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1" documentId="13_ncr:1_{75456E01-900F-45CE-A2A6-E638C3C592E9}" xr6:coauthVersionLast="47" xr6:coauthVersionMax="47" xr10:uidLastSave="{E7AEBBD7-24D3-4FE5-A475-4196FC5AB1CD}"/>
  <bookViews>
    <workbookView minimized="1" xWindow="31410" yWindow="2805" windowWidth="26085" windowHeight="10755" xr2:uid="{00000000-000D-0000-FFFF-FFFF00000000}"/>
  </bookViews>
  <sheets>
    <sheet name="04-01-23 NH Non-Medicare Elig." sheetId="1" r:id="rId1"/>
    <sheet name="04-01-23 NH-Medicare Elig." sheetId="5" r:id="rId2"/>
    <sheet name="Non Comp-Ancillaries" sheetId="2" r:id="rId3"/>
    <sheet name="04-01-23 Spec - Non Medicare " sheetId="3" r:id="rId4"/>
    <sheet name="04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'04-01-23 NH Non-Medicare Elig.'!$A$8:$W$601</definedName>
    <definedName name="_xlnm._FilterDatabase" localSheetId="1" hidden="1">'04-01-23 NH-Medicare Elig.'!$A$8:$X$601</definedName>
    <definedName name="_xlnm._FilterDatabase" localSheetId="3" hidden="1">'04-01-23 Spec - Non Medicare '!$A$8:$AB$8</definedName>
    <definedName name="_xlnm._FilterDatabase" localSheetId="4" hidden="1">'04-01-23 Spec Medicare'!$A$8:$U$104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'04-01-23 NH Non-Medicare Elig.'!$C$1:$V$601</definedName>
    <definedName name="_xlnm.Print_Area" localSheetId="1">'04-01-23 NH-Medicare Elig.'!$C$1:$V$601</definedName>
    <definedName name="_xlnm.Print_Area" localSheetId="3">'04-01-23 Spec - Non Medicare '!$C$1:$U$104</definedName>
    <definedName name="_xlnm.Print_Area" localSheetId="4">'04-01-23 Spec Medicare'!$C$1:$U$104</definedName>
    <definedName name="_xlnm.Print_Titles" localSheetId="0">'04-01-23 NH Non-Medicare Elig.'!$1:$8</definedName>
    <definedName name="_xlnm.Print_Titles" localSheetId="1">'04-01-23 NH-Medicare Elig.'!$1:$8</definedName>
    <definedName name="_xlnm.Print_Titles" localSheetId="3">'04-01-23 Spec - Non Medicare '!$1:$8</definedName>
    <definedName name="_xlnm.Print_Titles" localSheetId="4">'04-01-23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1" l="1"/>
  <c r="B103" i="6" l="1"/>
  <c r="A103" i="6" s="1"/>
  <c r="B104" i="6"/>
  <c r="A104" i="6" s="1"/>
  <c r="B103" i="3"/>
  <c r="A103" i="3" s="1"/>
  <c r="B104" i="3"/>
  <c r="A104" i="3" s="1"/>
  <c r="T9" i="1" l="1"/>
  <c r="R123" i="5" l="1"/>
  <c r="R123" i="1" l="1"/>
  <c r="R11" i="5"/>
  <c r="R9" i="5" l="1"/>
  <c r="T9" i="5" s="1"/>
  <c r="B9" i="1" l="1"/>
  <c r="A9" i="1" l="1"/>
  <c r="D7" i="2" l="1"/>
  <c r="B102" i="6" l="1"/>
  <c r="A102" i="6" l="1"/>
  <c r="B102" i="3"/>
  <c r="A102" i="3" l="1"/>
  <c r="B600" i="5" l="1"/>
  <c r="B601" i="5"/>
  <c r="A600" i="5" l="1"/>
  <c r="A601" i="5"/>
  <c r="R600" i="5" l="1"/>
  <c r="T600" i="5" s="1"/>
  <c r="R601" i="5"/>
  <c r="T601" i="5" s="1"/>
  <c r="B85" i="6"/>
  <c r="B31" i="6"/>
  <c r="B20" i="6"/>
  <c r="B78" i="3"/>
  <c r="B32" i="3"/>
  <c r="B23" i="3"/>
  <c r="A20" i="6" l="1"/>
  <c r="V600" i="5"/>
  <c r="V601" i="5"/>
  <c r="A32" i="3"/>
  <c r="A23" i="3"/>
  <c r="A78" i="3"/>
  <c r="A31" i="6"/>
  <c r="A85" i="6"/>
  <c r="B69" i="6" l="1"/>
  <c r="B64" i="3"/>
  <c r="A64" i="3" l="1"/>
  <c r="A69" i="6"/>
  <c r="B129" i="5" l="1"/>
  <c r="A129" i="5" l="1"/>
  <c r="B21" i="6"/>
  <c r="B33" i="6"/>
  <c r="B87" i="6"/>
  <c r="B24" i="3"/>
  <c r="B99" i="3"/>
  <c r="B80" i="3"/>
  <c r="A21" i="6" l="1"/>
  <c r="R129" i="5"/>
  <c r="T129" i="5" s="1"/>
  <c r="A99" i="3"/>
  <c r="A24" i="3"/>
  <c r="V129" i="5" l="1"/>
  <c r="B23" i="6" l="1"/>
  <c r="B24" i="6"/>
  <c r="A24" i="6" s="1"/>
  <c r="B25" i="6"/>
  <c r="B26" i="6"/>
  <c r="B27" i="6"/>
  <c r="B28" i="6"/>
  <c r="B29" i="6"/>
  <c r="B30" i="6"/>
  <c r="B32" i="6"/>
  <c r="B34" i="6"/>
  <c r="B35" i="6"/>
  <c r="B36" i="6"/>
  <c r="B37" i="6"/>
  <c r="B38" i="6"/>
  <c r="B39" i="6"/>
  <c r="B40" i="6"/>
  <c r="B41" i="6"/>
  <c r="B42" i="6"/>
  <c r="B43" i="6"/>
  <c r="B44" i="6"/>
  <c r="B45" i="6"/>
  <c r="A45" i="6" s="1"/>
  <c r="B46" i="6"/>
  <c r="B47" i="6"/>
  <c r="B48" i="6"/>
  <c r="B49" i="6"/>
  <c r="A49" i="6" s="1"/>
  <c r="B50" i="6"/>
  <c r="A50" i="6" s="1"/>
  <c r="B51" i="6"/>
  <c r="B52" i="6"/>
  <c r="B53" i="6"/>
  <c r="A53" i="6" s="1"/>
  <c r="B54" i="6"/>
  <c r="B55" i="6"/>
  <c r="B56" i="6"/>
  <c r="B57" i="6"/>
  <c r="B58" i="6"/>
  <c r="A58" i="6" s="1"/>
  <c r="B59" i="6"/>
  <c r="B60" i="6"/>
  <c r="B61" i="6"/>
  <c r="A61" i="6" s="1"/>
  <c r="B62" i="6"/>
  <c r="B63" i="6"/>
  <c r="B64" i="6"/>
  <c r="B65" i="6"/>
  <c r="B66" i="6"/>
  <c r="B67" i="6"/>
  <c r="B68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6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22" i="6"/>
  <c r="A41" i="6"/>
  <c r="A42" i="6"/>
  <c r="B84" i="3"/>
  <c r="B35" i="3"/>
  <c r="B25" i="3"/>
  <c r="A57" i="6" l="1"/>
  <c r="A65" i="6"/>
  <c r="A74" i="6"/>
  <c r="A70" i="6"/>
  <c r="A83" i="6"/>
  <c r="A51" i="6"/>
  <c r="A92" i="6"/>
  <c r="A82" i="6"/>
  <c r="A67" i="6"/>
  <c r="A93" i="6"/>
  <c r="A75" i="6"/>
  <c r="A66" i="6"/>
  <c r="A34" i="6"/>
  <c r="A36" i="6"/>
  <c r="A77" i="6"/>
  <c r="A68" i="6"/>
  <c r="A44" i="6"/>
  <c r="A60" i="6"/>
  <c r="A52" i="6"/>
  <c r="A26" i="6"/>
  <c r="A101" i="6"/>
  <c r="A86" i="6"/>
  <c r="A95" i="6"/>
  <c r="A64" i="6"/>
  <c r="A99" i="6"/>
  <c r="A56" i="6"/>
  <c r="A91" i="6"/>
  <c r="A73" i="6"/>
  <c r="A30" i="6"/>
  <c r="A84" i="6"/>
  <c r="A48" i="6"/>
  <c r="A81" i="6"/>
  <c r="A96" i="6"/>
  <c r="A78" i="6"/>
  <c r="A35" i="6"/>
  <c r="A35" i="3"/>
  <c r="A88" i="6"/>
  <c r="A98" i="6"/>
  <c r="A80" i="6"/>
  <c r="A63" i="6"/>
  <c r="A59" i="6"/>
  <c r="A55" i="6"/>
  <c r="A43" i="6"/>
  <c r="A39" i="6"/>
  <c r="A29" i="6"/>
  <c r="A25" i="6"/>
  <c r="A100" i="6"/>
  <c r="A22" i="6"/>
  <c r="A97" i="6"/>
  <c r="A89" i="6"/>
  <c r="A79" i="6"/>
  <c r="A71" i="6"/>
  <c r="A62" i="6"/>
  <c r="A54" i="6"/>
  <c r="A46" i="6"/>
  <c r="A38" i="6"/>
  <c r="A28" i="6"/>
  <c r="A23" i="6"/>
  <c r="A37" i="6"/>
  <c r="A32" i="6"/>
  <c r="A94" i="6"/>
  <c r="A76" i="6"/>
  <c r="A27" i="6"/>
  <c r="A25" i="3"/>
  <c r="A84" i="3"/>
  <c r="A90" i="6"/>
  <c r="A72" i="6"/>
  <c r="A47" i="6"/>
  <c r="B16" i="3" l="1"/>
  <c r="B17" i="3"/>
  <c r="B18" i="3"/>
  <c r="B19" i="3"/>
  <c r="B97" i="3"/>
  <c r="B13" i="3"/>
  <c r="B14" i="3"/>
  <c r="B20" i="3"/>
  <c r="B21" i="3"/>
  <c r="B22" i="3"/>
  <c r="B26" i="3"/>
  <c r="B27" i="3"/>
  <c r="B28" i="3"/>
  <c r="B29" i="3"/>
  <c r="B94" i="3"/>
  <c r="B30" i="3"/>
  <c r="B31" i="3"/>
  <c r="B100" i="3"/>
  <c r="B33" i="3"/>
  <c r="B34" i="3"/>
  <c r="B36" i="3"/>
  <c r="B37" i="3"/>
  <c r="B38" i="3"/>
  <c r="B10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98" i="3"/>
  <c r="B53" i="3"/>
  <c r="B54" i="3"/>
  <c r="B55" i="3"/>
  <c r="B56" i="3"/>
  <c r="B57" i="3"/>
  <c r="B58" i="3"/>
  <c r="B59" i="3"/>
  <c r="B60" i="3"/>
  <c r="B61" i="3"/>
  <c r="B62" i="3"/>
  <c r="B9" i="3"/>
  <c r="B63" i="3"/>
  <c r="B12" i="3"/>
  <c r="B11" i="3"/>
  <c r="B65" i="3"/>
  <c r="B66" i="3"/>
  <c r="B95" i="3"/>
  <c r="B67" i="3"/>
  <c r="B68" i="3"/>
  <c r="B69" i="3"/>
  <c r="B96" i="3"/>
  <c r="B70" i="3"/>
  <c r="B71" i="3"/>
  <c r="B72" i="3"/>
  <c r="B73" i="3"/>
  <c r="B74" i="3"/>
  <c r="B75" i="3"/>
  <c r="B76" i="3"/>
  <c r="B77" i="3"/>
  <c r="B79" i="3"/>
  <c r="B81" i="3"/>
  <c r="B82" i="3"/>
  <c r="B83" i="3"/>
  <c r="B85" i="3"/>
  <c r="B86" i="3"/>
  <c r="B87" i="3"/>
  <c r="B88" i="3"/>
  <c r="B101" i="3"/>
  <c r="B89" i="3"/>
  <c r="B90" i="3"/>
  <c r="B91" i="3"/>
  <c r="B92" i="3"/>
  <c r="B93" i="3"/>
  <c r="B10" i="6"/>
  <c r="B11" i="6"/>
  <c r="B12" i="6"/>
  <c r="B13" i="6"/>
  <c r="B14" i="6"/>
  <c r="B15" i="6"/>
  <c r="B16" i="6"/>
  <c r="B17" i="6"/>
  <c r="B18" i="6"/>
  <c r="B19" i="6"/>
  <c r="B9" i="6"/>
  <c r="A19" i="6" l="1"/>
  <c r="A20" i="3"/>
  <c r="A19" i="3"/>
  <c r="A18" i="6"/>
  <c r="A27" i="3"/>
  <c r="A21" i="3"/>
  <c r="A13" i="6"/>
  <c r="A9" i="6"/>
  <c r="A12" i="6"/>
  <c r="A11" i="6"/>
  <c r="A10" i="6"/>
  <c r="A17" i="6"/>
  <c r="A16" i="6"/>
  <c r="A15" i="6"/>
  <c r="A14" i="6"/>
  <c r="A91" i="3"/>
  <c r="A83" i="3"/>
  <c r="A73" i="3"/>
  <c r="A95" i="3"/>
  <c r="A61" i="3"/>
  <c r="A53" i="3"/>
  <c r="A46" i="3"/>
  <c r="A10" i="3"/>
  <c r="A30" i="3"/>
  <c r="A90" i="3"/>
  <c r="A82" i="3"/>
  <c r="A72" i="3"/>
  <c r="A66" i="3"/>
  <c r="A60" i="3"/>
  <c r="A98" i="3"/>
  <c r="A45" i="3"/>
  <c r="A38" i="3"/>
  <c r="A94" i="3"/>
  <c r="A14" i="3"/>
  <c r="A89" i="3"/>
  <c r="A81" i="3"/>
  <c r="A71" i="3"/>
  <c r="A65" i="3"/>
  <c r="A59" i="3"/>
  <c r="A52" i="3"/>
  <c r="A44" i="3"/>
  <c r="A37" i="3"/>
  <c r="A29" i="3"/>
  <c r="A13" i="3"/>
  <c r="A101" i="3"/>
  <c r="A79" i="3"/>
  <c r="A70" i="3"/>
  <c r="A11" i="3"/>
  <c r="A58" i="3"/>
  <c r="A51" i="3"/>
  <c r="A43" i="3"/>
  <c r="A36" i="3"/>
  <c r="A28" i="3"/>
  <c r="A97" i="3"/>
  <c r="A88" i="3"/>
  <c r="A77" i="3"/>
  <c r="A96" i="3"/>
  <c r="A12" i="3"/>
  <c r="A57" i="3"/>
  <c r="A50" i="3"/>
  <c r="A42" i="3"/>
  <c r="A34" i="3"/>
  <c r="A87" i="3"/>
  <c r="A76" i="3"/>
  <c r="A69" i="3"/>
  <c r="A63" i="3"/>
  <c r="A56" i="3"/>
  <c r="A49" i="3"/>
  <c r="A41" i="3"/>
  <c r="A33" i="3"/>
  <c r="A26" i="3"/>
  <c r="A18" i="3"/>
  <c r="A93" i="3"/>
  <c r="A86" i="3"/>
  <c r="A75" i="3"/>
  <c r="A68" i="3"/>
  <c r="A9" i="3"/>
  <c r="A55" i="3"/>
  <c r="A48" i="3"/>
  <c r="A40" i="3"/>
  <c r="A100" i="3"/>
  <c r="A22" i="3"/>
  <c r="A17" i="3"/>
  <c r="A92" i="3"/>
  <c r="A85" i="3"/>
  <c r="A74" i="3"/>
  <c r="A67" i="3"/>
  <c r="A62" i="3"/>
  <c r="A54" i="3"/>
  <c r="A47" i="3"/>
  <c r="A31" i="3"/>
  <c r="A16" i="3"/>
  <c r="B400" i="5" l="1"/>
  <c r="G6" i="5"/>
  <c r="B15" i="3"/>
  <c r="B449" i="5"/>
  <c r="B335" i="5"/>
  <c r="B573" i="5"/>
  <c r="B97" i="5"/>
  <c r="B513" i="5"/>
  <c r="B212" i="5"/>
  <c r="B467" i="5"/>
  <c r="B473" i="5"/>
  <c r="B342" i="5"/>
  <c r="B171" i="5"/>
  <c r="B156" i="5"/>
  <c r="B22" i="5"/>
  <c r="B362" i="5"/>
  <c r="B177" i="5"/>
  <c r="B432" i="5"/>
  <c r="B326" i="5"/>
  <c r="B399" i="5"/>
  <c r="B331" i="5"/>
  <c r="B151" i="5"/>
  <c r="B379" i="5"/>
  <c r="B343" i="5"/>
  <c r="B363" i="5"/>
  <c r="B116" i="5"/>
  <c r="B14" i="5"/>
  <c r="B96" i="5"/>
  <c r="B152" i="5"/>
  <c r="B404" i="5"/>
  <c r="B380" i="5"/>
  <c r="B476" i="5"/>
  <c r="B69" i="5"/>
  <c r="B483" i="5"/>
  <c r="B440" i="5"/>
  <c r="B495" i="5"/>
  <c r="B159" i="5"/>
  <c r="B216" i="5"/>
  <c r="B102" i="5"/>
  <c r="B214" i="5"/>
  <c r="B498" i="5"/>
  <c r="B66" i="5"/>
  <c r="B162" i="5"/>
  <c r="B278" i="5"/>
  <c r="B190" i="5"/>
  <c r="B26" i="5"/>
  <c r="B179" i="5"/>
  <c r="B25" i="5"/>
  <c r="B205" i="5"/>
  <c r="B455" i="5"/>
  <c r="B365" i="5"/>
  <c r="B511" i="5"/>
  <c r="B451" i="5"/>
  <c r="B431" i="5"/>
  <c r="B517" i="5"/>
  <c r="B125" i="5"/>
  <c r="B231" i="5"/>
  <c r="B309" i="5"/>
  <c r="B496" i="5"/>
  <c r="B45" i="5"/>
  <c r="B510" i="5"/>
  <c r="B111" i="5"/>
  <c r="B158" i="5"/>
  <c r="B58" i="5"/>
  <c r="B482" i="5"/>
  <c r="B522" i="5"/>
  <c r="B182" i="5"/>
  <c r="B297" i="5"/>
  <c r="B430" i="5"/>
  <c r="B298" i="5"/>
  <c r="B127" i="5"/>
  <c r="B271" i="5"/>
  <c r="B217" i="5"/>
  <c r="B552" i="5"/>
  <c r="B117" i="5"/>
  <c r="B546" i="5"/>
  <c r="B583" i="5"/>
  <c r="B295" i="5"/>
  <c r="B500" i="5"/>
  <c r="B99" i="5"/>
  <c r="B317" i="5"/>
  <c r="B413" i="5"/>
  <c r="B269" i="5"/>
  <c r="B541" i="5"/>
  <c r="B463" i="5"/>
  <c r="B201" i="5"/>
  <c r="B275" i="5"/>
  <c r="B422" i="5"/>
  <c r="B355" i="5"/>
  <c r="B24" i="5"/>
  <c r="B164" i="5"/>
  <c r="B409" i="5"/>
  <c r="B574" i="5"/>
  <c r="B138" i="5"/>
  <c r="B361" i="5"/>
  <c r="B291" i="5"/>
  <c r="B49" i="5"/>
  <c r="B415" i="5"/>
  <c r="B235" i="5"/>
  <c r="B88" i="5"/>
  <c r="B417" i="5"/>
  <c r="B416" i="5"/>
  <c r="B301" i="5"/>
  <c r="B509" i="5"/>
  <c r="B305" i="5"/>
  <c r="B599" i="5"/>
  <c r="B334" i="5"/>
  <c r="B414" i="5"/>
  <c r="B16" i="5"/>
  <c r="B418" i="5"/>
  <c r="B132" i="5"/>
  <c r="B232" i="5"/>
  <c r="B51" i="5"/>
  <c r="B109" i="5"/>
  <c r="B21" i="5"/>
  <c r="B289" i="5"/>
  <c r="B135" i="5"/>
  <c r="B461" i="5"/>
  <c r="B484" i="5"/>
  <c r="B332" i="5"/>
  <c r="B424" i="5"/>
  <c r="B61" i="5"/>
  <c r="B350" i="5"/>
  <c r="B368" i="5"/>
  <c r="B200" i="5"/>
  <c r="B124" i="5"/>
  <c r="B507" i="5"/>
  <c r="B259" i="5"/>
  <c r="B543" i="5"/>
  <c r="B100" i="5"/>
  <c r="B39" i="5"/>
  <c r="B569" i="5"/>
  <c r="B375" i="5"/>
  <c r="B527" i="5"/>
  <c r="B340" i="5"/>
  <c r="B459" i="5"/>
  <c r="B442" i="5"/>
  <c r="B491" i="5"/>
  <c r="B571" i="5"/>
  <c r="B580" i="5"/>
  <c r="B506" i="5"/>
  <c r="B539" i="5"/>
  <c r="B462" i="5"/>
  <c r="B523" i="5"/>
  <c r="B322" i="5"/>
  <c r="B311" i="5"/>
  <c r="B434" i="5"/>
  <c r="B155" i="5"/>
  <c r="B373" i="5"/>
  <c r="B472" i="5"/>
  <c r="B411" i="5"/>
  <c r="B596" i="5"/>
  <c r="B475" i="5"/>
  <c r="B73" i="5"/>
  <c r="B220" i="5"/>
  <c r="B534" i="5"/>
  <c r="B70" i="5"/>
  <c r="B314" i="5"/>
  <c r="B339" i="5"/>
  <c r="B9" i="5"/>
  <c r="B561" i="5"/>
  <c r="B593" i="5"/>
  <c r="B74" i="5"/>
  <c r="B591" i="5"/>
  <c r="B562" i="5"/>
  <c r="B108" i="5"/>
  <c r="B290" i="5"/>
  <c r="B497" i="5"/>
  <c r="B532" i="5"/>
  <c r="B477" i="5"/>
  <c r="B465" i="5"/>
  <c r="B233" i="5"/>
  <c r="B199" i="5"/>
  <c r="B316" i="5"/>
  <c r="B336" i="5"/>
  <c r="B474" i="5"/>
  <c r="B485" i="5"/>
  <c r="B279" i="5"/>
  <c r="B85" i="5"/>
  <c r="B419" i="5"/>
  <c r="B450" i="5"/>
  <c r="B35" i="5"/>
  <c r="B60" i="5"/>
  <c r="B578" i="5"/>
  <c r="B384" i="5"/>
  <c r="B139" i="5"/>
  <c r="B169" i="5"/>
  <c r="B262" i="5"/>
  <c r="B453" i="5"/>
  <c r="B425" i="5"/>
  <c r="B366" i="5"/>
  <c r="B175" i="5"/>
  <c r="B13" i="5"/>
  <c r="B203" i="5"/>
  <c r="B180" i="5"/>
  <c r="B257" i="5"/>
  <c r="B225" i="5"/>
  <c r="B367" i="5"/>
  <c r="B76" i="5"/>
  <c r="B486" i="5"/>
  <c r="B324" i="5"/>
  <c r="B268" i="5"/>
  <c r="B501" i="5"/>
  <c r="B499" i="5"/>
  <c r="B535" i="5"/>
  <c r="B323" i="5"/>
  <c r="B134" i="5"/>
  <c r="B382" i="5"/>
  <c r="B119" i="5"/>
  <c r="B594" i="5"/>
  <c r="B346" i="5"/>
  <c r="B308" i="5"/>
  <c r="B128" i="5"/>
  <c r="B30" i="5"/>
  <c r="B27" i="5"/>
  <c r="B369" i="5"/>
  <c r="B48" i="5"/>
  <c r="B77" i="5"/>
  <c r="B302" i="5"/>
  <c r="B131" i="5"/>
  <c r="B206" i="5"/>
  <c r="B19" i="5"/>
  <c r="B192" i="5"/>
  <c r="B579" i="5"/>
  <c r="B520" i="5"/>
  <c r="B560" i="5"/>
  <c r="B208" i="5"/>
  <c r="B215" i="5"/>
  <c r="B436" i="5"/>
  <c r="B521" i="5"/>
  <c r="B402" i="5"/>
  <c r="B52" i="5"/>
  <c r="B529" i="5"/>
  <c r="B347" i="5"/>
  <c r="B256" i="5"/>
  <c r="B548" i="5"/>
  <c r="B395" i="5"/>
  <c r="B82" i="5"/>
  <c r="B137" i="5"/>
  <c r="B377" i="5"/>
  <c r="B237" i="5"/>
  <c r="B300" i="5"/>
  <c r="B321" i="5"/>
  <c r="B141" i="5"/>
  <c r="B163" i="5"/>
  <c r="B57" i="5"/>
  <c r="B213" i="5"/>
  <c r="B592" i="5"/>
  <c r="B142" i="5"/>
  <c r="B556" i="5"/>
  <c r="B32" i="5"/>
  <c r="B253" i="5"/>
  <c r="B348" i="5"/>
  <c r="B352" i="5"/>
  <c r="B446" i="5"/>
  <c r="B392" i="5"/>
  <c r="B576" i="5"/>
  <c r="B264" i="5"/>
  <c r="B287" i="5"/>
  <c r="B50" i="5"/>
  <c r="B89" i="5"/>
  <c r="B107" i="5"/>
  <c r="B265" i="5"/>
  <c r="B538" i="5"/>
  <c r="B503" i="5"/>
  <c r="B170" i="5"/>
  <c r="B33" i="5"/>
  <c r="B588" i="5"/>
  <c r="B394" i="5"/>
  <c r="B207" i="5"/>
  <c r="B344" i="5"/>
  <c r="B590" i="5"/>
  <c r="B185" i="5"/>
  <c r="B478" i="5"/>
  <c r="B86" i="5"/>
  <c r="B193" i="5"/>
  <c r="B313" i="5"/>
  <c r="B277" i="5"/>
  <c r="B121" i="5"/>
  <c r="B328" i="5"/>
  <c r="B266" i="5"/>
  <c r="B489" i="5"/>
  <c r="B397" i="5"/>
  <c r="B126" i="5"/>
  <c r="B378" i="5"/>
  <c r="B222" i="5"/>
  <c r="B183" i="5"/>
  <c r="B80" i="5"/>
  <c r="B514" i="5"/>
  <c r="B406" i="5"/>
  <c r="B444" i="5"/>
  <c r="B577" i="5"/>
  <c r="B388" i="5"/>
  <c r="B396" i="5"/>
  <c r="B261" i="5"/>
  <c r="B354" i="5"/>
  <c r="B181" i="5"/>
  <c r="B387" i="5"/>
  <c r="B105" i="5"/>
  <c r="B464" i="5"/>
  <c r="B564" i="5"/>
  <c r="B333" i="5"/>
  <c r="B412" i="5"/>
  <c r="B466" i="5"/>
  <c r="B585" i="5"/>
  <c r="B258" i="5"/>
  <c r="B405" i="5"/>
  <c r="B480" i="5"/>
  <c r="B283" i="5"/>
  <c r="B267" i="5"/>
  <c r="B445" i="5"/>
  <c r="B487" i="5"/>
  <c r="B370" i="5"/>
  <c r="B376" i="5"/>
  <c r="B341" i="5"/>
  <c r="B245" i="5"/>
  <c r="B320" i="5"/>
  <c r="B250" i="5"/>
  <c r="B294" i="5"/>
  <c r="B47" i="5"/>
  <c r="B410" i="5"/>
  <c r="B393" i="5"/>
  <c r="B286" i="5"/>
  <c r="B174" i="5"/>
  <c r="B228" i="5"/>
  <c r="B196" i="5"/>
  <c r="B157" i="5"/>
  <c r="B243" i="5"/>
  <c r="B310" i="5"/>
  <c r="B327" i="5"/>
  <c r="B189" i="5"/>
  <c r="B505" i="5"/>
  <c r="B318" i="5"/>
  <c r="B403" i="5"/>
  <c r="B147" i="5"/>
  <c r="B12" i="5"/>
  <c r="B71" i="5"/>
  <c r="B469" i="5"/>
  <c r="B566" i="5"/>
  <c r="B349" i="5"/>
  <c r="B40" i="5"/>
  <c r="B568" i="5"/>
  <c r="B553" i="5"/>
  <c r="B293" i="5"/>
  <c r="B490" i="5"/>
  <c r="B581" i="5"/>
  <c r="B438" i="5"/>
  <c r="B549" i="5"/>
  <c r="B219" i="5"/>
  <c r="B68" i="5"/>
  <c r="B93" i="5"/>
  <c r="B173" i="5"/>
  <c r="B38" i="5"/>
  <c r="B374" i="5"/>
  <c r="B31" i="5"/>
  <c r="B255" i="5"/>
  <c r="B372" i="5"/>
  <c r="B112" i="5"/>
  <c r="B65" i="5"/>
  <c r="B62" i="5"/>
  <c r="B426" i="5"/>
  <c r="B468" i="5"/>
  <c r="B239" i="5"/>
  <c r="B460" i="5"/>
  <c r="B303" i="5"/>
  <c r="B398" i="5"/>
  <c r="B570" i="5"/>
  <c r="B248" i="5"/>
  <c r="B113" i="5"/>
  <c r="B34" i="5"/>
  <c r="B273" i="5"/>
  <c r="B488" i="5"/>
  <c r="B104" i="5"/>
  <c r="B55" i="5"/>
  <c r="B46" i="5"/>
  <c r="B72" i="5"/>
  <c r="B103" i="5"/>
  <c r="B542" i="5"/>
  <c r="B28" i="5"/>
  <c r="B563" i="5"/>
  <c r="B168" i="5"/>
  <c r="B209" i="5"/>
  <c r="B423" i="5"/>
  <c r="B516" i="5"/>
  <c r="B195" i="5"/>
  <c r="B597" i="5"/>
  <c r="B29" i="5"/>
  <c r="B471" i="5"/>
  <c r="B285" i="5"/>
  <c r="B270" i="5"/>
  <c r="B236" i="5"/>
  <c r="B191" i="5"/>
  <c r="B329" i="5"/>
  <c r="B249" i="5"/>
  <c r="B325" i="5"/>
  <c r="B567" i="5"/>
  <c r="B381" i="5"/>
  <c r="B176" i="5"/>
  <c r="B345" i="5"/>
  <c r="B79" i="5"/>
  <c r="B531" i="5"/>
  <c r="B421" i="5"/>
  <c r="B315" i="5"/>
  <c r="B518" i="5"/>
  <c r="B11" i="5"/>
  <c r="B356" i="5"/>
  <c r="B172" i="5"/>
  <c r="B304" i="5"/>
  <c r="B251" i="5"/>
  <c r="B528" i="5"/>
  <c r="B572" i="5"/>
  <c r="B240" i="5"/>
  <c r="B458" i="5"/>
  <c r="B551" i="5"/>
  <c r="B587" i="5"/>
  <c r="B280" i="5"/>
  <c r="B37" i="5"/>
  <c r="B204" i="5"/>
  <c r="B42" i="5"/>
  <c r="B161" i="5"/>
  <c r="B420" i="5"/>
  <c r="B319" i="5"/>
  <c r="B282" i="5"/>
  <c r="B20" i="5"/>
  <c r="B263" i="5"/>
  <c r="B202" i="5"/>
  <c r="B23" i="5"/>
  <c r="B452" i="5"/>
  <c r="B150" i="5"/>
  <c r="B353" i="5"/>
  <c r="B229" i="5"/>
  <c r="B36" i="5"/>
  <c r="B519" i="5"/>
  <c r="B545" i="5"/>
  <c r="B166" i="5"/>
  <c r="B454" i="5"/>
  <c r="B211" i="5"/>
  <c r="B565" i="5"/>
  <c r="B427" i="5"/>
  <c r="B447" i="5"/>
  <c r="B260" i="5"/>
  <c r="B508" i="5"/>
  <c r="B383" i="5"/>
  <c r="B281" i="5"/>
  <c r="B439" i="5"/>
  <c r="B386" i="5"/>
  <c r="B401" i="5"/>
  <c r="B525" i="5"/>
  <c r="B130" i="5"/>
  <c r="B120" i="5"/>
  <c r="B274" i="5"/>
  <c r="B390" i="5"/>
  <c r="B241" i="5"/>
  <c r="B435" i="5"/>
  <c r="B337" i="5"/>
  <c r="B443" i="5"/>
  <c r="B433" i="5"/>
  <c r="B106" i="5"/>
  <c r="B555" i="5"/>
  <c r="B44" i="5"/>
  <c r="B470" i="5"/>
  <c r="B292" i="5"/>
  <c r="B547" i="5"/>
  <c r="B524" i="5"/>
  <c r="B530" i="5"/>
  <c r="B493" i="5"/>
  <c r="B123" i="5"/>
  <c r="B584" i="5"/>
  <c r="B338" i="5"/>
  <c r="B351" i="5"/>
  <c r="B242" i="5"/>
  <c r="B165" i="5"/>
  <c r="B83" i="5"/>
  <c r="B153" i="5"/>
  <c r="B224" i="5"/>
  <c r="B272" i="5"/>
  <c r="B160" i="5"/>
  <c r="B54" i="5"/>
  <c r="B389" i="5"/>
  <c r="B492" i="5"/>
  <c r="B78" i="5"/>
  <c r="B244" i="5"/>
  <c r="B246" i="5"/>
  <c r="B526" i="5"/>
  <c r="B357" i="5"/>
  <c r="B186" i="5"/>
  <c r="B59" i="5"/>
  <c r="B154" i="5"/>
  <c r="B575" i="5"/>
  <c r="B544" i="5"/>
  <c r="B284" i="5"/>
  <c r="B92" i="5"/>
  <c r="B288" i="5"/>
  <c r="B456" i="5"/>
  <c r="B407" i="5"/>
  <c r="B110" i="5"/>
  <c r="B218" i="5"/>
  <c r="B230" i="5"/>
  <c r="B146" i="5"/>
  <c r="B64" i="5"/>
  <c r="B536" i="5"/>
  <c r="B360" i="5"/>
  <c r="B589" i="5"/>
  <c r="B428" i="5"/>
  <c r="B408" i="5"/>
  <c r="B437" i="5"/>
  <c r="B91" i="5"/>
  <c r="B210" i="5"/>
  <c r="B276" i="5"/>
  <c r="B144" i="5"/>
  <c r="B504" i="5"/>
  <c r="B533" i="5"/>
  <c r="B136" i="5"/>
  <c r="B81" i="5"/>
  <c r="B41" i="5"/>
  <c r="B554" i="5"/>
  <c r="B67" i="5"/>
  <c r="B133" i="5"/>
  <c r="B184" i="5"/>
  <c r="B559" i="5"/>
  <c r="B149" i="5"/>
  <c r="B312" i="5"/>
  <c r="B18" i="5"/>
  <c r="B238" i="5"/>
  <c r="B441" i="5"/>
  <c r="B515" i="5"/>
  <c r="B595" i="5"/>
  <c r="B140" i="5"/>
  <c r="B537" i="5"/>
  <c r="B306" i="5"/>
  <c r="B558" i="5"/>
  <c r="B227" i="5"/>
  <c r="B15" i="5"/>
  <c r="B188" i="5"/>
  <c r="B197" i="5"/>
  <c r="B98" i="5"/>
  <c r="B582" i="5"/>
  <c r="B252" i="5"/>
  <c r="B10" i="5"/>
  <c r="B167" i="5"/>
  <c r="B481" i="5"/>
  <c r="B479" i="5"/>
  <c r="B95" i="5"/>
  <c r="B17" i="5"/>
  <c r="B296" i="5"/>
  <c r="B221" i="5"/>
  <c r="B494" i="5"/>
  <c r="B330" i="5"/>
  <c r="B586" i="5"/>
  <c r="B429" i="5"/>
  <c r="B94" i="5"/>
  <c r="B358" i="5"/>
  <c r="B448" i="5"/>
  <c r="B299" i="5"/>
  <c r="B84" i="5"/>
  <c r="B512" i="5"/>
  <c r="B391" i="5"/>
  <c r="B53" i="5"/>
  <c r="B194" i="5"/>
  <c r="B178" i="5"/>
  <c r="B307" i="5"/>
  <c r="B550" i="5"/>
  <c r="B198" i="5"/>
  <c r="B457" i="5"/>
  <c r="B75" i="5"/>
  <c r="B247" i="5"/>
  <c r="B56" i="5"/>
  <c r="B385" i="5"/>
  <c r="B540" i="5"/>
  <c r="B364" i="5"/>
  <c r="B557" i="5"/>
  <c r="B118" i="5"/>
  <c r="B43" i="5"/>
  <c r="B187" i="5"/>
  <c r="B254" i="5"/>
  <c r="B63" i="5"/>
  <c r="B598" i="5"/>
  <c r="B371" i="5"/>
  <c r="B359" i="5"/>
  <c r="B114" i="5"/>
  <c r="B223" i="5"/>
  <c r="B90" i="5"/>
  <c r="B115" i="5"/>
  <c r="B101" i="5"/>
  <c r="B122" i="5"/>
  <c r="B143" i="5"/>
  <c r="B87" i="5"/>
  <c r="B145" i="5"/>
  <c r="B234" i="5"/>
  <c r="B148" i="5"/>
  <c r="B226" i="5"/>
  <c r="B502" i="5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Q18" i="6" l="1"/>
  <c r="S18" i="6" s="1"/>
  <c r="U18" i="6" s="1"/>
  <c r="Q41" i="6"/>
  <c r="S41" i="6" s="1"/>
  <c r="U41" i="6" s="1"/>
  <c r="A355" i="5"/>
  <c r="A496" i="5"/>
  <c r="A134" i="5"/>
  <c r="A293" i="5"/>
  <c r="A311" i="5"/>
  <c r="A275" i="5"/>
  <c r="A517" i="5"/>
  <c r="A525" i="5"/>
  <c r="A198" i="5"/>
  <c r="A206" i="5"/>
  <c r="A527" i="5"/>
  <c r="A524" i="5"/>
  <c r="A573" i="5"/>
  <c r="A299" i="5"/>
  <c r="A408" i="5"/>
  <c r="A358" i="5"/>
  <c r="A531" i="5"/>
  <c r="A598" i="5"/>
  <c r="A540" i="5"/>
  <c r="A307" i="5"/>
  <c r="A448" i="5"/>
  <c r="A296" i="5"/>
  <c r="A582" i="5"/>
  <c r="A537" i="5"/>
  <c r="A149" i="5"/>
  <c r="A218" i="5"/>
  <c r="A575" i="5"/>
  <c r="A530" i="5"/>
  <c r="A433" i="5"/>
  <c r="A260" i="5"/>
  <c r="A519" i="5"/>
  <c r="A202" i="5"/>
  <c r="A204" i="5"/>
  <c r="A528" i="5"/>
  <c r="A421" i="5"/>
  <c r="A249" i="5"/>
  <c r="A597" i="5"/>
  <c r="A542" i="5"/>
  <c r="A468" i="5"/>
  <c r="A374" i="5"/>
  <c r="A581" i="5"/>
  <c r="A469" i="5"/>
  <c r="A189" i="5"/>
  <c r="A286" i="5"/>
  <c r="A341" i="5"/>
  <c r="A405" i="5"/>
  <c r="A444" i="5"/>
  <c r="A397" i="5"/>
  <c r="A287" i="5"/>
  <c r="A321" i="5"/>
  <c r="A256" i="5"/>
  <c r="A208" i="5"/>
  <c r="A302" i="5"/>
  <c r="A346" i="5"/>
  <c r="A501" i="5"/>
  <c r="A257" i="5"/>
  <c r="A262" i="5"/>
  <c r="A419" i="5"/>
  <c r="A233" i="5"/>
  <c r="A591" i="5"/>
  <c r="A534" i="5"/>
  <c r="A155" i="5"/>
  <c r="A580" i="5"/>
  <c r="A569" i="5"/>
  <c r="A368" i="5"/>
  <c r="A289" i="5"/>
  <c r="A414" i="5"/>
  <c r="A409" i="5"/>
  <c r="A541" i="5"/>
  <c r="A546" i="5"/>
  <c r="A297" i="5"/>
  <c r="A511" i="5"/>
  <c r="A278" i="5"/>
  <c r="A495" i="5"/>
  <c r="A399" i="5"/>
  <c r="A342" i="5"/>
  <c r="A449" i="5"/>
  <c r="A329" i="5"/>
  <c r="A426" i="5"/>
  <c r="A327" i="5"/>
  <c r="A387" i="5"/>
  <c r="A170" i="5"/>
  <c r="A347" i="5"/>
  <c r="A180" i="5"/>
  <c r="A465" i="5"/>
  <c r="A220" i="5"/>
  <c r="A350" i="5"/>
  <c r="A334" i="5"/>
  <c r="A164" i="5"/>
  <c r="A269" i="5"/>
  <c r="A365" i="5"/>
  <c r="A440" i="5"/>
  <c r="A473" i="5"/>
  <c r="A226" i="5"/>
  <c r="A254" i="5"/>
  <c r="A194" i="5"/>
  <c r="A197" i="5"/>
  <c r="A595" i="5"/>
  <c r="A184" i="5"/>
  <c r="A504" i="5"/>
  <c r="A589" i="5"/>
  <c r="A407" i="5"/>
  <c r="A389" i="5"/>
  <c r="A242" i="5"/>
  <c r="A547" i="5"/>
  <c r="A337" i="5"/>
  <c r="A401" i="5"/>
  <c r="A427" i="5"/>
  <c r="A229" i="5"/>
  <c r="A280" i="5"/>
  <c r="A304" i="5"/>
  <c r="A191" i="5"/>
  <c r="A516" i="5"/>
  <c r="A248" i="5"/>
  <c r="A173" i="5"/>
  <c r="A310" i="5"/>
  <c r="A410" i="5"/>
  <c r="A370" i="5"/>
  <c r="A585" i="5"/>
  <c r="A181" i="5"/>
  <c r="A514" i="5"/>
  <c r="A266" i="5"/>
  <c r="A185" i="5"/>
  <c r="A503" i="5"/>
  <c r="A576" i="5"/>
  <c r="A237" i="5"/>
  <c r="A529" i="5"/>
  <c r="A520" i="5"/>
  <c r="A324" i="5"/>
  <c r="A203" i="5"/>
  <c r="A279" i="5"/>
  <c r="A477" i="5"/>
  <c r="A593" i="5"/>
  <c r="A491" i="5"/>
  <c r="A599" i="5"/>
  <c r="A415" i="5"/>
  <c r="A413" i="5"/>
  <c r="A552" i="5"/>
  <c r="A522" i="5"/>
  <c r="A309" i="5"/>
  <c r="A455" i="5"/>
  <c r="A483" i="5"/>
  <c r="A432" i="5"/>
  <c r="A467" i="5"/>
  <c r="A162" i="5"/>
  <c r="A326" i="5"/>
  <c r="A148" i="5"/>
  <c r="A187" i="5"/>
  <c r="A247" i="5"/>
  <c r="A429" i="5"/>
  <c r="A479" i="5"/>
  <c r="A188" i="5"/>
  <c r="A515" i="5"/>
  <c r="A360" i="5"/>
  <c r="A456" i="5"/>
  <c r="A186" i="5"/>
  <c r="A351" i="5"/>
  <c r="A292" i="5"/>
  <c r="A435" i="5"/>
  <c r="A386" i="5"/>
  <c r="A565" i="5"/>
  <c r="A353" i="5"/>
  <c r="A282" i="5"/>
  <c r="A587" i="5"/>
  <c r="A172" i="5"/>
  <c r="A345" i="5"/>
  <c r="A236" i="5"/>
  <c r="A423" i="5"/>
  <c r="A570" i="5"/>
  <c r="A553" i="5"/>
  <c r="A243" i="5"/>
  <c r="A487" i="5"/>
  <c r="A466" i="5"/>
  <c r="A354" i="5"/>
  <c r="A590" i="5"/>
  <c r="A538" i="5"/>
  <c r="A392" i="5"/>
  <c r="A592" i="5"/>
  <c r="A377" i="5"/>
  <c r="A579" i="5"/>
  <c r="A369" i="5"/>
  <c r="A382" i="5"/>
  <c r="A486" i="5"/>
  <c r="A384" i="5"/>
  <c r="A485" i="5"/>
  <c r="A532" i="5"/>
  <c r="A561" i="5"/>
  <c r="A475" i="5"/>
  <c r="A322" i="5"/>
  <c r="A442" i="5"/>
  <c r="A543" i="5"/>
  <c r="A424" i="5"/>
  <c r="A305" i="5"/>
  <c r="A217" i="5"/>
  <c r="A482" i="5"/>
  <c r="A231" i="5"/>
  <c r="A205" i="5"/>
  <c r="A498" i="5"/>
  <c r="A363" i="5"/>
  <c r="A177" i="5"/>
  <c r="A212" i="5"/>
  <c r="A400" i="5"/>
  <c r="A178" i="5"/>
  <c r="A533" i="5"/>
  <c r="A154" i="5"/>
  <c r="A165" i="5"/>
  <c r="A447" i="5"/>
  <c r="A251" i="5"/>
  <c r="A376" i="5"/>
  <c r="A489" i="5"/>
  <c r="A556" i="5"/>
  <c r="A169" i="5"/>
  <c r="A571" i="5"/>
  <c r="A182" i="5"/>
  <c r="A586" i="5"/>
  <c r="A441" i="5"/>
  <c r="A536" i="5"/>
  <c r="A160" i="5"/>
  <c r="A241" i="5"/>
  <c r="A150" i="5"/>
  <c r="A551" i="5"/>
  <c r="A270" i="5"/>
  <c r="A398" i="5"/>
  <c r="A568" i="5"/>
  <c r="A294" i="5"/>
  <c r="A261" i="5"/>
  <c r="A344" i="5"/>
  <c r="A213" i="5"/>
  <c r="A192" i="5"/>
  <c r="A474" i="5"/>
  <c r="A596" i="5"/>
  <c r="A259" i="5"/>
  <c r="A509" i="5"/>
  <c r="A214" i="5"/>
  <c r="A513" i="5"/>
  <c r="A457" i="5"/>
  <c r="A512" i="5"/>
  <c r="A330" i="5"/>
  <c r="A167" i="5"/>
  <c r="A227" i="5"/>
  <c r="A238" i="5"/>
  <c r="A554" i="5"/>
  <c r="A210" i="5"/>
  <c r="A526" i="5"/>
  <c r="A272" i="5"/>
  <c r="A584" i="5"/>
  <c r="A390" i="5"/>
  <c r="A281" i="5"/>
  <c r="A454" i="5"/>
  <c r="A452" i="5"/>
  <c r="A420" i="5"/>
  <c r="A458" i="5"/>
  <c r="A381" i="5"/>
  <c r="A285" i="5"/>
  <c r="A168" i="5"/>
  <c r="A303" i="5"/>
  <c r="A372" i="5"/>
  <c r="A219" i="5"/>
  <c r="A196" i="5"/>
  <c r="A250" i="5"/>
  <c r="A267" i="5"/>
  <c r="A333" i="5"/>
  <c r="A396" i="5"/>
  <c r="A222" i="5"/>
  <c r="A277" i="5"/>
  <c r="A207" i="5"/>
  <c r="A352" i="5"/>
  <c r="A521" i="5"/>
  <c r="A323" i="5"/>
  <c r="A367" i="5"/>
  <c r="A366" i="5"/>
  <c r="A336" i="5"/>
  <c r="A290" i="5"/>
  <c r="A339" i="5"/>
  <c r="A411" i="5"/>
  <c r="A462" i="5"/>
  <c r="A340" i="5"/>
  <c r="A507" i="5"/>
  <c r="A484" i="5"/>
  <c r="A301" i="5"/>
  <c r="A361" i="5"/>
  <c r="A500" i="5"/>
  <c r="A158" i="5"/>
  <c r="A179" i="5"/>
  <c r="A380" i="5"/>
  <c r="A379" i="5"/>
  <c r="A263" i="5"/>
  <c r="A195" i="5"/>
  <c r="A393" i="5"/>
  <c r="A406" i="5"/>
  <c r="A264" i="5"/>
  <c r="A560" i="5"/>
  <c r="A268" i="5"/>
  <c r="A235" i="5"/>
  <c r="A234" i="5"/>
  <c r="A481" i="5"/>
  <c r="A288" i="5"/>
  <c r="A338" i="5"/>
  <c r="A211" i="5"/>
  <c r="A356" i="5"/>
  <c r="A209" i="5"/>
  <c r="A403" i="5"/>
  <c r="A445" i="5"/>
  <c r="A183" i="5"/>
  <c r="A265" i="5"/>
  <c r="A175" i="5"/>
  <c r="A497" i="5"/>
  <c r="A523" i="5"/>
  <c r="A332" i="5"/>
  <c r="A291" i="5"/>
  <c r="A271" i="5"/>
  <c r="A343" i="5"/>
  <c r="A359" i="5"/>
  <c r="A557" i="5"/>
  <c r="A494" i="5"/>
  <c r="A558" i="5"/>
  <c r="A284" i="5"/>
  <c r="A246" i="5"/>
  <c r="A224" i="5"/>
  <c r="A555" i="5"/>
  <c r="A274" i="5"/>
  <c r="A383" i="5"/>
  <c r="A166" i="5"/>
  <c r="A161" i="5"/>
  <c r="A240" i="5"/>
  <c r="A518" i="5"/>
  <c r="A567" i="5"/>
  <c r="A471" i="5"/>
  <c r="A563" i="5"/>
  <c r="A488" i="5"/>
  <c r="A460" i="5"/>
  <c r="A255" i="5"/>
  <c r="A549" i="5"/>
  <c r="A349" i="5"/>
  <c r="A318" i="5"/>
  <c r="A228" i="5"/>
  <c r="A320" i="5"/>
  <c r="A283" i="5"/>
  <c r="A564" i="5"/>
  <c r="A388" i="5"/>
  <c r="A378" i="5"/>
  <c r="A313" i="5"/>
  <c r="A394" i="5"/>
  <c r="A348" i="5"/>
  <c r="A163" i="5"/>
  <c r="A395" i="5"/>
  <c r="A436" i="5"/>
  <c r="A535" i="5"/>
  <c r="A425" i="5"/>
  <c r="A316" i="5"/>
  <c r="A314" i="5"/>
  <c r="A472" i="5"/>
  <c r="A539" i="5"/>
  <c r="A461" i="5"/>
  <c r="A418" i="5"/>
  <c r="A416" i="5"/>
  <c r="A201" i="5"/>
  <c r="A295" i="5"/>
  <c r="A298" i="5"/>
  <c r="A431" i="5"/>
  <c r="A216" i="5"/>
  <c r="A404" i="5"/>
  <c r="A151" i="5"/>
  <c r="A156" i="5"/>
  <c r="A502" i="5"/>
  <c r="A385" i="5"/>
  <c r="A559" i="5"/>
  <c r="A428" i="5"/>
  <c r="A492" i="5"/>
  <c r="A443" i="5"/>
  <c r="A490" i="5"/>
  <c r="A258" i="5"/>
  <c r="A478" i="5"/>
  <c r="A300" i="5"/>
  <c r="A594" i="5"/>
  <c r="A434" i="5"/>
  <c r="A223" i="5"/>
  <c r="A391" i="5"/>
  <c r="A276" i="5"/>
  <c r="A357" i="5"/>
  <c r="A470" i="5"/>
  <c r="A439" i="5"/>
  <c r="A319" i="5"/>
  <c r="A176" i="5"/>
  <c r="A157" i="5"/>
  <c r="A412" i="5"/>
  <c r="A446" i="5"/>
  <c r="A402" i="5"/>
  <c r="A578" i="5"/>
  <c r="A459" i="5"/>
  <c r="A232" i="5"/>
  <c r="A422" i="5"/>
  <c r="A362" i="5"/>
  <c r="A371" i="5"/>
  <c r="A364" i="5"/>
  <c r="A550" i="5"/>
  <c r="A221" i="5"/>
  <c r="A252" i="5"/>
  <c r="A306" i="5"/>
  <c r="A312" i="5"/>
  <c r="A437" i="5"/>
  <c r="A230" i="5"/>
  <c r="A544" i="5"/>
  <c r="A244" i="5"/>
  <c r="A153" i="5"/>
  <c r="A493" i="5"/>
  <c r="A508" i="5"/>
  <c r="A545" i="5"/>
  <c r="A572" i="5"/>
  <c r="A315" i="5"/>
  <c r="A325" i="5"/>
  <c r="A273" i="5"/>
  <c r="A239" i="5"/>
  <c r="A438" i="5"/>
  <c r="A566" i="5"/>
  <c r="A505" i="5"/>
  <c r="A174" i="5"/>
  <c r="A245" i="5"/>
  <c r="A480" i="5"/>
  <c r="A464" i="5"/>
  <c r="A577" i="5"/>
  <c r="A193" i="5"/>
  <c r="A588" i="5"/>
  <c r="A253" i="5"/>
  <c r="A548" i="5"/>
  <c r="A215" i="5"/>
  <c r="A308" i="5"/>
  <c r="A499" i="5"/>
  <c r="A225" i="5"/>
  <c r="A453" i="5"/>
  <c r="A450" i="5"/>
  <c r="A199" i="5"/>
  <c r="A562" i="5"/>
  <c r="A373" i="5"/>
  <c r="A506" i="5"/>
  <c r="A375" i="5"/>
  <c r="A200" i="5"/>
  <c r="A417" i="5"/>
  <c r="A574" i="5"/>
  <c r="A463" i="5"/>
  <c r="A583" i="5"/>
  <c r="A430" i="5"/>
  <c r="A510" i="5"/>
  <c r="A451" i="5"/>
  <c r="A190" i="5"/>
  <c r="A159" i="5"/>
  <c r="A152" i="5"/>
  <c r="A331" i="5"/>
  <c r="A171" i="5"/>
  <c r="A335" i="5"/>
  <c r="A23" i="5"/>
  <c r="A121" i="5"/>
  <c r="A137" i="5"/>
  <c r="A88" i="5"/>
  <c r="A58" i="5"/>
  <c r="A45" i="5"/>
  <c r="A25" i="5"/>
  <c r="A103" i="5"/>
  <c r="A113" i="5"/>
  <c r="A40" i="5"/>
  <c r="A57" i="5"/>
  <c r="A96" i="5"/>
  <c r="A9" i="5"/>
  <c r="A91" i="5"/>
  <c r="A143" i="5"/>
  <c r="A133" i="5"/>
  <c r="A15" i="3"/>
  <c r="A84" i="5"/>
  <c r="A95" i="5"/>
  <c r="A18" i="5"/>
  <c r="A123" i="5"/>
  <c r="A72" i="5"/>
  <c r="A62" i="5"/>
  <c r="A128" i="5"/>
  <c r="A139" i="5"/>
  <c r="A108" i="5"/>
  <c r="A100" i="5"/>
  <c r="A138" i="5"/>
  <c r="A111" i="5"/>
  <c r="A116" i="5"/>
  <c r="A63" i="5"/>
  <c r="A85" i="5"/>
  <c r="A132" i="5"/>
  <c r="A102" i="5"/>
  <c r="A92" i="5"/>
  <c r="A71" i="5"/>
  <c r="A81" i="5"/>
  <c r="A42" i="5"/>
  <c r="A29" i="5"/>
  <c r="A28" i="5"/>
  <c r="A46" i="5"/>
  <c r="A93" i="5"/>
  <c r="A147" i="5"/>
  <c r="A80" i="5"/>
  <c r="A50" i="5"/>
  <c r="A131" i="5"/>
  <c r="A21" i="5"/>
  <c r="A118" i="5"/>
  <c r="A11" i="5"/>
  <c r="A38" i="5"/>
  <c r="A82" i="5"/>
  <c r="A77" i="5"/>
  <c r="A15" i="5"/>
  <c r="A67" i="5"/>
  <c r="A68" i="5"/>
  <c r="A125" i="5"/>
  <c r="A17" i="5"/>
  <c r="A140" i="5"/>
  <c r="A19" i="5"/>
  <c r="A30" i="5"/>
  <c r="A22" i="5"/>
  <c r="A115" i="5"/>
  <c r="A144" i="5"/>
  <c r="A20" i="5"/>
  <c r="A52" i="5"/>
  <c r="A101" i="5"/>
  <c r="A110" i="5"/>
  <c r="A145" i="5"/>
  <c r="A37" i="5"/>
  <c r="A65" i="5"/>
  <c r="A31" i="5"/>
  <c r="A27" i="5"/>
  <c r="A13" i="5"/>
  <c r="A70" i="5"/>
  <c r="A16" i="5"/>
  <c r="A56" i="5"/>
  <c r="A146" i="5"/>
  <c r="A47" i="5"/>
  <c r="A126" i="5"/>
  <c r="A107" i="5"/>
  <c r="A98" i="5"/>
  <c r="A87" i="5"/>
  <c r="A55" i="5"/>
  <c r="A34" i="5"/>
  <c r="A112" i="5"/>
  <c r="A99" i="5"/>
  <c r="A10" i="5"/>
  <c r="A114" i="5"/>
  <c r="A64" i="5"/>
  <c r="A86" i="5"/>
  <c r="A89" i="5"/>
  <c r="A32" i="5"/>
  <c r="A106" i="5"/>
  <c r="A79" i="5"/>
  <c r="A104" i="5"/>
  <c r="A48" i="5"/>
  <c r="A74" i="5"/>
  <c r="A39" i="5"/>
  <c r="A127" i="5"/>
  <c r="A122" i="5"/>
  <c r="A75" i="5"/>
  <c r="A136" i="5"/>
  <c r="A83" i="5"/>
  <c r="A78" i="5"/>
  <c r="A12" i="5"/>
  <c r="A109" i="5"/>
  <c r="A24" i="5"/>
  <c r="A26" i="5"/>
  <c r="A66" i="5"/>
  <c r="A14" i="5"/>
  <c r="A97" i="5"/>
  <c r="A60" i="5"/>
  <c r="A90" i="5"/>
  <c r="A120" i="5"/>
  <c r="A130" i="5"/>
  <c r="A73" i="5"/>
  <c r="A105" i="5"/>
  <c r="A36" i="5"/>
  <c r="A94" i="5"/>
  <c r="A59" i="5"/>
  <c r="A43" i="5"/>
  <c r="A141" i="5"/>
  <c r="A61" i="5"/>
  <c r="A117" i="5"/>
  <c r="A135" i="5"/>
  <c r="A69" i="5"/>
  <c r="A33" i="5"/>
  <c r="A53" i="5"/>
  <c r="A44" i="5"/>
  <c r="A76" i="5"/>
  <c r="A119" i="5"/>
  <c r="A54" i="5"/>
  <c r="A41" i="5"/>
  <c r="A142" i="5"/>
  <c r="A51" i="5"/>
  <c r="A49" i="5"/>
  <c r="A35" i="5"/>
  <c r="Q79" i="3" l="1"/>
  <c r="S79" i="3" s="1"/>
  <c r="U79" i="3" s="1"/>
  <c r="Q60" i="6"/>
  <c r="S60" i="6" s="1"/>
  <c r="U60" i="6" s="1"/>
  <c r="Q39" i="6"/>
  <c r="S39" i="6" s="1"/>
  <c r="Q67" i="6"/>
  <c r="S67" i="6" s="1"/>
  <c r="U67" i="6" s="1"/>
  <c r="Q51" i="6"/>
  <c r="S51" i="6" s="1"/>
  <c r="U51" i="6" s="1"/>
  <c r="Q91" i="3"/>
  <c r="S91" i="3" s="1"/>
  <c r="U91" i="3" s="1"/>
  <c r="Q77" i="3"/>
  <c r="S77" i="3" s="1"/>
  <c r="U77" i="3" s="1"/>
  <c r="Q45" i="3"/>
  <c r="Q13" i="3"/>
  <c r="S13" i="3" s="1"/>
  <c r="U13" i="3" s="1"/>
  <c r="Q90" i="6"/>
  <c r="S90" i="6" s="1"/>
  <c r="U90" i="6" s="1"/>
  <c r="Q74" i="6"/>
  <c r="S74" i="6" s="1"/>
  <c r="U74" i="6" s="1"/>
  <c r="Q58" i="6"/>
  <c r="S58" i="6" s="1"/>
  <c r="Q26" i="6"/>
  <c r="S26" i="6" s="1"/>
  <c r="U26" i="6" s="1"/>
  <c r="Q10" i="6"/>
  <c r="S10" i="6" s="1"/>
  <c r="U10" i="6" s="1"/>
  <c r="Q17" i="6"/>
  <c r="S17" i="6" s="1"/>
  <c r="U17" i="6" s="1"/>
  <c r="Q80" i="3"/>
  <c r="Q53" i="3"/>
  <c r="S53" i="3" s="1"/>
  <c r="U53" i="3" s="1"/>
  <c r="Q37" i="3"/>
  <c r="S37" i="3" s="1"/>
  <c r="U37" i="3" s="1"/>
  <c r="Q89" i="6"/>
  <c r="S89" i="6" s="1"/>
  <c r="U89" i="6" s="1"/>
  <c r="Q34" i="6"/>
  <c r="S34" i="6" s="1"/>
  <c r="U34" i="6" s="1"/>
  <c r="Q25" i="6"/>
  <c r="S25" i="6" s="1"/>
  <c r="U25" i="6" s="1"/>
  <c r="Q54" i="3"/>
  <c r="Q69" i="3"/>
  <c r="S69" i="3" s="1"/>
  <c r="U69" i="3" s="1"/>
  <c r="Q98" i="6"/>
  <c r="S98" i="6" s="1"/>
  <c r="U98" i="6" s="1"/>
  <c r="Q66" i="6"/>
  <c r="S66" i="6" s="1"/>
  <c r="U66" i="6" s="1"/>
  <c r="Q73" i="6"/>
  <c r="S73" i="6" s="1"/>
  <c r="U73" i="6" s="1"/>
  <c r="Q99" i="3"/>
  <c r="S99" i="3" s="1"/>
  <c r="U99" i="3" s="1"/>
  <c r="Q98" i="3"/>
  <c r="S98" i="3" s="1"/>
  <c r="U98" i="3" s="1"/>
  <c r="Q76" i="3"/>
  <c r="S76" i="3" s="1"/>
  <c r="U76" i="3" s="1"/>
  <c r="Q96" i="3"/>
  <c r="S96" i="3" s="1"/>
  <c r="U96" i="3" s="1"/>
  <c r="Q75" i="3"/>
  <c r="S75" i="3" s="1"/>
  <c r="U75" i="3" s="1"/>
  <c r="Q44" i="3"/>
  <c r="S44" i="3" s="1"/>
  <c r="U44" i="3" s="1"/>
  <c r="Q97" i="3"/>
  <c r="S97" i="3" s="1"/>
  <c r="U97" i="3" s="1"/>
  <c r="Q65" i="3"/>
  <c r="Q49" i="3"/>
  <c r="S49" i="3" s="1"/>
  <c r="U49" i="3" s="1"/>
  <c r="Q33" i="3"/>
  <c r="S33" i="3" s="1"/>
  <c r="U33" i="3" s="1"/>
  <c r="Q17" i="3"/>
  <c r="Q94" i="6"/>
  <c r="S94" i="6" s="1"/>
  <c r="U94" i="6" s="1"/>
  <c r="Q78" i="6"/>
  <c r="S78" i="6" s="1"/>
  <c r="U78" i="6" s="1"/>
  <c r="Q62" i="6"/>
  <c r="S62" i="6" s="1"/>
  <c r="U62" i="6" s="1"/>
  <c r="Q101" i="6"/>
  <c r="S101" i="6" s="1"/>
  <c r="U101" i="6" s="1"/>
  <c r="Q69" i="6"/>
  <c r="S69" i="6" s="1"/>
  <c r="U69" i="6" s="1"/>
  <c r="Q53" i="6"/>
  <c r="S53" i="6" s="1"/>
  <c r="U53" i="6" s="1"/>
  <c r="Q30" i="6"/>
  <c r="S30" i="6" s="1"/>
  <c r="U30" i="6" s="1"/>
  <c r="Q14" i="6"/>
  <c r="S14" i="6" s="1"/>
  <c r="U14" i="6" s="1"/>
  <c r="Q58" i="3"/>
  <c r="S58" i="3" s="1"/>
  <c r="U58" i="3" s="1"/>
  <c r="Q12" i="3"/>
  <c r="S12" i="3" s="1"/>
  <c r="U12" i="3" s="1"/>
  <c r="Q101" i="3"/>
  <c r="S101" i="3" s="1"/>
  <c r="U101" i="3" s="1"/>
  <c r="Q21" i="3"/>
  <c r="Q94" i="3"/>
  <c r="Q92" i="3"/>
  <c r="S92" i="3" s="1"/>
  <c r="U92" i="3" s="1"/>
  <c r="Q71" i="3"/>
  <c r="S71" i="3" s="1"/>
  <c r="U71" i="3" s="1"/>
  <c r="Q100" i="6"/>
  <c r="S100" i="6" s="1"/>
  <c r="U100" i="6" s="1"/>
  <c r="Q68" i="6"/>
  <c r="S68" i="6" s="1"/>
  <c r="U68" i="6" s="1"/>
  <c r="Q52" i="6"/>
  <c r="S52" i="6" s="1"/>
  <c r="U52" i="6" s="1"/>
  <c r="Q91" i="6"/>
  <c r="S91" i="6" s="1"/>
  <c r="Q37" i="6"/>
  <c r="S37" i="6" s="1"/>
  <c r="U37" i="6" s="1"/>
  <c r="Q35" i="6"/>
  <c r="S35" i="6" s="1"/>
  <c r="U35" i="6" s="1"/>
  <c r="Q104" i="6"/>
  <c r="S104" i="6" s="1"/>
  <c r="Q64" i="3"/>
  <c r="Q20" i="3"/>
  <c r="S20" i="3" s="1"/>
  <c r="U20" i="3" s="1"/>
  <c r="Q84" i="3"/>
  <c r="S84" i="3" s="1"/>
  <c r="U84" i="3" s="1"/>
  <c r="Q60" i="3"/>
  <c r="Q16" i="3"/>
  <c r="S16" i="3" s="1"/>
  <c r="U16" i="3" s="1"/>
  <c r="Q55" i="3"/>
  <c r="S55" i="3" s="1"/>
  <c r="U55" i="3" s="1"/>
  <c r="Q39" i="3"/>
  <c r="S39" i="3" s="1"/>
  <c r="U39" i="3" s="1"/>
  <c r="Q23" i="3"/>
  <c r="S23" i="3" s="1"/>
  <c r="U23" i="3" s="1"/>
  <c r="Q30" i="3"/>
  <c r="S30" i="3" s="1"/>
  <c r="U30" i="3" s="1"/>
  <c r="Q14" i="3"/>
  <c r="S14" i="3" s="1"/>
  <c r="U14" i="3" s="1"/>
  <c r="Q36" i="6"/>
  <c r="S36" i="6" s="1"/>
  <c r="U36" i="6" s="1"/>
  <c r="Q20" i="6"/>
  <c r="S20" i="6" s="1"/>
  <c r="U20" i="6" s="1"/>
  <c r="Q11" i="6"/>
  <c r="S11" i="6" s="1"/>
  <c r="U11" i="6" s="1"/>
  <c r="Q56" i="3"/>
  <c r="S56" i="3" s="1"/>
  <c r="U56" i="3" s="1"/>
  <c r="Q102" i="3"/>
  <c r="Q52" i="3"/>
  <c r="S52" i="3" s="1"/>
  <c r="U52" i="3" s="1"/>
  <c r="Q67" i="3"/>
  <c r="S67" i="3" s="1"/>
  <c r="U67" i="3" s="1"/>
  <c r="Q51" i="3"/>
  <c r="S51" i="3" s="1"/>
  <c r="U51" i="3" s="1"/>
  <c r="Q19" i="3"/>
  <c r="S19" i="3" s="1"/>
  <c r="U19" i="3" s="1"/>
  <c r="Q26" i="3"/>
  <c r="S26" i="3" s="1"/>
  <c r="U26" i="3" s="1"/>
  <c r="Q10" i="3"/>
  <c r="S10" i="3" s="1"/>
  <c r="U10" i="3" s="1"/>
  <c r="Q48" i="6"/>
  <c r="S48" i="6" s="1"/>
  <c r="U48" i="6" s="1"/>
  <c r="Q16" i="6"/>
  <c r="S16" i="6" s="1"/>
  <c r="U16" i="6" s="1"/>
  <c r="Q23" i="6"/>
  <c r="S23" i="6" s="1"/>
  <c r="U23" i="6" s="1"/>
  <c r="Q103" i="6"/>
  <c r="S103" i="6" s="1"/>
  <c r="Q74" i="3"/>
  <c r="S74" i="3" s="1"/>
  <c r="U74" i="3" s="1"/>
  <c r="Q104" i="3"/>
  <c r="S104" i="3" s="1"/>
  <c r="Q63" i="3"/>
  <c r="S63" i="3" s="1"/>
  <c r="U63" i="3" s="1"/>
  <c r="Q47" i="3"/>
  <c r="S47" i="3" s="1"/>
  <c r="U47" i="3" s="1"/>
  <c r="Q31" i="3"/>
  <c r="Q15" i="3"/>
  <c r="S15" i="3" s="1"/>
  <c r="U15" i="3" s="1"/>
  <c r="Q38" i="3"/>
  <c r="S38" i="3" s="1"/>
  <c r="U38" i="3" s="1"/>
  <c r="Q22" i="3"/>
  <c r="S22" i="3" s="1"/>
  <c r="U22" i="3" s="1"/>
  <c r="Q44" i="6"/>
  <c r="S44" i="6" s="1"/>
  <c r="U44" i="6" s="1"/>
  <c r="Q19" i="6"/>
  <c r="S19" i="6" s="1"/>
  <c r="U19" i="6" s="1"/>
  <c r="Q72" i="3"/>
  <c r="S72" i="3" s="1"/>
  <c r="U72" i="3" s="1"/>
  <c r="Q40" i="3"/>
  <c r="S40" i="3" s="1"/>
  <c r="U40" i="3" s="1"/>
  <c r="Q90" i="3"/>
  <c r="S90" i="3" s="1"/>
  <c r="U90" i="3" s="1"/>
  <c r="Q68" i="3"/>
  <c r="S68" i="3" s="1"/>
  <c r="U68" i="3" s="1"/>
  <c r="Q59" i="3"/>
  <c r="S59" i="3" s="1"/>
  <c r="U59" i="3" s="1"/>
  <c r="Q43" i="3"/>
  <c r="S43" i="3" s="1"/>
  <c r="U43" i="3" s="1"/>
  <c r="Q11" i="3"/>
  <c r="S11" i="3" s="1"/>
  <c r="U11" i="3" s="1"/>
  <c r="Q103" i="3"/>
  <c r="S103" i="3" s="1"/>
  <c r="Q34" i="3"/>
  <c r="S34" i="3" s="1"/>
  <c r="U34" i="3" s="1"/>
  <c r="Q40" i="6"/>
  <c r="S40" i="6" s="1"/>
  <c r="U40" i="6" s="1"/>
  <c r="Q24" i="6"/>
  <c r="S24" i="6" s="1"/>
  <c r="U24" i="6" s="1"/>
  <c r="Q15" i="6"/>
  <c r="S15" i="6" s="1"/>
  <c r="U15" i="6" s="1"/>
  <c r="Q82" i="3"/>
  <c r="S82" i="3" s="1"/>
  <c r="U82" i="3" s="1"/>
  <c r="Q27" i="3"/>
  <c r="S27" i="3" s="1"/>
  <c r="U27" i="3" s="1"/>
  <c r="Q87" i="3"/>
  <c r="S87" i="3" s="1"/>
  <c r="U87" i="3" s="1"/>
  <c r="Q88" i="6"/>
  <c r="S88" i="6" s="1"/>
  <c r="U88" i="6" s="1"/>
  <c r="Q85" i="3"/>
  <c r="S85" i="3" s="1"/>
  <c r="U85" i="3" s="1"/>
  <c r="Q66" i="3"/>
  <c r="S66" i="3" s="1"/>
  <c r="U66" i="3" s="1"/>
  <c r="Q95" i="3"/>
  <c r="S95" i="3" s="1"/>
  <c r="U95" i="3" s="1"/>
  <c r="Q78" i="3"/>
  <c r="S78" i="3" s="1"/>
  <c r="U78" i="3" s="1"/>
  <c r="Q54" i="6"/>
  <c r="S54" i="6" s="1"/>
  <c r="U54" i="6" s="1"/>
  <c r="Q92" i="6"/>
  <c r="S92" i="6" s="1"/>
  <c r="U92" i="6" s="1"/>
  <c r="Q49" i="6"/>
  <c r="S49" i="6" s="1"/>
  <c r="U49" i="6" s="1"/>
  <c r="Q27" i="6"/>
  <c r="S27" i="6" s="1"/>
  <c r="U27" i="6" s="1"/>
  <c r="Q97" i="6"/>
  <c r="S97" i="6" s="1"/>
  <c r="U97" i="6" s="1"/>
  <c r="Q12" i="6"/>
  <c r="S12" i="6" s="1"/>
  <c r="U12" i="6" s="1"/>
  <c r="Q28" i="6"/>
  <c r="S28" i="6" s="1"/>
  <c r="U28" i="6" s="1"/>
  <c r="Q45" i="6"/>
  <c r="S45" i="6" s="1"/>
  <c r="U45" i="6" s="1"/>
  <c r="Q46" i="6"/>
  <c r="S46" i="6" s="1"/>
  <c r="U46" i="6" s="1"/>
  <c r="Q75" i="6"/>
  <c r="S75" i="6" s="1"/>
  <c r="U75" i="6" s="1"/>
  <c r="Q42" i="6"/>
  <c r="S42" i="6" s="1"/>
  <c r="U42" i="6" s="1"/>
  <c r="Q57" i="6"/>
  <c r="S57" i="6" s="1"/>
  <c r="U57" i="6" s="1"/>
  <c r="Q102" i="6"/>
  <c r="S102" i="6" s="1"/>
  <c r="U102" i="6" s="1"/>
  <c r="Q70" i="3"/>
  <c r="S70" i="3" s="1"/>
  <c r="U70" i="3" s="1"/>
  <c r="Q89" i="3"/>
  <c r="S89" i="3" s="1"/>
  <c r="U89" i="3" s="1"/>
  <c r="Q35" i="3"/>
  <c r="Q50" i="3"/>
  <c r="Q55" i="6"/>
  <c r="S55" i="6" s="1"/>
  <c r="U55" i="6" s="1"/>
  <c r="Q95" i="6"/>
  <c r="S95" i="6" s="1"/>
  <c r="U95" i="6" s="1"/>
  <c r="Q64" i="6"/>
  <c r="S64" i="6" s="1"/>
  <c r="U64" i="6" s="1"/>
  <c r="Q32" i="6"/>
  <c r="S32" i="6" s="1"/>
  <c r="U32" i="6" s="1"/>
  <c r="Q86" i="6"/>
  <c r="S86" i="6" s="1"/>
  <c r="U86" i="6" s="1"/>
  <c r="Q73" i="3"/>
  <c r="S73" i="3" s="1"/>
  <c r="U73" i="3" s="1"/>
  <c r="Q86" i="3"/>
  <c r="S86" i="3" s="1"/>
  <c r="U86" i="3" s="1"/>
  <c r="Q61" i="3"/>
  <c r="Q57" i="3"/>
  <c r="Q62" i="3"/>
  <c r="S62" i="3" s="1"/>
  <c r="U62" i="3" s="1"/>
  <c r="Q46" i="3"/>
  <c r="S46" i="3" s="1"/>
  <c r="U46" i="3" s="1"/>
  <c r="Q29" i="3"/>
  <c r="S29" i="3" s="1"/>
  <c r="Q38" i="6"/>
  <c r="S38" i="6" s="1"/>
  <c r="U38" i="6" s="1"/>
  <c r="Q33" i="6"/>
  <c r="S33" i="6" s="1"/>
  <c r="U33" i="6" s="1"/>
  <c r="Q65" i="6"/>
  <c r="S65" i="6" s="1"/>
  <c r="U65" i="6" s="1"/>
  <c r="Q76" i="6"/>
  <c r="S76" i="6" s="1"/>
  <c r="U76" i="6" s="1"/>
  <c r="Q42" i="3"/>
  <c r="S42" i="3" s="1"/>
  <c r="U42" i="3" s="1"/>
  <c r="Q25" i="3"/>
  <c r="Q63" i="6"/>
  <c r="S63" i="6" s="1"/>
  <c r="U63" i="6" s="1"/>
  <c r="Q70" i="6"/>
  <c r="S70" i="6" s="1"/>
  <c r="U70" i="6" s="1"/>
  <c r="Q82" i="6"/>
  <c r="S82" i="6" s="1"/>
  <c r="Q50" i="6"/>
  <c r="S50" i="6" s="1"/>
  <c r="U50" i="6" s="1"/>
  <c r="Q77" i="6"/>
  <c r="S77" i="6" s="1"/>
  <c r="U77" i="6" s="1"/>
  <c r="Q61" i="6"/>
  <c r="S61" i="6" s="1"/>
  <c r="U61" i="6" s="1"/>
  <c r="Q72" i="6"/>
  <c r="S72" i="6" s="1"/>
  <c r="U72" i="6" s="1"/>
  <c r="Q56" i="6"/>
  <c r="S56" i="6" s="1"/>
  <c r="U56" i="6" s="1"/>
  <c r="Q13" i="6"/>
  <c r="S13" i="6" s="1"/>
  <c r="U13" i="6" s="1"/>
  <c r="Q9" i="3"/>
  <c r="S9" i="3" s="1"/>
  <c r="Q21" i="6"/>
  <c r="S21" i="6" s="1"/>
  <c r="U21" i="6" s="1"/>
  <c r="Q22" i="6"/>
  <c r="S22" i="6" s="1"/>
  <c r="U22" i="6" s="1"/>
  <c r="Q93" i="6"/>
  <c r="S93" i="6" s="1"/>
  <c r="U93" i="6" s="1"/>
  <c r="Q99" i="6"/>
  <c r="S99" i="6" s="1"/>
  <c r="U99" i="6" s="1"/>
  <c r="Q80" i="6"/>
  <c r="S80" i="6" s="1"/>
  <c r="U80" i="6" s="1"/>
  <c r="Q29" i="6"/>
  <c r="S29" i="6" s="1"/>
  <c r="Q71" i="6"/>
  <c r="S71" i="6" s="1"/>
  <c r="U71" i="6" s="1"/>
  <c r="Q59" i="6"/>
  <c r="S59" i="6" s="1"/>
  <c r="U59" i="6" s="1"/>
  <c r="Q96" i="6"/>
  <c r="S96" i="6" s="1"/>
  <c r="U96" i="6" s="1"/>
  <c r="Q87" i="6"/>
  <c r="S87" i="6" s="1"/>
  <c r="U87" i="6" s="1"/>
  <c r="Q47" i="6"/>
  <c r="S47" i="6" s="1"/>
  <c r="U47" i="6" s="1"/>
  <c r="Q83" i="6"/>
  <c r="S83" i="6" s="1"/>
  <c r="Q79" i="6"/>
  <c r="S79" i="6" s="1"/>
  <c r="Q24" i="3"/>
  <c r="S24" i="3" s="1"/>
  <c r="U24" i="3" s="1"/>
  <c r="Q83" i="3"/>
  <c r="S83" i="3" s="1"/>
  <c r="U83" i="3" s="1"/>
  <c r="Q88" i="3"/>
  <c r="S88" i="3" s="1"/>
  <c r="U88" i="3" s="1"/>
  <c r="Q48" i="3"/>
  <c r="S48" i="3" s="1"/>
  <c r="U48" i="3" s="1"/>
  <c r="Q32" i="3"/>
  <c r="S32" i="3" s="1"/>
  <c r="U32" i="3" s="1"/>
  <c r="Q28" i="3"/>
  <c r="S28" i="3" s="1"/>
  <c r="U28" i="3" s="1"/>
  <c r="Q93" i="3"/>
  <c r="S93" i="3" s="1"/>
  <c r="U93" i="3" s="1"/>
  <c r="Q100" i="3"/>
  <c r="S100" i="3" s="1"/>
  <c r="U100" i="3" s="1"/>
  <c r="Q18" i="3"/>
  <c r="S18" i="3" s="1"/>
  <c r="Q84" i="6"/>
  <c r="S84" i="6" s="1"/>
  <c r="U84" i="6" s="1"/>
  <c r="Q85" i="6"/>
  <c r="S85" i="6" s="1"/>
  <c r="U85" i="6" s="1"/>
  <c r="Q81" i="6"/>
  <c r="S81" i="6" s="1"/>
  <c r="U81" i="6" s="1"/>
  <c r="Q43" i="6"/>
  <c r="S43" i="6" s="1"/>
  <c r="U43" i="6" s="1"/>
  <c r="R552" i="5"/>
  <c r="T552" i="5" s="1"/>
  <c r="V552" i="5" s="1"/>
  <c r="R560" i="5"/>
  <c r="T560" i="5" s="1"/>
  <c r="R86" i="5"/>
  <c r="T86" i="5" s="1"/>
  <c r="V86" i="5" s="1"/>
  <c r="R187" i="5"/>
  <c r="T187" i="5" s="1"/>
  <c r="V187" i="5" s="1"/>
  <c r="R179" i="5"/>
  <c r="T179" i="5" s="1"/>
  <c r="R21" i="5"/>
  <c r="T21" i="5" s="1"/>
  <c r="V21" i="5" s="1"/>
  <c r="R434" i="5"/>
  <c r="T434" i="5" s="1"/>
  <c r="R85" i="5"/>
  <c r="T85" i="5" s="1"/>
  <c r="R321" i="5"/>
  <c r="T321" i="5" s="1"/>
  <c r="R32" i="5"/>
  <c r="T32" i="5" s="1"/>
  <c r="R121" i="5"/>
  <c r="T121" i="5" s="1"/>
  <c r="R183" i="5"/>
  <c r="T183" i="5" s="1"/>
  <c r="V183" i="5" s="1"/>
  <c r="R157" i="5"/>
  <c r="T157" i="5" s="1"/>
  <c r="R587" i="5"/>
  <c r="T587" i="5" s="1"/>
  <c r="R42" i="5"/>
  <c r="T42" i="5" s="1"/>
  <c r="R282" i="5"/>
  <c r="T282" i="5" s="1"/>
  <c r="V282" i="5" s="1"/>
  <c r="R284" i="5"/>
  <c r="T284" i="5" s="1"/>
  <c r="V284" i="5" s="1"/>
  <c r="R589" i="5"/>
  <c r="T589" i="5" s="1"/>
  <c r="R595" i="5"/>
  <c r="T595" i="5" s="1"/>
  <c r="V595" i="5" s="1"/>
  <c r="R10" i="5"/>
  <c r="T10" i="5" s="1"/>
  <c r="V10" i="5" s="1"/>
  <c r="R226" i="5"/>
  <c r="T226" i="5" s="1"/>
  <c r="V226" i="5" s="1"/>
  <c r="R369" i="5"/>
  <c r="T369" i="5" s="1"/>
  <c r="V369" i="5" s="1"/>
  <c r="R538" i="5"/>
  <c r="T538" i="5" s="1"/>
  <c r="R193" i="5"/>
  <c r="T193" i="5" s="1"/>
  <c r="R549" i="5"/>
  <c r="T549" i="5" s="1"/>
  <c r="V549" i="5" s="1"/>
  <c r="R161" i="5"/>
  <c r="T161" i="5" s="1"/>
  <c r="R145" i="5"/>
  <c r="T145" i="5" s="1"/>
  <c r="R125" i="5"/>
  <c r="T125" i="5" s="1"/>
  <c r="R297" i="5"/>
  <c r="T297" i="5" s="1"/>
  <c r="R546" i="5"/>
  <c r="T546" i="5" s="1"/>
  <c r="V546" i="5" s="1"/>
  <c r="R53" i="5"/>
  <c r="T53" i="5" s="1"/>
  <c r="V53" i="5" s="1"/>
  <c r="R148" i="5"/>
  <c r="T148" i="5" s="1"/>
  <c r="R530" i="5"/>
  <c r="T530" i="5" s="1"/>
  <c r="R537" i="5"/>
  <c r="T537" i="5" s="1"/>
  <c r="V537" i="5" s="1"/>
  <c r="R165" i="5"/>
  <c r="T165" i="5" s="1"/>
  <c r="R457" i="5"/>
  <c r="T457" i="5" s="1"/>
  <c r="R467" i="5"/>
  <c r="T467" i="5" s="1"/>
  <c r="V467" i="5" s="1"/>
  <c r="R156" i="5"/>
  <c r="T156" i="5" s="1"/>
  <c r="V156" i="5" s="1"/>
  <c r="R151" i="5"/>
  <c r="T151" i="5" s="1"/>
  <c r="R116" i="5"/>
  <c r="T116" i="5" s="1"/>
  <c r="V116" i="5" s="1"/>
  <c r="R404" i="5"/>
  <c r="T404" i="5" s="1"/>
  <c r="V404" i="5" s="1"/>
  <c r="R483" i="5"/>
  <c r="T483" i="5" s="1"/>
  <c r="R66" i="5"/>
  <c r="T66" i="5" s="1"/>
  <c r="V66" i="5" s="1"/>
  <c r="R455" i="5"/>
  <c r="T455" i="5" s="1"/>
  <c r="R111" i="5"/>
  <c r="T111" i="5" s="1"/>
  <c r="R413" i="5"/>
  <c r="T413" i="5" s="1"/>
  <c r="V413" i="5" s="1"/>
  <c r="R24" i="5"/>
  <c r="T24" i="5" s="1"/>
  <c r="V24" i="5" s="1"/>
  <c r="R415" i="5"/>
  <c r="T415" i="5" s="1"/>
  <c r="V415" i="5" s="1"/>
  <c r="R416" i="5"/>
  <c r="T416" i="5" s="1"/>
  <c r="R599" i="5"/>
  <c r="T599" i="5" s="1"/>
  <c r="R100" i="5"/>
  <c r="T100" i="5" s="1"/>
  <c r="R527" i="5"/>
  <c r="T527" i="5" s="1"/>
  <c r="R491" i="5"/>
  <c r="T491" i="5" s="1"/>
  <c r="V491" i="5" s="1"/>
  <c r="R472" i="5"/>
  <c r="T472" i="5" s="1"/>
  <c r="V472" i="5" s="1"/>
  <c r="R477" i="5"/>
  <c r="T477" i="5" s="1"/>
  <c r="V477" i="5" s="1"/>
  <c r="R203" i="5"/>
  <c r="T203" i="5" s="1"/>
  <c r="V203" i="5" s="1"/>
  <c r="R367" i="5"/>
  <c r="T367" i="5" s="1"/>
  <c r="V367" i="5" s="1"/>
  <c r="R323" i="5"/>
  <c r="T323" i="5" s="1"/>
  <c r="R300" i="5"/>
  <c r="T300" i="5" s="1"/>
  <c r="R107" i="5"/>
  <c r="T107" i="5" s="1"/>
  <c r="R277" i="5"/>
  <c r="T277" i="5" s="1"/>
  <c r="R489" i="5"/>
  <c r="T489" i="5" s="1"/>
  <c r="R252" i="5"/>
  <c r="T252" i="5" s="1"/>
  <c r="R143" i="5"/>
  <c r="T143" i="5" s="1"/>
  <c r="Q41" i="3"/>
  <c r="Q81" i="3"/>
  <c r="S81" i="3" s="1"/>
  <c r="U81" i="3" s="1"/>
  <c r="R167" i="5"/>
  <c r="T167" i="5" s="1"/>
  <c r="V167" i="5" s="1"/>
  <c r="R597" i="5"/>
  <c r="T597" i="5" s="1"/>
  <c r="R153" i="5"/>
  <c r="T153" i="5" s="1"/>
  <c r="R242" i="5"/>
  <c r="T242" i="5" s="1"/>
  <c r="R396" i="5"/>
  <c r="T396" i="5" s="1"/>
  <c r="V396" i="5" s="1"/>
  <c r="R333" i="5"/>
  <c r="T333" i="5" s="1"/>
  <c r="V333" i="5" s="1"/>
  <c r="R250" i="5"/>
  <c r="T250" i="5" s="1"/>
  <c r="V250" i="5" s="1"/>
  <c r="R393" i="5"/>
  <c r="T393" i="5" s="1"/>
  <c r="R196" i="5"/>
  <c r="T196" i="5" s="1"/>
  <c r="R469" i="5"/>
  <c r="T469" i="5" s="1"/>
  <c r="V469" i="5" s="1"/>
  <c r="R568" i="5"/>
  <c r="T568" i="5" s="1"/>
  <c r="R398" i="5"/>
  <c r="T398" i="5" s="1"/>
  <c r="V398" i="5" s="1"/>
  <c r="R34" i="5"/>
  <c r="T34" i="5" s="1"/>
  <c r="V34" i="5" s="1"/>
  <c r="R542" i="5"/>
  <c r="T542" i="5" s="1"/>
  <c r="V542" i="5" s="1"/>
  <c r="R209" i="5"/>
  <c r="T209" i="5" s="1"/>
  <c r="R270" i="5"/>
  <c r="T270" i="5" s="1"/>
  <c r="R249" i="5"/>
  <c r="T249" i="5" s="1"/>
  <c r="V249" i="5" s="1"/>
  <c r="R421" i="5"/>
  <c r="T421" i="5" s="1"/>
  <c r="R551" i="5"/>
  <c r="T551" i="5" s="1"/>
  <c r="V551" i="5" s="1"/>
  <c r="R204" i="5"/>
  <c r="T204" i="5" s="1"/>
  <c r="R319" i="5"/>
  <c r="T319" i="5" s="1"/>
  <c r="R386" i="5"/>
  <c r="T386" i="5" s="1"/>
  <c r="V386" i="5" s="1"/>
  <c r="R120" i="5"/>
  <c r="T120" i="5" s="1"/>
  <c r="V120" i="5" s="1"/>
  <c r="R106" i="5"/>
  <c r="T106" i="5" s="1"/>
  <c r="V106" i="5" s="1"/>
  <c r="R493" i="5"/>
  <c r="T493" i="5" s="1"/>
  <c r="R351" i="5"/>
  <c r="T351" i="5" s="1"/>
  <c r="R186" i="5"/>
  <c r="T186" i="5" s="1"/>
  <c r="R456" i="5"/>
  <c r="T456" i="5" s="1"/>
  <c r="R437" i="5"/>
  <c r="T437" i="5" s="1"/>
  <c r="V437" i="5" s="1"/>
  <c r="R126" i="5"/>
  <c r="T126" i="5" s="1"/>
  <c r="V126" i="5" s="1"/>
  <c r="R245" i="5"/>
  <c r="T245" i="5" s="1"/>
  <c r="R47" i="5"/>
  <c r="T47" i="5" s="1"/>
  <c r="V47" i="5" s="1"/>
  <c r="R505" i="5"/>
  <c r="T505" i="5" s="1"/>
  <c r="V505" i="5" s="1"/>
  <c r="R255" i="5"/>
  <c r="T255" i="5" s="1"/>
  <c r="V255" i="5" s="1"/>
  <c r="R248" i="5"/>
  <c r="T248" i="5" s="1"/>
  <c r="R563" i="5"/>
  <c r="T563" i="5" s="1"/>
  <c r="R304" i="5"/>
  <c r="T304" i="5" s="1"/>
  <c r="R272" i="5"/>
  <c r="T272" i="5" s="1"/>
  <c r="V272" i="5" s="1"/>
  <c r="R561" i="5"/>
  <c r="T561" i="5" s="1"/>
  <c r="V561" i="5" s="1"/>
  <c r="R48" i="5"/>
  <c r="T48" i="5" s="1"/>
  <c r="V48" i="5" s="1"/>
  <c r="R529" i="5"/>
  <c r="T529" i="5" s="1"/>
  <c r="V529" i="5" s="1"/>
  <c r="R163" i="5"/>
  <c r="T163" i="5" s="1"/>
  <c r="R378" i="5"/>
  <c r="T378" i="5" s="1"/>
  <c r="V378" i="5" s="1"/>
  <c r="R514" i="5"/>
  <c r="T514" i="5" s="1"/>
  <c r="R283" i="5"/>
  <c r="T283" i="5" s="1"/>
  <c r="R410" i="5"/>
  <c r="T410" i="5" s="1"/>
  <c r="V410" i="5" s="1"/>
  <c r="R490" i="5"/>
  <c r="T490" i="5" s="1"/>
  <c r="R426" i="5"/>
  <c r="T426" i="5" s="1"/>
  <c r="V426" i="5" s="1"/>
  <c r="R329" i="5"/>
  <c r="T329" i="5" s="1"/>
  <c r="R37" i="5"/>
  <c r="T37" i="5" s="1"/>
  <c r="V37" i="5" s="1"/>
  <c r="R260" i="5"/>
  <c r="T260" i="5" s="1"/>
  <c r="V260" i="5" s="1"/>
  <c r="R448" i="5"/>
  <c r="T448" i="5" s="1"/>
  <c r="R391" i="5"/>
  <c r="T391" i="5" s="1"/>
  <c r="V391" i="5" s="1"/>
  <c r="R307" i="5"/>
  <c r="T307" i="5" s="1"/>
  <c r="R75" i="5"/>
  <c r="T75" i="5" s="1"/>
  <c r="V75" i="5" s="1"/>
  <c r="R598" i="5"/>
  <c r="T598" i="5" s="1"/>
  <c r="V598" i="5" s="1"/>
  <c r="R580" i="5"/>
  <c r="T580" i="5" s="1"/>
  <c r="R523" i="5"/>
  <c r="T523" i="5" s="1"/>
  <c r="V523" i="5" s="1"/>
  <c r="R534" i="5"/>
  <c r="T534" i="5" s="1"/>
  <c r="R262" i="5"/>
  <c r="T262" i="5" s="1"/>
  <c r="R131" i="5"/>
  <c r="T131" i="5" s="1"/>
  <c r="V131" i="5" s="1"/>
  <c r="R464" i="5"/>
  <c r="T464" i="5" s="1"/>
  <c r="V464" i="5" s="1"/>
  <c r="R487" i="5"/>
  <c r="T487" i="5" s="1"/>
  <c r="V487" i="5" s="1"/>
  <c r="R174" i="5"/>
  <c r="T174" i="5" s="1"/>
  <c r="V174" i="5" s="1"/>
  <c r="R471" i="5"/>
  <c r="T471" i="5" s="1"/>
  <c r="R281" i="5"/>
  <c r="T281" i="5" s="1"/>
  <c r="V281" i="5" s="1"/>
  <c r="R110" i="5"/>
  <c r="T110" i="5" s="1"/>
  <c r="R208" i="5"/>
  <c r="T208" i="5" s="1"/>
  <c r="V208" i="5" s="1"/>
  <c r="R171" i="5"/>
  <c r="T171" i="5" s="1"/>
  <c r="R69" i="5"/>
  <c r="T69" i="5" s="1"/>
  <c r="R159" i="5"/>
  <c r="T159" i="5" s="1"/>
  <c r="R498" i="5"/>
  <c r="T498" i="5" s="1"/>
  <c r="R482" i="5"/>
  <c r="T482" i="5" s="1"/>
  <c r="V482" i="5" s="1"/>
  <c r="R583" i="5"/>
  <c r="T583" i="5" s="1"/>
  <c r="R305" i="5"/>
  <c r="T305" i="5" s="1"/>
  <c r="V305" i="5" s="1"/>
  <c r="R135" i="5"/>
  <c r="T135" i="5" s="1"/>
  <c r="V135" i="5" s="1"/>
  <c r="R442" i="5"/>
  <c r="T442" i="5" s="1"/>
  <c r="R373" i="5"/>
  <c r="T373" i="5" s="1"/>
  <c r="R330" i="5"/>
  <c r="T330" i="5" s="1"/>
  <c r="V330" i="5" s="1"/>
  <c r="R178" i="5"/>
  <c r="T178" i="5" s="1"/>
  <c r="V178" i="5" s="1"/>
  <c r="R540" i="5"/>
  <c r="T540" i="5" s="1"/>
  <c r="R280" i="5"/>
  <c r="T280" i="5" s="1"/>
  <c r="R524" i="5"/>
  <c r="T524" i="5" s="1"/>
  <c r="R216" i="5"/>
  <c r="T216" i="5" s="1"/>
  <c r="R26" i="5"/>
  <c r="T26" i="5" s="1"/>
  <c r="R418" i="5"/>
  <c r="T418" i="5" s="1"/>
  <c r="R593" i="5"/>
  <c r="T593" i="5" s="1"/>
  <c r="R279" i="5"/>
  <c r="T279" i="5" s="1"/>
  <c r="R30" i="5"/>
  <c r="T30" i="5" s="1"/>
  <c r="R57" i="5"/>
  <c r="T57" i="5" s="1"/>
  <c r="R222" i="5"/>
  <c r="T222" i="5" s="1"/>
  <c r="R581" i="5"/>
  <c r="T581" i="5" s="1"/>
  <c r="R374" i="5"/>
  <c r="T374" i="5" s="1"/>
  <c r="R202" i="5"/>
  <c r="T202" i="5" s="1"/>
  <c r="R353" i="5"/>
  <c r="T353" i="5" s="1"/>
  <c r="R292" i="5"/>
  <c r="T292" i="5" s="1"/>
  <c r="R133" i="5"/>
  <c r="T133" i="5" s="1"/>
  <c r="R466" i="5"/>
  <c r="T466" i="5" s="1"/>
  <c r="R238" i="5"/>
  <c r="T238" i="5" s="1"/>
  <c r="R14" i="5"/>
  <c r="T14" i="5" s="1"/>
  <c r="R532" i="5"/>
  <c r="T532" i="5" s="1"/>
  <c r="R496" i="5"/>
  <c r="T496" i="5" s="1"/>
  <c r="R182" i="5"/>
  <c r="T182" i="5" s="1"/>
  <c r="R275" i="5"/>
  <c r="T275" i="5" s="1"/>
  <c r="R340" i="5"/>
  <c r="T340" i="5" s="1"/>
  <c r="R60" i="5"/>
  <c r="T60" i="5" s="1"/>
  <c r="R76" i="5"/>
  <c r="T76" i="5" s="1"/>
  <c r="R344" i="5"/>
  <c r="T344" i="5" s="1"/>
  <c r="R105" i="5"/>
  <c r="T105" i="5" s="1"/>
  <c r="R341" i="5"/>
  <c r="T341" i="5" s="1"/>
  <c r="R147" i="5"/>
  <c r="T147" i="5" s="1"/>
  <c r="R239" i="5"/>
  <c r="T239" i="5" s="1"/>
  <c r="R28" i="5"/>
  <c r="T28" i="5" s="1"/>
  <c r="R423" i="5"/>
  <c r="T423" i="5" s="1"/>
  <c r="R325" i="5"/>
  <c r="T325" i="5" s="1"/>
  <c r="R572" i="5"/>
  <c r="T572" i="5" s="1"/>
  <c r="R427" i="5"/>
  <c r="T427" i="5" s="1"/>
  <c r="R274" i="5"/>
  <c r="T274" i="5" s="1"/>
  <c r="R224" i="5"/>
  <c r="T224" i="5" s="1"/>
  <c r="R246" i="5"/>
  <c r="T246" i="5" s="1"/>
  <c r="R407" i="5"/>
  <c r="T407" i="5" s="1"/>
  <c r="R91" i="5"/>
  <c r="T91" i="5" s="1"/>
  <c r="R197" i="5"/>
  <c r="T197" i="5" s="1"/>
  <c r="R494" i="5"/>
  <c r="T494" i="5" s="1"/>
  <c r="R94" i="5"/>
  <c r="T94" i="5" s="1"/>
  <c r="R56" i="5"/>
  <c r="T56" i="5" s="1"/>
  <c r="R359" i="5"/>
  <c r="T359" i="5" s="1"/>
  <c r="R115" i="5"/>
  <c r="T115" i="5" s="1"/>
  <c r="R87" i="5"/>
  <c r="T87" i="5" s="1"/>
  <c r="R419" i="5"/>
  <c r="T419" i="5" s="1"/>
  <c r="R499" i="5"/>
  <c r="T499" i="5" s="1"/>
  <c r="R215" i="5"/>
  <c r="T215" i="5" s="1"/>
  <c r="R253" i="5"/>
  <c r="T253" i="5" s="1"/>
  <c r="R354" i="5"/>
  <c r="T354" i="5" s="1"/>
  <c r="R480" i="5"/>
  <c r="T480" i="5" s="1"/>
  <c r="R243" i="5"/>
  <c r="T243" i="5" s="1"/>
  <c r="R349" i="5"/>
  <c r="T349" i="5" s="1"/>
  <c r="R62" i="5"/>
  <c r="T62" i="5" s="1"/>
  <c r="R79" i="5"/>
  <c r="T79" i="5" s="1"/>
  <c r="R36" i="5"/>
  <c r="T36" i="5" s="1"/>
  <c r="R447" i="5"/>
  <c r="T447" i="5" s="1"/>
  <c r="R492" i="5"/>
  <c r="T492" i="5" s="1"/>
  <c r="R92" i="5"/>
  <c r="T92" i="5" s="1"/>
  <c r="R17" i="5"/>
  <c r="T17" i="5" s="1"/>
  <c r="R513" i="5"/>
  <c r="T513" i="5" s="1"/>
  <c r="R362" i="5"/>
  <c r="T362" i="5" s="1"/>
  <c r="R25" i="5"/>
  <c r="T25" i="5" s="1"/>
  <c r="R58" i="5"/>
  <c r="T58" i="5" s="1"/>
  <c r="R271" i="5"/>
  <c r="T271" i="5" s="1"/>
  <c r="R509" i="5"/>
  <c r="T509" i="5" s="1"/>
  <c r="R414" i="5"/>
  <c r="T414" i="5" s="1"/>
  <c r="R232" i="5"/>
  <c r="T232" i="5" s="1"/>
  <c r="R289" i="5"/>
  <c r="T289" i="5" s="1"/>
  <c r="R332" i="5"/>
  <c r="T332" i="5" s="1"/>
  <c r="R259" i="5"/>
  <c r="T259" i="5" s="1"/>
  <c r="R400" i="5"/>
  <c r="T400" i="5" s="1"/>
  <c r="R363" i="5"/>
  <c r="T363" i="5" s="1"/>
  <c r="R152" i="5"/>
  <c r="T152" i="5" s="1"/>
  <c r="R451" i="5"/>
  <c r="T451" i="5" s="1"/>
  <c r="R231" i="5"/>
  <c r="T231" i="5" s="1"/>
  <c r="R217" i="5"/>
  <c r="T217" i="5" s="1"/>
  <c r="R317" i="5"/>
  <c r="T317" i="5" s="1"/>
  <c r="R463" i="5"/>
  <c r="T463" i="5" s="1"/>
  <c r="R355" i="5"/>
  <c r="T355" i="5" s="1"/>
  <c r="R417" i="5"/>
  <c r="T417" i="5" s="1"/>
  <c r="R424" i="5"/>
  <c r="T424" i="5" s="1"/>
  <c r="R200" i="5"/>
  <c r="T200" i="5" s="1"/>
  <c r="R543" i="5"/>
  <c r="T543" i="5" s="1"/>
  <c r="R70" i="5"/>
  <c r="T70" i="5" s="1"/>
  <c r="R199" i="5"/>
  <c r="T199" i="5" s="1"/>
  <c r="R453" i="5"/>
  <c r="T453" i="5" s="1"/>
  <c r="R225" i="5"/>
  <c r="T225" i="5" s="1"/>
  <c r="R128" i="5"/>
  <c r="T128" i="5" s="1"/>
  <c r="R395" i="5"/>
  <c r="T395" i="5" s="1"/>
  <c r="R237" i="5"/>
  <c r="T237" i="5" s="1"/>
  <c r="R142" i="5"/>
  <c r="T142" i="5" s="1"/>
  <c r="R348" i="5"/>
  <c r="T348" i="5" s="1"/>
  <c r="R576" i="5"/>
  <c r="T576" i="5" s="1"/>
  <c r="R89" i="5"/>
  <c r="T89" i="5" s="1"/>
  <c r="R266" i="5"/>
  <c r="T266" i="5" s="1"/>
  <c r="R320" i="5"/>
  <c r="T320" i="5" s="1"/>
  <c r="R318" i="5"/>
  <c r="T318" i="5" s="1"/>
  <c r="R40" i="5"/>
  <c r="T40" i="5" s="1"/>
  <c r="R219" i="5"/>
  <c r="T219" i="5" s="1"/>
  <c r="R372" i="5"/>
  <c r="T372" i="5" s="1"/>
  <c r="R113" i="5"/>
  <c r="T113" i="5" s="1"/>
  <c r="R104" i="5"/>
  <c r="T104" i="5" s="1"/>
  <c r="R103" i="5"/>
  <c r="T103" i="5" s="1"/>
  <c r="R285" i="5"/>
  <c r="T285" i="5" s="1"/>
  <c r="R381" i="5"/>
  <c r="T381" i="5" s="1"/>
  <c r="R211" i="5"/>
  <c r="T211" i="5" s="1"/>
  <c r="R439" i="5"/>
  <c r="T439" i="5" s="1"/>
  <c r="R241" i="5"/>
  <c r="T241" i="5" s="1"/>
  <c r="R338" i="5"/>
  <c r="T338" i="5" s="1"/>
  <c r="R288" i="5"/>
  <c r="T288" i="5" s="1"/>
  <c r="R408" i="5"/>
  <c r="T408" i="5" s="1"/>
  <c r="R67" i="5"/>
  <c r="T67" i="5" s="1"/>
  <c r="R149" i="5"/>
  <c r="T149" i="5" s="1"/>
  <c r="R441" i="5"/>
  <c r="T441" i="5" s="1"/>
  <c r="R582" i="5"/>
  <c r="T582" i="5" s="1"/>
  <c r="R481" i="5"/>
  <c r="T481" i="5" s="1"/>
  <c r="R52" i="5"/>
  <c r="T52" i="5" s="1"/>
  <c r="R138" i="5"/>
  <c r="T138" i="5" s="1"/>
  <c r="R176" i="5"/>
  <c r="T176" i="5" s="1"/>
  <c r="R312" i="5"/>
  <c r="T312" i="5" s="1"/>
  <c r="R306" i="5"/>
  <c r="T306" i="5" s="1"/>
  <c r="R188" i="5"/>
  <c r="T188" i="5" s="1"/>
  <c r="R221" i="5"/>
  <c r="T221" i="5" s="1"/>
  <c r="R550" i="5"/>
  <c r="T550" i="5" s="1"/>
  <c r="R364" i="5"/>
  <c r="T364" i="5" s="1"/>
  <c r="R459" i="5"/>
  <c r="T459" i="5" s="1"/>
  <c r="R141" i="5"/>
  <c r="T141" i="5" s="1"/>
  <c r="R590" i="5"/>
  <c r="T590" i="5" s="1"/>
  <c r="R20" i="5"/>
  <c r="T20" i="5" s="1"/>
  <c r="R98" i="5"/>
  <c r="T98" i="5" s="1"/>
  <c r="R286" i="5"/>
  <c r="T286" i="5" s="1"/>
  <c r="R38" i="5"/>
  <c r="T38" i="5" s="1"/>
  <c r="R440" i="5"/>
  <c r="T440" i="5" s="1"/>
  <c r="R102" i="5"/>
  <c r="T102" i="5" s="1"/>
  <c r="R162" i="5"/>
  <c r="T162" i="5" s="1"/>
  <c r="R365" i="5"/>
  <c r="T365" i="5" s="1"/>
  <c r="R517" i="5"/>
  <c r="T517" i="5" s="1"/>
  <c r="R127" i="5"/>
  <c r="T127" i="5" s="1"/>
  <c r="R164" i="5"/>
  <c r="T164" i="5" s="1"/>
  <c r="R132" i="5"/>
  <c r="T132" i="5" s="1"/>
  <c r="R507" i="5"/>
  <c r="T507" i="5" s="1"/>
  <c r="R39" i="5"/>
  <c r="T39" i="5" s="1"/>
  <c r="R411" i="5"/>
  <c r="T411" i="5" s="1"/>
  <c r="R336" i="5"/>
  <c r="T336" i="5" s="1"/>
  <c r="R366" i="5"/>
  <c r="T366" i="5" s="1"/>
  <c r="R180" i="5"/>
  <c r="T180" i="5" s="1"/>
  <c r="R134" i="5"/>
  <c r="T134" i="5" s="1"/>
  <c r="R256" i="5"/>
  <c r="T256" i="5" s="1"/>
  <c r="R265" i="5"/>
  <c r="T265" i="5" s="1"/>
  <c r="R444" i="5"/>
  <c r="T444" i="5" s="1"/>
  <c r="R261" i="5"/>
  <c r="T261" i="5" s="1"/>
  <c r="R445" i="5"/>
  <c r="T445" i="5" s="1"/>
  <c r="R438" i="5"/>
  <c r="T438" i="5" s="1"/>
  <c r="R31" i="5"/>
  <c r="T31" i="5" s="1"/>
  <c r="R315" i="5"/>
  <c r="T315" i="5" s="1"/>
  <c r="R23" i="5"/>
  <c r="T23" i="5" s="1"/>
  <c r="R166" i="5"/>
  <c r="T166" i="5" s="1"/>
  <c r="R401" i="5"/>
  <c r="T401" i="5" s="1"/>
  <c r="R547" i="5"/>
  <c r="T547" i="5" s="1"/>
  <c r="R389" i="5"/>
  <c r="T389" i="5" s="1"/>
  <c r="R59" i="5"/>
  <c r="T59" i="5" s="1"/>
  <c r="R22" i="5"/>
  <c r="T22" i="5" s="1"/>
  <c r="R379" i="5"/>
  <c r="T379" i="5" s="1"/>
  <c r="R380" i="5"/>
  <c r="T380" i="5" s="1"/>
  <c r="R117" i="5"/>
  <c r="T117" i="5" s="1"/>
  <c r="R361" i="5"/>
  <c r="T361" i="5" s="1"/>
  <c r="R235" i="5"/>
  <c r="T235" i="5" s="1"/>
  <c r="R571" i="5"/>
  <c r="T571" i="5" s="1"/>
  <c r="R169" i="5"/>
  <c r="T169" i="5" s="1"/>
  <c r="R27" i="5"/>
  <c r="T27" i="5" s="1"/>
  <c r="R402" i="5"/>
  <c r="T402" i="5" s="1"/>
  <c r="R287" i="5"/>
  <c r="T287" i="5" s="1"/>
  <c r="R294" i="5"/>
  <c r="T294" i="5" s="1"/>
  <c r="R189" i="5"/>
  <c r="T189" i="5" s="1"/>
  <c r="R553" i="5"/>
  <c r="T553" i="5" s="1"/>
  <c r="R93" i="5"/>
  <c r="T93" i="5" s="1"/>
  <c r="R65" i="5"/>
  <c r="T65" i="5" s="1"/>
  <c r="R46" i="5"/>
  <c r="T46" i="5" s="1"/>
  <c r="R345" i="5"/>
  <c r="T345" i="5" s="1"/>
  <c r="R229" i="5"/>
  <c r="T229" i="5" s="1"/>
  <c r="R383" i="5"/>
  <c r="T383" i="5" s="1"/>
  <c r="R337" i="5"/>
  <c r="T337" i="5" s="1"/>
  <c r="R146" i="5"/>
  <c r="T146" i="5" s="1"/>
  <c r="R198" i="5"/>
  <c r="T198" i="5" s="1"/>
  <c r="R557" i="5"/>
  <c r="T557" i="5" s="1"/>
  <c r="R569" i="5"/>
  <c r="T569" i="5" s="1"/>
  <c r="R591" i="5"/>
  <c r="T591" i="5" s="1"/>
  <c r="R175" i="5"/>
  <c r="T175" i="5" s="1"/>
  <c r="R377" i="5"/>
  <c r="T377" i="5" s="1"/>
  <c r="R554" i="5"/>
  <c r="T554" i="5" s="1"/>
  <c r="R278" i="5"/>
  <c r="T278" i="5" s="1"/>
  <c r="R541" i="5"/>
  <c r="T541" i="5" s="1"/>
  <c r="R291" i="5"/>
  <c r="T291" i="5" s="1"/>
  <c r="R212" i="5"/>
  <c r="T212" i="5" s="1"/>
  <c r="R177" i="5"/>
  <c r="T177" i="5" s="1"/>
  <c r="R205" i="5"/>
  <c r="T205" i="5" s="1"/>
  <c r="R16" i="5"/>
  <c r="T16" i="5" s="1"/>
  <c r="R51" i="5"/>
  <c r="T51" i="5" s="1"/>
  <c r="R375" i="5"/>
  <c r="T375" i="5" s="1"/>
  <c r="R506" i="5"/>
  <c r="T506" i="5" s="1"/>
  <c r="R562" i="5"/>
  <c r="T562" i="5" s="1"/>
  <c r="R450" i="5"/>
  <c r="T450" i="5" s="1"/>
  <c r="R394" i="5"/>
  <c r="T394" i="5" s="1"/>
  <c r="R185" i="5"/>
  <c r="T185" i="5" s="1"/>
  <c r="R313" i="5"/>
  <c r="T313" i="5" s="1"/>
  <c r="R388" i="5"/>
  <c r="T388" i="5" s="1"/>
  <c r="R181" i="5"/>
  <c r="T181" i="5" s="1"/>
  <c r="R564" i="5"/>
  <c r="T564" i="5" s="1"/>
  <c r="R585" i="5"/>
  <c r="T585" i="5" s="1"/>
  <c r="R195" i="5"/>
  <c r="T195" i="5" s="1"/>
  <c r="T11" i="5"/>
  <c r="R458" i="5"/>
  <c r="T458" i="5" s="1"/>
  <c r="R150" i="5"/>
  <c r="T150" i="5" s="1"/>
  <c r="R575" i="5"/>
  <c r="T575" i="5" s="1"/>
  <c r="R218" i="5"/>
  <c r="T218" i="5" s="1"/>
  <c r="R276" i="5"/>
  <c r="T276" i="5" s="1"/>
  <c r="R136" i="5"/>
  <c r="T136" i="5" s="1"/>
  <c r="R43" i="5"/>
  <c r="T43" i="5" s="1"/>
  <c r="R234" i="5"/>
  <c r="T234" i="5" s="1"/>
  <c r="R155" i="5"/>
  <c r="T155" i="5" s="1"/>
  <c r="R474" i="5"/>
  <c r="T474" i="5" s="1"/>
  <c r="R173" i="5"/>
  <c r="T173" i="5" s="1"/>
  <c r="R567" i="5"/>
  <c r="T567" i="5" s="1"/>
  <c r="R518" i="5"/>
  <c r="T518" i="5" s="1"/>
  <c r="R390" i="5"/>
  <c r="T390" i="5" s="1"/>
  <c r="R533" i="5"/>
  <c r="T533" i="5" s="1"/>
  <c r="R227" i="5"/>
  <c r="T227" i="5" s="1"/>
  <c r="R573" i="5"/>
  <c r="T573" i="5" s="1"/>
  <c r="R522" i="5"/>
  <c r="T522" i="5" s="1"/>
  <c r="R295" i="5"/>
  <c r="T295" i="5" s="1"/>
  <c r="R109" i="5"/>
  <c r="T109" i="5" s="1"/>
  <c r="R61" i="5"/>
  <c r="T61" i="5" s="1"/>
  <c r="R73" i="5"/>
  <c r="T73" i="5" s="1"/>
  <c r="R35" i="5"/>
  <c r="T35" i="5" s="1"/>
  <c r="R139" i="5"/>
  <c r="T139" i="5" s="1"/>
  <c r="R268" i="5"/>
  <c r="T268" i="5" s="1"/>
  <c r="R77" i="5"/>
  <c r="T77" i="5" s="1"/>
  <c r="R19" i="5"/>
  <c r="T19" i="5" s="1"/>
  <c r="R556" i="5"/>
  <c r="T556" i="5" s="1"/>
  <c r="R207" i="5"/>
  <c r="T207" i="5" s="1"/>
  <c r="R387" i="5"/>
  <c r="T387" i="5" s="1"/>
  <c r="R545" i="5"/>
  <c r="T545" i="5" s="1"/>
  <c r="R565" i="5"/>
  <c r="T565" i="5" s="1"/>
  <c r="R244" i="5"/>
  <c r="T244" i="5" s="1"/>
  <c r="R230" i="5"/>
  <c r="T230" i="5" s="1"/>
  <c r="R81" i="5"/>
  <c r="T81" i="5" s="1"/>
  <c r="R382" i="5"/>
  <c r="T382" i="5" s="1"/>
  <c r="R579" i="5"/>
  <c r="T579" i="5" s="1"/>
  <c r="R548" i="5"/>
  <c r="T548" i="5" s="1"/>
  <c r="R191" i="5"/>
  <c r="T191" i="5" s="1"/>
  <c r="R525" i="5"/>
  <c r="T525" i="5" s="1"/>
  <c r="R101" i="5"/>
  <c r="T101" i="5" s="1"/>
  <c r="R97" i="5"/>
  <c r="T97" i="5" s="1"/>
  <c r="R473" i="5"/>
  <c r="T473" i="5" s="1"/>
  <c r="R326" i="5"/>
  <c r="T326" i="5" s="1"/>
  <c r="R158" i="5"/>
  <c r="T158" i="5" s="1"/>
  <c r="R500" i="5"/>
  <c r="T500" i="5" s="1"/>
  <c r="R269" i="5"/>
  <c r="T269" i="5" s="1"/>
  <c r="R301" i="5"/>
  <c r="T301" i="5" s="1"/>
  <c r="R334" i="5"/>
  <c r="T334" i="5" s="1"/>
  <c r="R484" i="5"/>
  <c r="T484" i="5" s="1"/>
  <c r="R350" i="5"/>
  <c r="T350" i="5" s="1"/>
  <c r="R462" i="5"/>
  <c r="T462" i="5" s="1"/>
  <c r="R220" i="5"/>
  <c r="T220" i="5" s="1"/>
  <c r="R339" i="5"/>
  <c r="T339" i="5" s="1"/>
  <c r="R74" i="5"/>
  <c r="T74" i="5" s="1"/>
  <c r="R290" i="5"/>
  <c r="T290" i="5" s="1"/>
  <c r="R465" i="5"/>
  <c r="T465" i="5" s="1"/>
  <c r="R501" i="5"/>
  <c r="T501" i="5" s="1"/>
  <c r="R346" i="5"/>
  <c r="T346" i="5" s="1"/>
  <c r="R302" i="5"/>
  <c r="T302" i="5" s="1"/>
  <c r="R192" i="5"/>
  <c r="T192" i="5" s="1"/>
  <c r="R137" i="5"/>
  <c r="T137" i="5" s="1"/>
  <c r="R213" i="5"/>
  <c r="T213" i="5" s="1"/>
  <c r="R446" i="5"/>
  <c r="T446" i="5" s="1"/>
  <c r="R33" i="5"/>
  <c r="T33" i="5" s="1"/>
  <c r="R397" i="5"/>
  <c r="T397" i="5" s="1"/>
  <c r="R412" i="5"/>
  <c r="T412" i="5" s="1"/>
  <c r="R405" i="5"/>
  <c r="T405" i="5" s="1"/>
  <c r="R566" i="5"/>
  <c r="T566" i="5" s="1"/>
  <c r="R570" i="5"/>
  <c r="T570" i="5" s="1"/>
  <c r="R273" i="5"/>
  <c r="T273" i="5" s="1"/>
  <c r="R29" i="5"/>
  <c r="T29" i="5" s="1"/>
  <c r="R236" i="5"/>
  <c r="T236" i="5" s="1"/>
  <c r="R172" i="5"/>
  <c r="T172" i="5" s="1"/>
  <c r="R555" i="5"/>
  <c r="T555" i="5" s="1"/>
  <c r="T123" i="5"/>
  <c r="R504" i="5"/>
  <c r="T504" i="5" s="1"/>
  <c r="R41" i="5"/>
  <c r="T41" i="5" s="1"/>
  <c r="R184" i="5"/>
  <c r="T184" i="5" s="1"/>
  <c r="R18" i="5"/>
  <c r="T18" i="5" s="1"/>
  <c r="R558" i="5"/>
  <c r="T558" i="5" s="1"/>
  <c r="R95" i="5"/>
  <c r="T95" i="5" s="1"/>
  <c r="R84" i="5"/>
  <c r="T84" i="5" s="1"/>
  <c r="R194" i="5"/>
  <c r="T194" i="5" s="1"/>
  <c r="R254" i="5"/>
  <c r="T254" i="5" s="1"/>
  <c r="R596" i="5"/>
  <c r="T596" i="5" s="1"/>
  <c r="R80" i="5"/>
  <c r="T80" i="5" s="1"/>
  <c r="R488" i="5"/>
  <c r="T488" i="5" s="1"/>
  <c r="R516" i="5"/>
  <c r="T516" i="5" s="1"/>
  <c r="R240" i="5"/>
  <c r="T240" i="5" s="1"/>
  <c r="R443" i="5"/>
  <c r="T443" i="5" s="1"/>
  <c r="R584" i="5"/>
  <c r="T584" i="5" s="1"/>
  <c r="R210" i="5"/>
  <c r="T210" i="5" s="1"/>
  <c r="R140" i="5"/>
  <c r="T140" i="5" s="1"/>
  <c r="R512" i="5"/>
  <c r="T512" i="5" s="1"/>
  <c r="R385" i="5"/>
  <c r="T385" i="5" s="1"/>
  <c r="R114" i="5"/>
  <c r="T114" i="5" s="1"/>
  <c r="R449" i="5"/>
  <c r="T449" i="5" s="1"/>
  <c r="R342" i="5"/>
  <c r="T342" i="5" s="1"/>
  <c r="R399" i="5"/>
  <c r="T399" i="5" s="1"/>
  <c r="R343" i="5"/>
  <c r="T343" i="5" s="1"/>
  <c r="R96" i="5"/>
  <c r="T96" i="5" s="1"/>
  <c r="R476" i="5"/>
  <c r="T476" i="5" s="1"/>
  <c r="R495" i="5"/>
  <c r="T495" i="5" s="1"/>
  <c r="R214" i="5"/>
  <c r="T214" i="5" s="1"/>
  <c r="R511" i="5"/>
  <c r="T511" i="5" s="1"/>
  <c r="R45" i="5"/>
  <c r="T45" i="5" s="1"/>
  <c r="R99" i="5"/>
  <c r="T99" i="5" s="1"/>
  <c r="R422" i="5"/>
  <c r="T422" i="5" s="1"/>
  <c r="R409" i="5"/>
  <c r="T409" i="5" s="1"/>
  <c r="R88" i="5"/>
  <c r="T88" i="5" s="1"/>
  <c r="R368" i="5"/>
  <c r="T368" i="5" s="1"/>
  <c r="R335" i="5"/>
  <c r="T335" i="5" s="1"/>
  <c r="R331" i="5"/>
  <c r="T331" i="5" s="1"/>
  <c r="R190" i="5"/>
  <c r="T190" i="5" s="1"/>
  <c r="R510" i="5"/>
  <c r="T510" i="5" s="1"/>
  <c r="R430" i="5"/>
  <c r="T430" i="5" s="1"/>
  <c r="R574" i="5"/>
  <c r="T574" i="5" s="1"/>
  <c r="R49" i="5"/>
  <c r="T49" i="5" s="1"/>
  <c r="R322" i="5"/>
  <c r="T322" i="5" s="1"/>
  <c r="R475" i="5"/>
  <c r="T475" i="5" s="1"/>
  <c r="R485" i="5"/>
  <c r="T485" i="5" s="1"/>
  <c r="R384" i="5"/>
  <c r="T384" i="5" s="1"/>
  <c r="R13" i="5"/>
  <c r="T13" i="5" s="1"/>
  <c r="R324" i="5"/>
  <c r="T324" i="5" s="1"/>
  <c r="R535" i="5"/>
  <c r="T535" i="5" s="1"/>
  <c r="R119" i="5"/>
  <c r="T119" i="5" s="1"/>
  <c r="R206" i="5"/>
  <c r="T206" i="5" s="1"/>
  <c r="R520" i="5"/>
  <c r="T520" i="5" s="1"/>
  <c r="R436" i="5"/>
  <c r="T436" i="5" s="1"/>
  <c r="R503" i="5"/>
  <c r="T503" i="5" s="1"/>
  <c r="R370" i="5"/>
  <c r="T370" i="5" s="1"/>
  <c r="R228" i="5"/>
  <c r="T228" i="5" s="1"/>
  <c r="R310" i="5"/>
  <c r="T310" i="5" s="1"/>
  <c r="R71" i="5"/>
  <c r="T71" i="5" s="1"/>
  <c r="R303" i="5"/>
  <c r="T303" i="5" s="1"/>
  <c r="R168" i="5"/>
  <c r="T168" i="5" s="1"/>
  <c r="R531" i="5"/>
  <c r="T531" i="5" s="1"/>
  <c r="R251" i="5"/>
  <c r="T251" i="5" s="1"/>
  <c r="R420" i="5"/>
  <c r="T420" i="5" s="1"/>
  <c r="R263" i="5"/>
  <c r="T263" i="5" s="1"/>
  <c r="R519" i="5"/>
  <c r="T519" i="5" s="1"/>
  <c r="R130" i="5"/>
  <c r="T130" i="5" s="1"/>
  <c r="R433" i="5"/>
  <c r="T433" i="5" s="1"/>
  <c r="R470" i="5"/>
  <c r="T470" i="5" s="1"/>
  <c r="R83" i="5"/>
  <c r="T83" i="5" s="1"/>
  <c r="R160" i="5"/>
  <c r="T160" i="5" s="1"/>
  <c r="R78" i="5"/>
  <c r="T78" i="5" s="1"/>
  <c r="R357" i="5"/>
  <c r="T357" i="5" s="1"/>
  <c r="R536" i="5"/>
  <c r="T536" i="5" s="1"/>
  <c r="R15" i="5"/>
  <c r="T15" i="5" s="1"/>
  <c r="R296" i="5"/>
  <c r="T296" i="5" s="1"/>
  <c r="R586" i="5"/>
  <c r="T586" i="5" s="1"/>
  <c r="R223" i="5"/>
  <c r="T223" i="5" s="1"/>
  <c r="R122" i="5"/>
  <c r="T122" i="5" s="1"/>
  <c r="R497" i="5"/>
  <c r="T497" i="5" s="1"/>
  <c r="R486" i="5"/>
  <c r="T486" i="5" s="1"/>
  <c r="R308" i="5"/>
  <c r="T308" i="5" s="1"/>
  <c r="R592" i="5"/>
  <c r="T592" i="5" s="1"/>
  <c r="R50" i="5"/>
  <c r="T50" i="5" s="1"/>
  <c r="R588" i="5"/>
  <c r="T588" i="5" s="1"/>
  <c r="R328" i="5"/>
  <c r="T328" i="5" s="1"/>
  <c r="R577" i="5"/>
  <c r="T577" i="5" s="1"/>
  <c r="R12" i="5"/>
  <c r="T12" i="5" s="1"/>
  <c r="R460" i="5"/>
  <c r="T460" i="5" s="1"/>
  <c r="R72" i="5"/>
  <c r="T72" i="5" s="1"/>
  <c r="R452" i="5"/>
  <c r="T452" i="5" s="1"/>
  <c r="R526" i="5"/>
  <c r="T526" i="5" s="1"/>
  <c r="R559" i="5"/>
  <c r="T559" i="5" s="1"/>
  <c r="R358" i="5"/>
  <c r="T358" i="5" s="1"/>
  <c r="R63" i="5"/>
  <c r="T63" i="5" s="1"/>
  <c r="R502" i="5"/>
  <c r="T502" i="5" s="1"/>
  <c r="R432" i="5"/>
  <c r="T432" i="5" s="1"/>
  <c r="R431" i="5"/>
  <c r="T431" i="5" s="1"/>
  <c r="R309" i="5"/>
  <c r="T309" i="5" s="1"/>
  <c r="R298" i="5"/>
  <c r="T298" i="5" s="1"/>
  <c r="R201" i="5"/>
  <c r="T201" i="5" s="1"/>
  <c r="R461" i="5"/>
  <c r="T461" i="5" s="1"/>
  <c r="R124" i="5"/>
  <c r="T124" i="5" s="1"/>
  <c r="R539" i="5"/>
  <c r="T539" i="5" s="1"/>
  <c r="R311" i="5"/>
  <c r="T311" i="5" s="1"/>
  <c r="R314" i="5"/>
  <c r="T314" i="5" s="1"/>
  <c r="R108" i="5"/>
  <c r="T108" i="5" s="1"/>
  <c r="R316" i="5"/>
  <c r="T316" i="5" s="1"/>
  <c r="R425" i="5"/>
  <c r="T425" i="5" s="1"/>
  <c r="R594" i="5"/>
  <c r="T594" i="5" s="1"/>
  <c r="R521" i="5"/>
  <c r="T521" i="5" s="1"/>
  <c r="R347" i="5"/>
  <c r="T347" i="5" s="1"/>
  <c r="R82" i="5"/>
  <c r="T82" i="5" s="1"/>
  <c r="R352" i="5"/>
  <c r="T352" i="5" s="1"/>
  <c r="R264" i="5"/>
  <c r="T264" i="5" s="1"/>
  <c r="R170" i="5"/>
  <c r="T170" i="5" s="1"/>
  <c r="R478" i="5"/>
  <c r="T478" i="5" s="1"/>
  <c r="R406" i="5"/>
  <c r="T406" i="5" s="1"/>
  <c r="R258" i="5"/>
  <c r="T258" i="5" s="1"/>
  <c r="R267" i="5"/>
  <c r="T267" i="5" s="1"/>
  <c r="R376" i="5"/>
  <c r="T376" i="5" s="1"/>
  <c r="R327" i="5"/>
  <c r="T327" i="5" s="1"/>
  <c r="R403" i="5"/>
  <c r="T403" i="5" s="1"/>
  <c r="R68" i="5"/>
  <c r="T68" i="5" s="1"/>
  <c r="R112" i="5"/>
  <c r="T112" i="5" s="1"/>
  <c r="R468" i="5"/>
  <c r="T468" i="5" s="1"/>
  <c r="R55" i="5"/>
  <c r="T55" i="5" s="1"/>
  <c r="R356" i="5"/>
  <c r="T356" i="5" s="1"/>
  <c r="R528" i="5"/>
  <c r="T528" i="5" s="1"/>
  <c r="R508" i="5"/>
  <c r="T508" i="5" s="1"/>
  <c r="R435" i="5"/>
  <c r="T435" i="5" s="1"/>
  <c r="R54" i="5"/>
  <c r="T54" i="5" s="1"/>
  <c r="R544" i="5"/>
  <c r="T544" i="5" s="1"/>
  <c r="R360" i="5"/>
  <c r="T360" i="5" s="1"/>
  <c r="R144" i="5"/>
  <c r="T144" i="5" s="1"/>
  <c r="R515" i="5"/>
  <c r="T515" i="5" s="1"/>
  <c r="R479" i="5"/>
  <c r="T479" i="5" s="1"/>
  <c r="R429" i="5"/>
  <c r="T429" i="5" s="1"/>
  <c r="R299" i="5"/>
  <c r="T299" i="5" s="1"/>
  <c r="R247" i="5"/>
  <c r="T247" i="5" s="1"/>
  <c r="R371" i="5"/>
  <c r="T371" i="5" s="1"/>
  <c r="R90" i="5"/>
  <c r="T90" i="5" s="1"/>
  <c r="R233" i="5"/>
  <c r="T233" i="5" s="1"/>
  <c r="R578" i="5"/>
  <c r="T578" i="5" s="1"/>
  <c r="R257" i="5"/>
  <c r="T257" i="5" s="1"/>
  <c r="R392" i="5"/>
  <c r="T392" i="5" s="1"/>
  <c r="R293" i="5"/>
  <c r="T293" i="5" s="1"/>
  <c r="R454" i="5"/>
  <c r="T454" i="5" s="1"/>
  <c r="R44" i="5"/>
  <c r="T44" i="5" s="1"/>
  <c r="R154" i="5"/>
  <c r="T154" i="5" s="1"/>
  <c r="R64" i="5"/>
  <c r="T64" i="5" s="1"/>
  <c r="R428" i="5"/>
  <c r="T428" i="5" s="1"/>
  <c r="R118" i="5"/>
  <c r="T118" i="5" s="1"/>
  <c r="V9" i="5"/>
  <c r="Q9" i="6"/>
  <c r="S9" i="6" s="1"/>
  <c r="U104" i="6" l="1"/>
  <c r="U103" i="6"/>
  <c r="U104" i="3"/>
  <c r="U103" i="3"/>
  <c r="V560" i="5"/>
  <c r="V32" i="5"/>
  <c r="U82" i="6"/>
  <c r="U29" i="6"/>
  <c r="V252" i="5"/>
  <c r="V304" i="5"/>
  <c r="V373" i="5"/>
  <c r="V351" i="5"/>
  <c r="V283" i="5"/>
  <c r="V489" i="5"/>
  <c r="V599" i="5"/>
  <c r="V161" i="5"/>
  <c r="V323" i="5"/>
  <c r="V483" i="5"/>
  <c r="V163" i="5"/>
  <c r="V69" i="5"/>
  <c r="V421" i="5"/>
  <c r="V151" i="5"/>
  <c r="V493" i="5"/>
  <c r="V196" i="5"/>
  <c r="V300" i="5"/>
  <c r="V589" i="5"/>
  <c r="V329" i="5"/>
  <c r="V319" i="5"/>
  <c r="V587" i="5"/>
  <c r="V530" i="5"/>
  <c r="V321" i="5"/>
  <c r="V297" i="5"/>
  <c r="V277" i="5"/>
  <c r="V416" i="5"/>
  <c r="V179" i="5"/>
  <c r="V111" i="5"/>
  <c r="V157" i="5"/>
  <c r="U91" i="6"/>
  <c r="U39" i="6"/>
  <c r="U83" i="6"/>
  <c r="U58" i="6"/>
  <c r="U79" i="6"/>
  <c r="U29" i="3"/>
  <c r="U18" i="3"/>
  <c r="S64" i="3"/>
  <c r="U64" i="3" s="1"/>
  <c r="S50" i="3"/>
  <c r="U50" i="3" s="1"/>
  <c r="S94" i="3"/>
  <c r="U94" i="3" s="1"/>
  <c r="S21" i="3"/>
  <c r="U21" i="3" s="1"/>
  <c r="S61" i="3"/>
  <c r="U61" i="3" s="1"/>
  <c r="S35" i="3"/>
  <c r="U35" i="3" s="1"/>
  <c r="S57" i="3"/>
  <c r="U57" i="3" s="1"/>
  <c r="S80" i="3"/>
  <c r="U80" i="3" s="1"/>
  <c r="S102" i="3"/>
  <c r="U102" i="3" s="1"/>
  <c r="S17" i="3"/>
  <c r="U17" i="3" s="1"/>
  <c r="S54" i="3"/>
  <c r="U54" i="3" s="1"/>
  <c r="S60" i="3"/>
  <c r="U60" i="3" s="1"/>
  <c r="S25" i="3"/>
  <c r="U25" i="3" s="1"/>
  <c r="S45" i="3"/>
  <c r="U45" i="3" s="1"/>
  <c r="S65" i="3"/>
  <c r="U65" i="3" s="1"/>
  <c r="S41" i="3"/>
  <c r="U41" i="3" s="1"/>
  <c r="S31" i="3"/>
  <c r="U31" i="3" s="1"/>
  <c r="V145" i="5"/>
  <c r="V245" i="5"/>
  <c r="V186" i="5"/>
  <c r="V490" i="5"/>
  <c r="V538" i="5"/>
  <c r="V42" i="5"/>
  <c r="V248" i="5"/>
  <c r="V568" i="5"/>
  <c r="V100" i="5"/>
  <c r="V121" i="5"/>
  <c r="V434" i="5"/>
  <c r="V534" i="5"/>
  <c r="V209" i="5"/>
  <c r="V110" i="5"/>
  <c r="V393" i="5"/>
  <c r="V270" i="5"/>
  <c r="V457" i="5"/>
  <c r="V455" i="5"/>
  <c r="V143" i="5"/>
  <c r="V85" i="5"/>
  <c r="V148" i="5"/>
  <c r="V125" i="5"/>
  <c r="V193" i="5"/>
  <c r="V107" i="5"/>
  <c r="V527" i="5"/>
  <c r="V514" i="5"/>
  <c r="V498" i="5"/>
  <c r="V153" i="5"/>
  <c r="V307" i="5"/>
  <c r="V471" i="5"/>
  <c r="V597" i="5"/>
  <c r="V165" i="5"/>
  <c r="V580" i="5"/>
  <c r="V583" i="5"/>
  <c r="V442" i="5"/>
  <c r="V171" i="5"/>
  <c r="Q36" i="3"/>
  <c r="S36" i="3" s="1"/>
  <c r="U36" i="3" s="1"/>
  <c r="V563" i="5"/>
  <c r="V262" i="5"/>
  <c r="V448" i="5"/>
  <c r="V456" i="5"/>
  <c r="V204" i="5"/>
  <c r="V242" i="5"/>
  <c r="V159" i="5"/>
  <c r="V428" i="5"/>
  <c r="V54" i="5"/>
  <c r="V594" i="5"/>
  <c r="V12" i="5"/>
  <c r="V433" i="5"/>
  <c r="V322" i="5"/>
  <c r="V584" i="5"/>
  <c r="V29" i="5"/>
  <c r="V301" i="5"/>
  <c r="V73" i="5"/>
  <c r="V313" i="5"/>
  <c r="V117" i="5"/>
  <c r="V247" i="5"/>
  <c r="V356" i="5"/>
  <c r="V170" i="5"/>
  <c r="V461" i="5"/>
  <c r="V502" i="5"/>
  <c r="V497" i="5"/>
  <c r="V420" i="5"/>
  <c r="V13" i="5"/>
  <c r="V99" i="5"/>
  <c r="V399" i="5"/>
  <c r="V488" i="5"/>
  <c r="V123" i="5"/>
  <c r="V446" i="5"/>
  <c r="V462" i="5"/>
  <c r="V382" i="5"/>
  <c r="V77" i="5"/>
  <c r="V474" i="5"/>
  <c r="V150" i="5"/>
  <c r="V16" i="5"/>
  <c r="V383" i="5"/>
  <c r="V265" i="5"/>
  <c r="V279" i="5"/>
  <c r="V233" i="5"/>
  <c r="V435" i="5"/>
  <c r="V258" i="5"/>
  <c r="V311" i="5"/>
  <c r="V452" i="5"/>
  <c r="V122" i="5"/>
  <c r="V130" i="5"/>
  <c r="V503" i="5"/>
  <c r="V49" i="5"/>
  <c r="V88" i="5"/>
  <c r="V476" i="5"/>
  <c r="V342" i="5"/>
  <c r="V512" i="5"/>
  <c r="V443" i="5"/>
  <c r="V80" i="5"/>
  <c r="V84" i="5"/>
  <c r="V184" i="5"/>
  <c r="V555" i="5"/>
  <c r="V273" i="5"/>
  <c r="V412" i="5"/>
  <c r="V213" i="5"/>
  <c r="V346" i="5"/>
  <c r="V269" i="5"/>
  <c r="V473" i="5"/>
  <c r="V191" i="5"/>
  <c r="V244" i="5"/>
  <c r="V207" i="5"/>
  <c r="V268" i="5"/>
  <c r="V61" i="5"/>
  <c r="V573" i="5"/>
  <c r="V518" i="5"/>
  <c r="V155" i="5"/>
  <c r="V276" i="5"/>
  <c r="V458" i="5"/>
  <c r="V564" i="5"/>
  <c r="V185" i="5"/>
  <c r="V506" i="5"/>
  <c r="V205" i="5"/>
  <c r="V541" i="5"/>
  <c r="V175" i="5"/>
  <c r="V198" i="5"/>
  <c r="V229" i="5"/>
  <c r="V93" i="5"/>
  <c r="V287" i="5"/>
  <c r="V571" i="5"/>
  <c r="V380" i="5"/>
  <c r="V389" i="5"/>
  <c r="V23" i="5"/>
  <c r="V445" i="5"/>
  <c r="V256" i="5"/>
  <c r="V336" i="5"/>
  <c r="V132" i="5"/>
  <c r="V365" i="5"/>
  <c r="V38" i="5"/>
  <c r="V459" i="5"/>
  <c r="V188" i="5"/>
  <c r="V138" i="5"/>
  <c r="V441" i="5"/>
  <c r="V288" i="5"/>
  <c r="V211" i="5"/>
  <c r="V104" i="5"/>
  <c r="V40" i="5"/>
  <c r="V89" i="5"/>
  <c r="V237" i="5"/>
  <c r="V453" i="5"/>
  <c r="V200" i="5"/>
  <c r="V463" i="5"/>
  <c r="V451" i="5"/>
  <c r="V259" i="5"/>
  <c r="V414" i="5"/>
  <c r="V25" i="5"/>
  <c r="V92" i="5"/>
  <c r="V79" i="5"/>
  <c r="V480" i="5"/>
  <c r="V499" i="5"/>
  <c r="V359" i="5"/>
  <c r="V197" i="5"/>
  <c r="V224" i="5"/>
  <c r="V427" i="5"/>
  <c r="V28" i="5"/>
  <c r="V105" i="5"/>
  <c r="V340" i="5"/>
  <c r="V532" i="5"/>
  <c r="V238" i="5"/>
  <c r="V222" i="5"/>
  <c r="V593" i="5"/>
  <c r="V524" i="5"/>
  <c r="V578" i="5"/>
  <c r="V68" i="5"/>
  <c r="V347" i="5"/>
  <c r="V298" i="5"/>
  <c r="V50" i="5"/>
  <c r="V78" i="5"/>
  <c r="V370" i="5"/>
  <c r="V368" i="5"/>
  <c r="V385" i="5"/>
  <c r="V18" i="5"/>
  <c r="V302" i="5"/>
  <c r="V525" i="5"/>
  <c r="V387" i="5"/>
  <c r="V390" i="5"/>
  <c r="V585" i="5"/>
  <c r="V291" i="5"/>
  <c r="V557" i="5"/>
  <c r="V294" i="5"/>
  <c r="V59" i="5"/>
  <c r="V438" i="5"/>
  <c r="V507" i="5"/>
  <c r="V440" i="5"/>
  <c r="V286" i="5"/>
  <c r="V141" i="5"/>
  <c r="V408" i="5"/>
  <c r="V103" i="5"/>
  <c r="V142" i="5"/>
  <c r="V543" i="5"/>
  <c r="V231" i="5"/>
  <c r="V232" i="5"/>
  <c r="V17" i="5"/>
  <c r="V243" i="5"/>
  <c r="V115" i="5"/>
  <c r="V246" i="5"/>
  <c r="V423" i="5"/>
  <c r="V60" i="5"/>
  <c r="V14" i="5"/>
  <c r="V581" i="5"/>
  <c r="V64" i="5"/>
  <c r="V299" i="5"/>
  <c r="V55" i="5"/>
  <c r="V521" i="5"/>
  <c r="V201" i="5"/>
  <c r="V63" i="5"/>
  <c r="V577" i="5"/>
  <c r="V15" i="5"/>
  <c r="V251" i="5"/>
  <c r="V119" i="5"/>
  <c r="V190" i="5"/>
  <c r="V350" i="5"/>
  <c r="V154" i="5"/>
  <c r="V392" i="5"/>
  <c r="V90" i="5"/>
  <c r="V429" i="5"/>
  <c r="V360" i="5"/>
  <c r="V508" i="5"/>
  <c r="V468" i="5"/>
  <c r="V327" i="5"/>
  <c r="V406" i="5"/>
  <c r="V352" i="5"/>
  <c r="V316" i="5"/>
  <c r="V539" i="5"/>
  <c r="V431" i="5"/>
  <c r="V358" i="5"/>
  <c r="V72" i="5"/>
  <c r="V328" i="5"/>
  <c r="V308" i="5"/>
  <c r="V223" i="5"/>
  <c r="V536" i="5"/>
  <c r="V83" i="5"/>
  <c r="V519" i="5"/>
  <c r="V531" i="5"/>
  <c r="V310" i="5"/>
  <c r="V436" i="5"/>
  <c r="V535" i="5"/>
  <c r="V485" i="5"/>
  <c r="V574" i="5"/>
  <c r="V331" i="5"/>
  <c r="V409" i="5"/>
  <c r="V511" i="5"/>
  <c r="V96" i="5"/>
  <c r="V449" i="5"/>
  <c r="V140" i="5"/>
  <c r="V240" i="5"/>
  <c r="V596" i="5"/>
  <c r="V95" i="5"/>
  <c r="V41" i="5"/>
  <c r="V172" i="5"/>
  <c r="V570" i="5"/>
  <c r="V397" i="5"/>
  <c r="V137" i="5"/>
  <c r="V501" i="5"/>
  <c r="V339" i="5"/>
  <c r="V484" i="5"/>
  <c r="V500" i="5"/>
  <c r="V97" i="5"/>
  <c r="V548" i="5"/>
  <c r="V565" i="5"/>
  <c r="V556" i="5"/>
  <c r="V139" i="5"/>
  <c r="V109" i="5"/>
  <c r="V227" i="5"/>
  <c r="V567" i="5"/>
  <c r="V234" i="5"/>
  <c r="V218" i="5"/>
  <c r="V11" i="5"/>
  <c r="V181" i="5"/>
  <c r="V394" i="5"/>
  <c r="V375" i="5"/>
  <c r="V177" i="5"/>
  <c r="V278" i="5"/>
  <c r="V591" i="5"/>
  <c r="V146" i="5"/>
  <c r="V345" i="5"/>
  <c r="V553" i="5"/>
  <c r="V402" i="5"/>
  <c r="V235" i="5"/>
  <c r="V379" i="5"/>
  <c r="V547" i="5"/>
  <c r="V315" i="5"/>
  <c r="V261" i="5"/>
  <c r="V134" i="5"/>
  <c r="V411" i="5"/>
  <c r="V164" i="5"/>
  <c r="V162" i="5"/>
  <c r="V20" i="5"/>
  <c r="V364" i="5"/>
  <c r="V306" i="5"/>
  <c r="V52" i="5"/>
  <c r="V149" i="5"/>
  <c r="V338" i="5"/>
  <c r="V381" i="5"/>
  <c r="V113" i="5"/>
  <c r="V318" i="5"/>
  <c r="V576" i="5"/>
  <c r="V395" i="5"/>
  <c r="V199" i="5"/>
  <c r="V424" i="5"/>
  <c r="V317" i="5"/>
  <c r="V152" i="5"/>
  <c r="V332" i="5"/>
  <c r="V509" i="5"/>
  <c r="V362" i="5"/>
  <c r="V492" i="5"/>
  <c r="V62" i="5"/>
  <c r="V354" i="5"/>
  <c r="V419" i="5"/>
  <c r="V56" i="5"/>
  <c r="V91" i="5"/>
  <c r="V572" i="5"/>
  <c r="V239" i="5"/>
  <c r="V344" i="5"/>
  <c r="V275" i="5"/>
  <c r="V466" i="5"/>
  <c r="V292" i="5"/>
  <c r="V57" i="5"/>
  <c r="V418" i="5"/>
  <c r="V280" i="5"/>
  <c r="V454" i="5"/>
  <c r="V515" i="5"/>
  <c r="V267" i="5"/>
  <c r="V314" i="5"/>
  <c r="V526" i="5"/>
  <c r="V296" i="5"/>
  <c r="V303" i="5"/>
  <c r="V206" i="5"/>
  <c r="V510" i="5"/>
  <c r="V495" i="5"/>
  <c r="V194" i="5"/>
  <c r="V405" i="5"/>
  <c r="V290" i="5"/>
  <c r="V326" i="5"/>
  <c r="V230" i="5"/>
  <c r="V522" i="5"/>
  <c r="V136" i="5"/>
  <c r="V562" i="5"/>
  <c r="V377" i="5"/>
  <c r="V65" i="5"/>
  <c r="V169" i="5"/>
  <c r="V166" i="5"/>
  <c r="V366" i="5"/>
  <c r="V517" i="5"/>
  <c r="V221" i="5"/>
  <c r="V176" i="5"/>
  <c r="V582" i="5"/>
  <c r="V439" i="5"/>
  <c r="V219" i="5"/>
  <c r="V266" i="5"/>
  <c r="V225" i="5"/>
  <c r="V355" i="5"/>
  <c r="V400" i="5"/>
  <c r="V58" i="5"/>
  <c r="V36" i="5"/>
  <c r="V215" i="5"/>
  <c r="V494" i="5"/>
  <c r="V274" i="5"/>
  <c r="V341" i="5"/>
  <c r="V496" i="5"/>
  <c r="V202" i="5"/>
  <c r="V216" i="5"/>
  <c r="V293" i="5"/>
  <c r="V144" i="5"/>
  <c r="V403" i="5"/>
  <c r="V264" i="5"/>
  <c r="V425" i="5"/>
  <c r="V309" i="5"/>
  <c r="V592" i="5"/>
  <c r="V160" i="5"/>
  <c r="V71" i="5"/>
  <c r="V384" i="5"/>
  <c r="V45" i="5"/>
  <c r="V74" i="5"/>
  <c r="V118" i="5"/>
  <c r="V44" i="5"/>
  <c r="V257" i="5"/>
  <c r="V371" i="5"/>
  <c r="V479" i="5"/>
  <c r="V544" i="5"/>
  <c r="V528" i="5"/>
  <c r="V112" i="5"/>
  <c r="V376" i="5"/>
  <c r="V478" i="5"/>
  <c r="V82" i="5"/>
  <c r="V108" i="5"/>
  <c r="V124" i="5"/>
  <c r="V432" i="5"/>
  <c r="V559" i="5"/>
  <c r="V460" i="5"/>
  <c r="V588" i="5"/>
  <c r="V486" i="5"/>
  <c r="V586" i="5"/>
  <c r="V357" i="5"/>
  <c r="V470" i="5"/>
  <c r="V263" i="5"/>
  <c r="V168" i="5"/>
  <c r="V228" i="5"/>
  <c r="V520" i="5"/>
  <c r="V324" i="5"/>
  <c r="V475" i="5"/>
  <c r="V430" i="5"/>
  <c r="V335" i="5"/>
  <c r="V422" i="5"/>
  <c r="V214" i="5"/>
  <c r="V343" i="5"/>
  <c r="V114" i="5"/>
  <c r="V210" i="5"/>
  <c r="V516" i="5"/>
  <c r="V254" i="5"/>
  <c r="V558" i="5"/>
  <c r="V504" i="5"/>
  <c r="V236" i="5"/>
  <c r="V566" i="5"/>
  <c r="V33" i="5"/>
  <c r="V192" i="5"/>
  <c r="V465" i="5"/>
  <c r="V220" i="5"/>
  <c r="V334" i="5"/>
  <c r="V158" i="5"/>
  <c r="V101" i="5"/>
  <c r="V579" i="5"/>
  <c r="V81" i="5"/>
  <c r="V545" i="5"/>
  <c r="V19" i="5"/>
  <c r="V35" i="5"/>
  <c r="V295" i="5"/>
  <c r="V533" i="5"/>
  <c r="V173" i="5"/>
  <c r="V43" i="5"/>
  <c r="V575" i="5"/>
  <c r="V195" i="5"/>
  <c r="V388" i="5"/>
  <c r="V450" i="5"/>
  <c r="V51" i="5"/>
  <c r="V212" i="5"/>
  <c r="V554" i="5"/>
  <c r="V569" i="5"/>
  <c r="V337" i="5"/>
  <c r="V46" i="5"/>
  <c r="V189" i="5"/>
  <c r="V27" i="5"/>
  <c r="V361" i="5"/>
  <c r="V22" i="5"/>
  <c r="V401" i="5"/>
  <c r="V31" i="5"/>
  <c r="V444" i="5"/>
  <c r="V180" i="5"/>
  <c r="V39" i="5"/>
  <c r="V127" i="5"/>
  <c r="V102" i="5"/>
  <c r="V98" i="5"/>
  <c r="V590" i="5"/>
  <c r="V550" i="5"/>
  <c r="V312" i="5"/>
  <c r="V481" i="5"/>
  <c r="V67" i="5"/>
  <c r="V241" i="5"/>
  <c r="V285" i="5"/>
  <c r="V372" i="5"/>
  <c r="V320" i="5"/>
  <c r="V348" i="5"/>
  <c r="V128" i="5"/>
  <c r="V70" i="5"/>
  <c r="V417" i="5"/>
  <c r="V217" i="5"/>
  <c r="V363" i="5"/>
  <c r="V289" i="5"/>
  <c r="V271" i="5"/>
  <c r="V513" i="5"/>
  <c r="V447" i="5"/>
  <c r="V349" i="5"/>
  <c r="V253" i="5"/>
  <c r="V87" i="5"/>
  <c r="V94" i="5"/>
  <c r="V407" i="5"/>
  <c r="V325" i="5"/>
  <c r="V147" i="5"/>
  <c r="V76" i="5"/>
  <c r="V182" i="5"/>
  <c r="V133" i="5"/>
  <c r="V353" i="5"/>
  <c r="V374" i="5"/>
  <c r="V30" i="5"/>
  <c r="V26" i="5"/>
  <c r="V540" i="5"/>
  <c r="V9" i="1"/>
  <c r="U9" i="3"/>
  <c r="U9" i="6"/>
  <c r="R538" i="1" l="1"/>
  <c r="T538" i="1" s="1"/>
  <c r="R315" i="1"/>
  <c r="T315" i="1" s="1"/>
  <c r="R237" i="1"/>
  <c r="T237" i="1" s="1"/>
  <c r="R301" i="1"/>
  <c r="T301" i="1" s="1"/>
  <c r="R365" i="1"/>
  <c r="T365" i="1" s="1"/>
  <c r="R493" i="1"/>
  <c r="T493" i="1" s="1"/>
  <c r="R491" i="1"/>
  <c r="T491" i="1" s="1"/>
  <c r="T123" i="1"/>
  <c r="R461" i="1"/>
  <c r="T461" i="1" s="1"/>
  <c r="R525" i="1"/>
  <c r="T525" i="1" s="1"/>
  <c r="R269" i="1"/>
  <c r="T269" i="1" s="1"/>
  <c r="R397" i="1"/>
  <c r="T397" i="1" s="1"/>
  <c r="R205" i="1"/>
  <c r="T205" i="1" s="1"/>
  <c r="B123" i="1"/>
  <c r="B315" i="1"/>
  <c r="R23" i="1"/>
  <c r="T23" i="1" s="1"/>
  <c r="B23" i="1"/>
  <c r="R55" i="1"/>
  <c r="T55" i="1" s="1"/>
  <c r="B55" i="1"/>
  <c r="R87" i="1"/>
  <c r="T87" i="1" s="1"/>
  <c r="B87" i="1"/>
  <c r="R119" i="1"/>
  <c r="T119" i="1" s="1"/>
  <c r="B119" i="1"/>
  <c r="R155" i="1"/>
  <c r="T155" i="1" s="1"/>
  <c r="B155" i="1"/>
  <c r="R170" i="1"/>
  <c r="T170" i="1" s="1"/>
  <c r="R557" i="1"/>
  <c r="T557" i="1" s="1"/>
  <c r="R589" i="1"/>
  <c r="T589" i="1" s="1"/>
  <c r="R70" i="1"/>
  <c r="T70" i="1" s="1"/>
  <c r="R316" i="1"/>
  <c r="T316" i="1" s="1"/>
  <c r="R107" i="1"/>
  <c r="T107" i="1" s="1"/>
  <c r="R127" i="1"/>
  <c r="T127" i="1" s="1"/>
  <c r="R159" i="1"/>
  <c r="T159" i="1" s="1"/>
  <c r="R174" i="1"/>
  <c r="T174" i="1" s="1"/>
  <c r="R209" i="1"/>
  <c r="T209" i="1" s="1"/>
  <c r="R241" i="1"/>
  <c r="T241" i="1" s="1"/>
  <c r="R257" i="1"/>
  <c r="T257" i="1" s="1"/>
  <c r="R289" i="1"/>
  <c r="T289" i="1" s="1"/>
  <c r="R321" i="1"/>
  <c r="T321" i="1" s="1"/>
  <c r="R353" i="1"/>
  <c r="T353" i="1" s="1"/>
  <c r="R385" i="1"/>
  <c r="T385" i="1" s="1"/>
  <c r="R481" i="1"/>
  <c r="T481" i="1" s="1"/>
  <c r="R545" i="1"/>
  <c r="T545" i="1" s="1"/>
  <c r="R577" i="1"/>
  <c r="T577" i="1" s="1"/>
  <c r="R11" i="1"/>
  <c r="T11" i="1" s="1"/>
  <c r="R138" i="1"/>
  <c r="T138" i="1" s="1"/>
  <c r="R228" i="1"/>
  <c r="T228" i="1" s="1"/>
  <c r="R360" i="1"/>
  <c r="T360" i="1" s="1"/>
  <c r="R424" i="1"/>
  <c r="T424" i="1" s="1"/>
  <c r="R13" i="1"/>
  <c r="T13" i="1" s="1"/>
  <c r="R44" i="1"/>
  <c r="T44" i="1" s="1"/>
  <c r="R76" i="1"/>
  <c r="T76" i="1" s="1"/>
  <c r="R108" i="1"/>
  <c r="T108" i="1" s="1"/>
  <c r="R140" i="1"/>
  <c r="T140" i="1" s="1"/>
  <c r="R202" i="1"/>
  <c r="T202" i="1" s="1"/>
  <c r="R234" i="1"/>
  <c r="T234" i="1" s="1"/>
  <c r="R266" i="1"/>
  <c r="T266" i="1" s="1"/>
  <c r="R298" i="1"/>
  <c r="T298" i="1" s="1"/>
  <c r="B170" i="1"/>
  <c r="B205" i="1"/>
  <c r="B237" i="1"/>
  <c r="B269" i="1"/>
  <c r="B301" i="1"/>
  <c r="B333" i="1"/>
  <c r="B365" i="1"/>
  <c r="B397" i="1"/>
  <c r="B429" i="1"/>
  <c r="B461" i="1"/>
  <c r="B493" i="1"/>
  <c r="B525" i="1"/>
  <c r="B557" i="1"/>
  <c r="B589" i="1"/>
  <c r="B70" i="1"/>
  <c r="B177" i="1"/>
  <c r="B252" i="1"/>
  <c r="B316" i="1"/>
  <c r="R388" i="1"/>
  <c r="T388" i="1" s="1"/>
  <c r="B388" i="1"/>
  <c r="B556" i="1"/>
  <c r="R429" i="1"/>
  <c r="T429" i="1" s="1"/>
  <c r="R177" i="1"/>
  <c r="T177" i="1" s="1"/>
  <c r="R75" i="1"/>
  <c r="T75" i="1" s="1"/>
  <c r="R556" i="1"/>
  <c r="T556" i="1" s="1"/>
  <c r="R252" i="1"/>
  <c r="T252" i="1" s="1"/>
  <c r="R43" i="1"/>
  <c r="T43" i="1" s="1"/>
  <c r="R417" i="1"/>
  <c r="T417" i="1" s="1"/>
  <c r="B12" i="1"/>
  <c r="B43" i="1"/>
  <c r="B75" i="1"/>
  <c r="B107" i="1"/>
  <c r="B127" i="1"/>
  <c r="B159" i="1"/>
  <c r="B174" i="1"/>
  <c r="B209" i="1"/>
  <c r="B241" i="1"/>
  <c r="B257" i="1"/>
  <c r="B289" i="1"/>
  <c r="B321" i="1"/>
  <c r="B353" i="1"/>
  <c r="B385" i="1"/>
  <c r="B417" i="1"/>
  <c r="B449" i="1"/>
  <c r="B481" i="1"/>
  <c r="B513" i="1"/>
  <c r="B545" i="1"/>
  <c r="B577" i="1"/>
  <c r="B11" i="1"/>
  <c r="B138" i="1"/>
  <c r="B228" i="1"/>
  <c r="B292" i="1"/>
  <c r="B360" i="1"/>
  <c r="B424" i="1"/>
  <c r="B516" i="1"/>
  <c r="B13" i="1"/>
  <c r="B44" i="1"/>
  <c r="B76" i="1"/>
  <c r="B108" i="1"/>
  <c r="B140" i="1"/>
  <c r="B202" i="1"/>
  <c r="B234" i="1"/>
  <c r="B266" i="1"/>
  <c r="B298" i="1"/>
  <c r="R333" i="1"/>
  <c r="T333" i="1" s="1"/>
  <c r="R30" i="1"/>
  <c r="T30" i="1" s="1"/>
  <c r="R106" i="1"/>
  <c r="T106" i="1" s="1"/>
  <c r="R193" i="1"/>
  <c r="T193" i="1" s="1"/>
  <c r="R256" i="1"/>
  <c r="T256" i="1" s="1"/>
  <c r="R320" i="1"/>
  <c r="T320" i="1" s="1"/>
  <c r="R384" i="1"/>
  <c r="T384" i="1" s="1"/>
  <c r="R460" i="1"/>
  <c r="T460" i="1" s="1"/>
  <c r="R540" i="1"/>
  <c r="T540" i="1" s="1"/>
  <c r="R31" i="1"/>
  <c r="T31" i="1" s="1"/>
  <c r="R95" i="1"/>
  <c r="T95" i="1" s="1"/>
  <c r="R229" i="1"/>
  <c r="T229" i="1" s="1"/>
  <c r="R277" i="1"/>
  <c r="T277" i="1" s="1"/>
  <c r="R292" i="1"/>
  <c r="T292" i="1" s="1"/>
  <c r="R516" i="1"/>
  <c r="T516" i="1" s="1"/>
  <c r="R16" i="1"/>
  <c r="T16" i="1" s="1"/>
  <c r="R12" i="1"/>
  <c r="T12" i="1" s="1"/>
  <c r="R410" i="1"/>
  <c r="T410" i="1" s="1"/>
  <c r="R449" i="1"/>
  <c r="T449" i="1" s="1"/>
  <c r="R513" i="1"/>
  <c r="T513" i="1" s="1"/>
  <c r="R330" i="1"/>
  <c r="T330" i="1" s="1"/>
  <c r="B330" i="1"/>
  <c r="R362" i="1"/>
  <c r="T362" i="1" s="1"/>
  <c r="B362" i="1"/>
  <c r="R394" i="1"/>
  <c r="T394" i="1" s="1"/>
  <c r="B394" i="1"/>
  <c r="R426" i="1"/>
  <c r="T426" i="1" s="1"/>
  <c r="B426" i="1"/>
  <c r="R458" i="1"/>
  <c r="T458" i="1" s="1"/>
  <c r="B458" i="1"/>
  <c r="R490" i="1"/>
  <c r="T490" i="1" s="1"/>
  <c r="B490" i="1"/>
  <c r="R522" i="1"/>
  <c r="T522" i="1" s="1"/>
  <c r="B522" i="1"/>
  <c r="R554" i="1"/>
  <c r="T554" i="1" s="1"/>
  <c r="B554" i="1"/>
  <c r="R586" i="1"/>
  <c r="T586" i="1" s="1"/>
  <c r="B586" i="1"/>
  <c r="R74" i="1"/>
  <c r="T74" i="1" s="1"/>
  <c r="B74" i="1"/>
  <c r="R169" i="1"/>
  <c r="T169" i="1" s="1"/>
  <c r="B169" i="1"/>
  <c r="R512" i="1"/>
  <c r="T512" i="1" s="1"/>
  <c r="B512" i="1"/>
  <c r="R14" i="1"/>
  <c r="T14" i="1" s="1"/>
  <c r="B14" i="1"/>
  <c r="R45" i="1"/>
  <c r="T45" i="1" s="1"/>
  <c r="B45" i="1"/>
  <c r="R77" i="1"/>
  <c r="T77" i="1" s="1"/>
  <c r="B77" i="1"/>
  <c r="R109" i="1"/>
  <c r="T109" i="1" s="1"/>
  <c r="B109" i="1"/>
  <c r="R141" i="1"/>
  <c r="T141" i="1" s="1"/>
  <c r="B141" i="1"/>
  <c r="R172" i="1"/>
  <c r="T172" i="1" s="1"/>
  <c r="B172" i="1"/>
  <c r="R203" i="1"/>
  <c r="T203" i="1" s="1"/>
  <c r="B203" i="1"/>
  <c r="R235" i="1"/>
  <c r="T235" i="1" s="1"/>
  <c r="B235" i="1"/>
  <c r="R267" i="1"/>
  <c r="T267" i="1" s="1"/>
  <c r="B267" i="1"/>
  <c r="R299" i="1"/>
  <c r="T299" i="1" s="1"/>
  <c r="B299" i="1"/>
  <c r="R335" i="1"/>
  <c r="T335" i="1" s="1"/>
  <c r="B335" i="1"/>
  <c r="R367" i="1"/>
  <c r="T367" i="1" s="1"/>
  <c r="B367" i="1"/>
  <c r="R383" i="1"/>
  <c r="T383" i="1" s="1"/>
  <c r="B383" i="1"/>
  <c r="R415" i="1"/>
  <c r="T415" i="1" s="1"/>
  <c r="B415" i="1"/>
  <c r="R447" i="1"/>
  <c r="T447" i="1" s="1"/>
  <c r="B447" i="1"/>
  <c r="R479" i="1"/>
  <c r="T479" i="1" s="1"/>
  <c r="B479" i="1"/>
  <c r="R511" i="1"/>
  <c r="T511" i="1" s="1"/>
  <c r="B511" i="1"/>
  <c r="R543" i="1"/>
  <c r="T543" i="1" s="1"/>
  <c r="B543" i="1"/>
  <c r="R575" i="1"/>
  <c r="T575" i="1" s="1"/>
  <c r="B575" i="1"/>
  <c r="B30" i="1"/>
  <c r="B106" i="1"/>
  <c r="B193" i="1"/>
  <c r="B256" i="1"/>
  <c r="B320" i="1"/>
  <c r="B384" i="1"/>
  <c r="B460" i="1"/>
  <c r="B540" i="1"/>
  <c r="B31" i="1"/>
  <c r="B95" i="1"/>
  <c r="B229" i="1"/>
  <c r="B277" i="1"/>
  <c r="R341" i="1"/>
  <c r="T341" i="1" s="1"/>
  <c r="R405" i="1"/>
  <c r="T405" i="1" s="1"/>
  <c r="R469" i="1"/>
  <c r="T469" i="1" s="1"/>
  <c r="R517" i="1"/>
  <c r="T517" i="1" s="1"/>
  <c r="R549" i="1"/>
  <c r="T549" i="1" s="1"/>
  <c r="R581" i="1"/>
  <c r="T581" i="1" s="1"/>
  <c r="R597" i="1"/>
  <c r="T597" i="1" s="1"/>
  <c r="R46" i="1"/>
  <c r="T46" i="1" s="1"/>
  <c r="R98" i="1"/>
  <c r="T98" i="1" s="1"/>
  <c r="R150" i="1"/>
  <c r="T150" i="1" s="1"/>
  <c r="R236" i="1"/>
  <c r="T236" i="1" s="1"/>
  <c r="R268" i="1"/>
  <c r="T268" i="1" s="1"/>
  <c r="R300" i="1"/>
  <c r="T300" i="1" s="1"/>
  <c r="R336" i="1"/>
  <c r="T336" i="1" s="1"/>
  <c r="R368" i="1"/>
  <c r="T368" i="1" s="1"/>
  <c r="R404" i="1"/>
  <c r="T404" i="1" s="1"/>
  <c r="R436" i="1"/>
  <c r="T436" i="1" s="1"/>
  <c r="R480" i="1"/>
  <c r="T480" i="1" s="1"/>
  <c r="R532" i="1"/>
  <c r="T532" i="1" s="1"/>
  <c r="R584" i="1"/>
  <c r="T584" i="1" s="1"/>
  <c r="R32" i="1"/>
  <c r="T32" i="1" s="1"/>
  <c r="R48" i="1"/>
  <c r="T48" i="1" s="1"/>
  <c r="R64" i="1"/>
  <c r="T64" i="1" s="1"/>
  <c r="R80" i="1"/>
  <c r="T80" i="1" s="1"/>
  <c r="R96" i="1"/>
  <c r="T96" i="1" s="1"/>
  <c r="R112" i="1"/>
  <c r="T112" i="1" s="1"/>
  <c r="R128" i="1"/>
  <c r="T128" i="1" s="1"/>
  <c r="R144" i="1"/>
  <c r="T144" i="1" s="1"/>
  <c r="R160" i="1"/>
  <c r="T160" i="1" s="1"/>
  <c r="R175" i="1"/>
  <c r="T175" i="1" s="1"/>
  <c r="R191" i="1"/>
  <c r="T191" i="1" s="1"/>
  <c r="R206" i="1"/>
  <c r="T206" i="1" s="1"/>
  <c r="R222" i="1"/>
  <c r="T222" i="1" s="1"/>
  <c r="R238" i="1"/>
  <c r="T238" i="1" s="1"/>
  <c r="R254" i="1"/>
  <c r="T254" i="1" s="1"/>
  <c r="R270" i="1"/>
  <c r="T270" i="1" s="1"/>
  <c r="R286" i="1"/>
  <c r="T286" i="1" s="1"/>
  <c r="R302" i="1"/>
  <c r="T302" i="1" s="1"/>
  <c r="R318" i="1"/>
  <c r="T318" i="1" s="1"/>
  <c r="R334" i="1"/>
  <c r="T334" i="1" s="1"/>
  <c r="R350" i="1"/>
  <c r="T350" i="1" s="1"/>
  <c r="R366" i="1"/>
  <c r="T366" i="1" s="1"/>
  <c r="R382" i="1"/>
  <c r="T382" i="1" s="1"/>
  <c r="R398" i="1"/>
  <c r="T398" i="1" s="1"/>
  <c r="R414" i="1"/>
  <c r="T414" i="1" s="1"/>
  <c r="R430" i="1"/>
  <c r="T430" i="1" s="1"/>
  <c r="R446" i="1"/>
  <c r="T446" i="1" s="1"/>
  <c r="R462" i="1"/>
  <c r="T462" i="1" s="1"/>
  <c r="R478" i="1"/>
  <c r="T478" i="1" s="1"/>
  <c r="R494" i="1"/>
  <c r="T494" i="1" s="1"/>
  <c r="R510" i="1"/>
  <c r="T510" i="1" s="1"/>
  <c r="R526" i="1"/>
  <c r="T526" i="1" s="1"/>
  <c r="R542" i="1"/>
  <c r="T542" i="1" s="1"/>
  <c r="R558" i="1"/>
  <c r="T558" i="1" s="1"/>
  <c r="R574" i="1"/>
  <c r="T574" i="1" s="1"/>
  <c r="R590" i="1"/>
  <c r="T590" i="1" s="1"/>
  <c r="R38" i="1"/>
  <c r="T38" i="1" s="1"/>
  <c r="R86" i="1"/>
  <c r="T86" i="1" s="1"/>
  <c r="R134" i="1"/>
  <c r="T134" i="1" s="1"/>
  <c r="R185" i="1"/>
  <c r="T185" i="1" s="1"/>
  <c r="R216" i="1"/>
  <c r="T216" i="1" s="1"/>
  <c r="B341" i="1"/>
  <c r="B405" i="1"/>
  <c r="B469" i="1"/>
  <c r="B517" i="1"/>
  <c r="B549" i="1"/>
  <c r="B581" i="1"/>
  <c r="B597" i="1"/>
  <c r="B46" i="1"/>
  <c r="B98" i="1"/>
  <c r="B150" i="1"/>
  <c r="R541" i="1"/>
  <c r="T541" i="1" s="1"/>
  <c r="R573" i="1"/>
  <c r="T573" i="1" s="1"/>
  <c r="R122" i="1"/>
  <c r="T122" i="1" s="1"/>
  <c r="B236" i="1"/>
  <c r="B268" i="1"/>
  <c r="B300" i="1"/>
  <c r="B336" i="1"/>
  <c r="B368" i="1"/>
  <c r="B404" i="1"/>
  <c r="B436" i="1"/>
  <c r="B480" i="1"/>
  <c r="B532" i="1"/>
  <c r="B584" i="1"/>
  <c r="B16" i="1"/>
  <c r="B32" i="1"/>
  <c r="B48" i="1"/>
  <c r="B64" i="1"/>
  <c r="B80" i="1"/>
  <c r="B96" i="1"/>
  <c r="B112" i="1"/>
  <c r="B128" i="1"/>
  <c r="B144" i="1"/>
  <c r="B160" i="1"/>
  <c r="B175" i="1"/>
  <c r="B191" i="1"/>
  <c r="B206" i="1"/>
  <c r="B222" i="1"/>
  <c r="B238" i="1"/>
  <c r="B254" i="1"/>
  <c r="B270" i="1"/>
  <c r="B286" i="1"/>
  <c r="B302" i="1"/>
  <c r="B318" i="1"/>
  <c r="B334" i="1"/>
  <c r="B350" i="1"/>
  <c r="B366" i="1"/>
  <c r="B382" i="1"/>
  <c r="B398" i="1"/>
  <c r="B414" i="1"/>
  <c r="B430" i="1"/>
  <c r="B446" i="1"/>
  <c r="B462" i="1"/>
  <c r="B478" i="1"/>
  <c r="B494" i="1"/>
  <c r="B510" i="1"/>
  <c r="B526" i="1"/>
  <c r="B542" i="1"/>
  <c r="B558" i="1"/>
  <c r="B574" i="1"/>
  <c r="B590" i="1"/>
  <c r="B38" i="1"/>
  <c r="B86" i="1"/>
  <c r="B134" i="1"/>
  <c r="B185" i="1"/>
  <c r="R472" i="1"/>
  <c r="T472" i="1" s="1"/>
  <c r="B472" i="1"/>
  <c r="R524" i="1"/>
  <c r="T524" i="1" s="1"/>
  <c r="B524" i="1"/>
  <c r="R588" i="1"/>
  <c r="T588" i="1" s="1"/>
  <c r="B588" i="1"/>
  <c r="R17" i="1"/>
  <c r="T17" i="1" s="1"/>
  <c r="B17" i="1"/>
  <c r="R33" i="1"/>
  <c r="T33" i="1" s="1"/>
  <c r="B33" i="1"/>
  <c r="R49" i="1"/>
  <c r="T49" i="1" s="1"/>
  <c r="B49" i="1"/>
  <c r="R65" i="1"/>
  <c r="T65" i="1" s="1"/>
  <c r="B65" i="1"/>
  <c r="R81" i="1"/>
  <c r="T81" i="1" s="1"/>
  <c r="B81" i="1"/>
  <c r="R97" i="1"/>
  <c r="T97" i="1" s="1"/>
  <c r="B97" i="1"/>
  <c r="R113" i="1"/>
  <c r="T113" i="1" s="1"/>
  <c r="B113" i="1"/>
  <c r="R129" i="1"/>
  <c r="T129" i="1" s="1"/>
  <c r="B129" i="1"/>
  <c r="R145" i="1"/>
  <c r="T145" i="1" s="1"/>
  <c r="B145" i="1"/>
  <c r="R161" i="1"/>
  <c r="T161" i="1" s="1"/>
  <c r="B161" i="1"/>
  <c r="R176" i="1"/>
  <c r="T176" i="1" s="1"/>
  <c r="B176" i="1"/>
  <c r="R192" i="1"/>
  <c r="T192" i="1" s="1"/>
  <c r="B192" i="1"/>
  <c r="R207" i="1"/>
  <c r="T207" i="1" s="1"/>
  <c r="B207" i="1"/>
  <c r="R223" i="1"/>
  <c r="T223" i="1" s="1"/>
  <c r="B223" i="1"/>
  <c r="R239" i="1"/>
  <c r="T239" i="1" s="1"/>
  <c r="B239" i="1"/>
  <c r="R255" i="1"/>
  <c r="T255" i="1" s="1"/>
  <c r="B255" i="1"/>
  <c r="R271" i="1"/>
  <c r="T271" i="1" s="1"/>
  <c r="B271" i="1"/>
  <c r="R287" i="1"/>
  <c r="T287" i="1" s="1"/>
  <c r="B287" i="1"/>
  <c r="R303" i="1"/>
  <c r="T303" i="1" s="1"/>
  <c r="B303" i="1"/>
  <c r="R323" i="1"/>
  <c r="T323" i="1" s="1"/>
  <c r="B323" i="1"/>
  <c r="R339" i="1"/>
  <c r="T339" i="1" s="1"/>
  <c r="B339" i="1"/>
  <c r="R355" i="1"/>
  <c r="T355" i="1" s="1"/>
  <c r="B355" i="1"/>
  <c r="R371" i="1"/>
  <c r="T371" i="1" s="1"/>
  <c r="B371" i="1"/>
  <c r="R387" i="1"/>
  <c r="T387" i="1" s="1"/>
  <c r="B387" i="1"/>
  <c r="R403" i="1"/>
  <c r="T403" i="1" s="1"/>
  <c r="B403" i="1"/>
  <c r="R419" i="1"/>
  <c r="T419" i="1" s="1"/>
  <c r="B419" i="1"/>
  <c r="R435" i="1"/>
  <c r="T435" i="1" s="1"/>
  <c r="B435" i="1"/>
  <c r="R451" i="1"/>
  <c r="T451" i="1" s="1"/>
  <c r="B451" i="1"/>
  <c r="R467" i="1"/>
  <c r="T467" i="1" s="1"/>
  <c r="B467" i="1"/>
  <c r="R483" i="1"/>
  <c r="T483" i="1" s="1"/>
  <c r="B483" i="1"/>
  <c r="B499" i="1"/>
  <c r="R515" i="1"/>
  <c r="T515" i="1" s="1"/>
  <c r="B515" i="1"/>
  <c r="R531" i="1"/>
  <c r="T531" i="1" s="1"/>
  <c r="B531" i="1"/>
  <c r="R547" i="1"/>
  <c r="T547" i="1" s="1"/>
  <c r="B547" i="1"/>
  <c r="R563" i="1"/>
  <c r="T563" i="1" s="1"/>
  <c r="B563" i="1"/>
  <c r="R579" i="1"/>
  <c r="T579" i="1" s="1"/>
  <c r="B579" i="1"/>
  <c r="R18" i="1"/>
  <c r="T18" i="1" s="1"/>
  <c r="B18" i="1"/>
  <c r="R34" i="1"/>
  <c r="T34" i="1" s="1"/>
  <c r="B34" i="1"/>
  <c r="R78" i="1"/>
  <c r="T78" i="1" s="1"/>
  <c r="B78" i="1"/>
  <c r="R118" i="1"/>
  <c r="T118" i="1" s="1"/>
  <c r="B118" i="1"/>
  <c r="R165" i="1"/>
  <c r="T165" i="1" s="1"/>
  <c r="B165" i="1"/>
  <c r="R200" i="1"/>
  <c r="T200" i="1" s="1"/>
  <c r="B200" i="1"/>
  <c r="R232" i="1"/>
  <c r="T232" i="1" s="1"/>
  <c r="B232" i="1"/>
  <c r="R264" i="1"/>
  <c r="T264" i="1" s="1"/>
  <c r="B264" i="1"/>
  <c r="R296" i="1"/>
  <c r="T296" i="1" s="1"/>
  <c r="B296" i="1"/>
  <c r="R324" i="1"/>
  <c r="T324" i="1" s="1"/>
  <c r="B324" i="1"/>
  <c r="R356" i="1"/>
  <c r="T356" i="1" s="1"/>
  <c r="B356" i="1"/>
  <c r="R392" i="1"/>
  <c r="T392" i="1" s="1"/>
  <c r="B392" i="1"/>
  <c r="R428" i="1"/>
  <c r="T428" i="1" s="1"/>
  <c r="B428" i="1"/>
  <c r="R468" i="1"/>
  <c r="T468" i="1" s="1"/>
  <c r="B468" i="1"/>
  <c r="R508" i="1"/>
  <c r="T508" i="1" s="1"/>
  <c r="B508" i="1"/>
  <c r="R548" i="1"/>
  <c r="T548" i="1" s="1"/>
  <c r="B548" i="1"/>
  <c r="R592" i="1"/>
  <c r="T592" i="1" s="1"/>
  <c r="B592" i="1"/>
  <c r="R39" i="1"/>
  <c r="T39" i="1" s="1"/>
  <c r="B39" i="1"/>
  <c r="R71" i="1"/>
  <c r="T71" i="1" s="1"/>
  <c r="B71" i="1"/>
  <c r="R103" i="1"/>
  <c r="T103" i="1" s="1"/>
  <c r="B103" i="1"/>
  <c r="R139" i="1"/>
  <c r="T139" i="1" s="1"/>
  <c r="B139" i="1"/>
  <c r="R186" i="1"/>
  <c r="T186" i="1" s="1"/>
  <c r="B186" i="1"/>
  <c r="R221" i="1"/>
  <c r="T221" i="1" s="1"/>
  <c r="B221" i="1"/>
  <c r="R253" i="1"/>
  <c r="T253" i="1" s="1"/>
  <c r="B253" i="1"/>
  <c r="R285" i="1"/>
  <c r="T285" i="1" s="1"/>
  <c r="B285" i="1"/>
  <c r="R317" i="1"/>
  <c r="T317" i="1" s="1"/>
  <c r="B317" i="1"/>
  <c r="R349" i="1"/>
  <c r="T349" i="1" s="1"/>
  <c r="B349" i="1"/>
  <c r="R381" i="1"/>
  <c r="T381" i="1" s="1"/>
  <c r="B381" i="1"/>
  <c r="R413" i="1"/>
  <c r="T413" i="1" s="1"/>
  <c r="B413" i="1"/>
  <c r="R445" i="1"/>
  <c r="T445" i="1" s="1"/>
  <c r="B445" i="1"/>
  <c r="R477" i="1"/>
  <c r="T477" i="1" s="1"/>
  <c r="B477" i="1"/>
  <c r="R509" i="1"/>
  <c r="T509" i="1" s="1"/>
  <c r="B509" i="1"/>
  <c r="B541" i="1"/>
  <c r="B573" i="1"/>
  <c r="B599" i="1"/>
  <c r="R284" i="1"/>
  <c r="T284" i="1" s="1"/>
  <c r="R352" i="1"/>
  <c r="T352" i="1" s="1"/>
  <c r="R416" i="1"/>
  <c r="T416" i="1" s="1"/>
  <c r="R456" i="1"/>
  <c r="T456" i="1" s="1"/>
  <c r="R504" i="1"/>
  <c r="T504" i="1" s="1"/>
  <c r="R27" i="1"/>
  <c r="T27" i="1" s="1"/>
  <c r="R59" i="1"/>
  <c r="T59" i="1" s="1"/>
  <c r="R91" i="1"/>
  <c r="T91" i="1" s="1"/>
  <c r="R143" i="1"/>
  <c r="T143" i="1" s="1"/>
  <c r="R190" i="1"/>
  <c r="T190" i="1" s="1"/>
  <c r="R225" i="1"/>
  <c r="T225" i="1" s="1"/>
  <c r="R273" i="1"/>
  <c r="T273" i="1" s="1"/>
  <c r="R305" i="1"/>
  <c r="T305" i="1" s="1"/>
  <c r="R337" i="1"/>
  <c r="T337" i="1" s="1"/>
  <c r="R369" i="1"/>
  <c r="T369" i="1" s="1"/>
  <c r="R401" i="1"/>
  <c r="T401" i="1" s="1"/>
  <c r="R433" i="1"/>
  <c r="T433" i="1" s="1"/>
  <c r="R465" i="1"/>
  <c r="T465" i="1" s="1"/>
  <c r="R497" i="1"/>
  <c r="T497" i="1" s="1"/>
  <c r="R529" i="1"/>
  <c r="T529" i="1" s="1"/>
  <c r="R561" i="1"/>
  <c r="T561" i="1" s="1"/>
  <c r="R593" i="1"/>
  <c r="T593" i="1" s="1"/>
  <c r="R82" i="1"/>
  <c r="T82" i="1" s="1"/>
  <c r="R189" i="1"/>
  <c r="T189" i="1" s="1"/>
  <c r="R260" i="1"/>
  <c r="T260" i="1" s="1"/>
  <c r="R328" i="1"/>
  <c r="T328" i="1" s="1"/>
  <c r="R396" i="1"/>
  <c r="T396" i="1" s="1"/>
  <c r="R464" i="1"/>
  <c r="T464" i="1" s="1"/>
  <c r="R568" i="1"/>
  <c r="T568" i="1" s="1"/>
  <c r="R60" i="1"/>
  <c r="T60" i="1" s="1"/>
  <c r="R92" i="1"/>
  <c r="T92" i="1" s="1"/>
  <c r="R124" i="1"/>
  <c r="T124" i="1" s="1"/>
  <c r="R156" i="1"/>
  <c r="T156" i="1" s="1"/>
  <c r="R171" i="1"/>
  <c r="T171" i="1" s="1"/>
  <c r="R187" i="1"/>
  <c r="T187" i="1" s="1"/>
  <c r="R218" i="1"/>
  <c r="T218" i="1" s="1"/>
  <c r="R250" i="1"/>
  <c r="T250" i="1" s="1"/>
  <c r="R282" i="1"/>
  <c r="T282" i="1" s="1"/>
  <c r="R314" i="1"/>
  <c r="T314" i="1" s="1"/>
  <c r="R346" i="1"/>
  <c r="T346" i="1" s="1"/>
  <c r="R378" i="1"/>
  <c r="T378" i="1" s="1"/>
  <c r="R442" i="1"/>
  <c r="T442" i="1" s="1"/>
  <c r="R474" i="1"/>
  <c r="T474" i="1" s="1"/>
  <c r="R506" i="1"/>
  <c r="T506" i="1" s="1"/>
  <c r="R570" i="1"/>
  <c r="T570" i="1" s="1"/>
  <c r="R587" i="1"/>
  <c r="T587" i="1" s="1"/>
  <c r="R126" i="1"/>
  <c r="T126" i="1" s="1"/>
  <c r="R452" i="1"/>
  <c r="T452" i="1" s="1"/>
  <c r="R576" i="1"/>
  <c r="T576" i="1" s="1"/>
  <c r="R29" i="1"/>
  <c r="T29" i="1" s="1"/>
  <c r="R61" i="1"/>
  <c r="T61" i="1" s="1"/>
  <c r="R93" i="1"/>
  <c r="T93" i="1" s="1"/>
  <c r="R125" i="1"/>
  <c r="T125" i="1" s="1"/>
  <c r="R157" i="1"/>
  <c r="T157" i="1" s="1"/>
  <c r="R599" i="1"/>
  <c r="T599" i="1" s="1"/>
  <c r="R501" i="1"/>
  <c r="T501" i="1" s="1"/>
  <c r="R565" i="1"/>
  <c r="T565" i="1" s="1"/>
  <c r="B122" i="1"/>
  <c r="R499" i="1"/>
  <c r="T499" i="1" s="1"/>
  <c r="B216" i="1"/>
  <c r="B284" i="1"/>
  <c r="B352" i="1"/>
  <c r="B416" i="1"/>
  <c r="B456" i="1"/>
  <c r="B504" i="1"/>
  <c r="B27" i="1"/>
  <c r="B59" i="1"/>
  <c r="B91" i="1"/>
  <c r="B143" i="1"/>
  <c r="B190" i="1"/>
  <c r="B225" i="1"/>
  <c r="B273" i="1"/>
  <c r="B305" i="1"/>
  <c r="B337" i="1"/>
  <c r="B369" i="1"/>
  <c r="B401" i="1"/>
  <c r="B433" i="1"/>
  <c r="B465" i="1"/>
  <c r="B497" i="1"/>
  <c r="B529" i="1"/>
  <c r="B561" i="1"/>
  <c r="B593" i="1"/>
  <c r="B82" i="1"/>
  <c r="B189" i="1"/>
  <c r="B260" i="1"/>
  <c r="B328" i="1"/>
  <c r="B396" i="1"/>
  <c r="B464" i="1"/>
  <c r="B568" i="1"/>
  <c r="B28" i="1"/>
  <c r="B60" i="1"/>
  <c r="B92" i="1"/>
  <c r="B124" i="1"/>
  <c r="B156" i="1"/>
  <c r="B171" i="1"/>
  <c r="B187" i="1"/>
  <c r="B218" i="1"/>
  <c r="B250" i="1"/>
  <c r="B282" i="1"/>
  <c r="B314" i="1"/>
  <c r="B346" i="1"/>
  <c r="B378" i="1"/>
  <c r="B410" i="1"/>
  <c r="B442" i="1"/>
  <c r="B474" i="1"/>
  <c r="B506" i="1"/>
  <c r="B538" i="1"/>
  <c r="R533" i="1"/>
  <c r="T533" i="1" s="1"/>
  <c r="R204" i="1"/>
  <c r="T204" i="1" s="1"/>
  <c r="B570" i="1"/>
  <c r="B587" i="1"/>
  <c r="B126" i="1"/>
  <c r="B452" i="1"/>
  <c r="B576" i="1"/>
  <c r="B29" i="1"/>
  <c r="B61" i="1"/>
  <c r="B93" i="1"/>
  <c r="B125" i="1"/>
  <c r="B157" i="1"/>
  <c r="R276" i="1"/>
  <c r="T276" i="1" s="1"/>
  <c r="R188" i="1"/>
  <c r="T188" i="1" s="1"/>
  <c r="B188" i="1"/>
  <c r="R219" i="1"/>
  <c r="T219" i="1" s="1"/>
  <c r="B219" i="1"/>
  <c r="R251" i="1"/>
  <c r="T251" i="1" s="1"/>
  <c r="B251" i="1"/>
  <c r="R283" i="1"/>
  <c r="T283" i="1" s="1"/>
  <c r="B283" i="1"/>
  <c r="R319" i="1"/>
  <c r="T319" i="1" s="1"/>
  <c r="B319" i="1"/>
  <c r="R351" i="1"/>
  <c r="T351" i="1" s="1"/>
  <c r="B351" i="1"/>
  <c r="R399" i="1"/>
  <c r="T399" i="1" s="1"/>
  <c r="B399" i="1"/>
  <c r="R431" i="1"/>
  <c r="T431" i="1" s="1"/>
  <c r="B431" i="1"/>
  <c r="R463" i="1"/>
  <c r="T463" i="1" s="1"/>
  <c r="B463" i="1"/>
  <c r="R495" i="1"/>
  <c r="T495" i="1" s="1"/>
  <c r="B495" i="1"/>
  <c r="R527" i="1"/>
  <c r="T527" i="1" s="1"/>
  <c r="R377" i="1"/>
  <c r="T377" i="1" s="1"/>
  <c r="R393" i="1"/>
  <c r="T393" i="1" s="1"/>
  <c r="R409" i="1"/>
  <c r="T409" i="1" s="1"/>
  <c r="R425" i="1"/>
  <c r="T425" i="1" s="1"/>
  <c r="R441" i="1"/>
  <c r="T441" i="1" s="1"/>
  <c r="R457" i="1"/>
  <c r="T457" i="1" s="1"/>
  <c r="R473" i="1"/>
  <c r="T473" i="1" s="1"/>
  <c r="R489" i="1"/>
  <c r="T489" i="1" s="1"/>
  <c r="R505" i="1"/>
  <c r="T505" i="1" s="1"/>
  <c r="R537" i="1"/>
  <c r="T537" i="1" s="1"/>
  <c r="R553" i="1"/>
  <c r="T553" i="1" s="1"/>
  <c r="R569" i="1"/>
  <c r="T569" i="1" s="1"/>
  <c r="R585" i="1"/>
  <c r="T585" i="1" s="1"/>
  <c r="R591" i="1"/>
  <c r="T591" i="1" s="1"/>
  <c r="R58" i="1"/>
  <c r="T58" i="1" s="1"/>
  <c r="R162" i="1"/>
  <c r="T162" i="1" s="1"/>
  <c r="R208" i="1"/>
  <c r="T208" i="1" s="1"/>
  <c r="R244" i="1"/>
  <c r="T244" i="1" s="1"/>
  <c r="R344" i="1"/>
  <c r="T344" i="1" s="1"/>
  <c r="R281" i="1"/>
  <c r="T281" i="1" s="1"/>
  <c r="R297" i="1"/>
  <c r="T297" i="1" s="1"/>
  <c r="R313" i="1"/>
  <c r="T313" i="1" s="1"/>
  <c r="R329" i="1"/>
  <c r="T329" i="1" s="1"/>
  <c r="R345" i="1"/>
  <c r="T345" i="1" s="1"/>
  <c r="R361" i="1"/>
  <c r="T361" i="1" s="1"/>
  <c r="B527" i="1"/>
  <c r="R559" i="1"/>
  <c r="T559" i="1" s="1"/>
  <c r="B559" i="1"/>
  <c r="R66" i="1"/>
  <c r="T66" i="1" s="1"/>
  <c r="B66" i="1"/>
  <c r="R154" i="1"/>
  <c r="T154" i="1" s="1"/>
  <c r="B154" i="1"/>
  <c r="R224" i="1"/>
  <c r="T224" i="1" s="1"/>
  <c r="B224" i="1"/>
  <c r="R288" i="1"/>
  <c r="T288" i="1" s="1"/>
  <c r="B288" i="1"/>
  <c r="R348" i="1"/>
  <c r="T348" i="1" s="1"/>
  <c r="B348" i="1"/>
  <c r="R420" i="1"/>
  <c r="T420" i="1" s="1"/>
  <c r="B420" i="1"/>
  <c r="R500" i="1"/>
  <c r="T500" i="1" s="1"/>
  <c r="B500" i="1"/>
  <c r="R580" i="1"/>
  <c r="T580" i="1" s="1"/>
  <c r="B580" i="1"/>
  <c r="R15" i="1"/>
  <c r="T15" i="1" s="1"/>
  <c r="B15" i="1"/>
  <c r="R47" i="1"/>
  <c r="T47" i="1" s="1"/>
  <c r="B47" i="1"/>
  <c r="R63" i="1"/>
  <c r="T63" i="1" s="1"/>
  <c r="B63" i="1"/>
  <c r="R79" i="1"/>
  <c r="T79" i="1" s="1"/>
  <c r="B79" i="1"/>
  <c r="R111" i="1"/>
  <c r="T111" i="1" s="1"/>
  <c r="B111" i="1"/>
  <c r="R131" i="1"/>
  <c r="T131" i="1" s="1"/>
  <c r="B131" i="1"/>
  <c r="R147" i="1"/>
  <c r="T147" i="1" s="1"/>
  <c r="B147" i="1"/>
  <c r="R178" i="1"/>
  <c r="T178" i="1" s="1"/>
  <c r="B178" i="1"/>
  <c r="R194" i="1"/>
  <c r="T194" i="1" s="1"/>
  <c r="B194" i="1"/>
  <c r="R213" i="1"/>
  <c r="T213" i="1" s="1"/>
  <c r="B213" i="1"/>
  <c r="R245" i="1"/>
  <c r="T245" i="1" s="1"/>
  <c r="B245" i="1"/>
  <c r="R261" i="1"/>
  <c r="T261" i="1" s="1"/>
  <c r="B261" i="1"/>
  <c r="R293" i="1"/>
  <c r="T293" i="1" s="1"/>
  <c r="B293" i="1"/>
  <c r="R309" i="1"/>
  <c r="T309" i="1" s="1"/>
  <c r="B309" i="1"/>
  <c r="R325" i="1"/>
  <c r="T325" i="1" s="1"/>
  <c r="B325" i="1"/>
  <c r="R357" i="1"/>
  <c r="T357" i="1" s="1"/>
  <c r="B357" i="1"/>
  <c r="R373" i="1"/>
  <c r="T373" i="1" s="1"/>
  <c r="B373" i="1"/>
  <c r="R389" i="1"/>
  <c r="T389" i="1" s="1"/>
  <c r="B389" i="1"/>
  <c r="R421" i="1"/>
  <c r="T421" i="1" s="1"/>
  <c r="B421" i="1"/>
  <c r="R437" i="1"/>
  <c r="T437" i="1" s="1"/>
  <c r="B437" i="1"/>
  <c r="R453" i="1"/>
  <c r="T453" i="1" s="1"/>
  <c r="B453" i="1"/>
  <c r="B485" i="1"/>
  <c r="B501" i="1"/>
  <c r="B533" i="1"/>
  <c r="B565" i="1"/>
  <c r="B204" i="1"/>
  <c r="R19" i="1"/>
  <c r="T19" i="1" s="1"/>
  <c r="B19" i="1"/>
  <c r="R35" i="1"/>
  <c r="T35" i="1" s="1"/>
  <c r="B35" i="1"/>
  <c r="R51" i="1"/>
  <c r="T51" i="1" s="1"/>
  <c r="B51" i="1"/>
  <c r="R67" i="1"/>
  <c r="T67" i="1" s="1"/>
  <c r="B67" i="1"/>
  <c r="R83" i="1"/>
  <c r="T83" i="1" s="1"/>
  <c r="B83" i="1"/>
  <c r="R99" i="1"/>
  <c r="T99" i="1" s="1"/>
  <c r="B99" i="1"/>
  <c r="R115" i="1"/>
  <c r="T115" i="1" s="1"/>
  <c r="B115" i="1"/>
  <c r="R135" i="1"/>
  <c r="T135" i="1" s="1"/>
  <c r="B135" i="1"/>
  <c r="R151" i="1"/>
  <c r="T151" i="1" s="1"/>
  <c r="B151" i="1"/>
  <c r="R166" i="1"/>
  <c r="T166" i="1" s="1"/>
  <c r="B166" i="1"/>
  <c r="R182" i="1"/>
  <c r="T182" i="1" s="1"/>
  <c r="B182" i="1"/>
  <c r="R201" i="1"/>
  <c r="T201" i="1" s="1"/>
  <c r="B201" i="1"/>
  <c r="R217" i="1"/>
  <c r="T217" i="1" s="1"/>
  <c r="B217" i="1"/>
  <c r="R233" i="1"/>
  <c r="T233" i="1" s="1"/>
  <c r="B233" i="1"/>
  <c r="R249" i="1"/>
  <c r="T249" i="1" s="1"/>
  <c r="B249" i="1"/>
  <c r="R265" i="1"/>
  <c r="T265" i="1" s="1"/>
  <c r="B265" i="1"/>
  <c r="B281" i="1"/>
  <c r="B297" i="1"/>
  <c r="B313" i="1"/>
  <c r="B329" i="1"/>
  <c r="B345" i="1"/>
  <c r="B361" i="1"/>
  <c r="B377" i="1"/>
  <c r="B393" i="1"/>
  <c r="B409" i="1"/>
  <c r="B425" i="1"/>
  <c r="B441" i="1"/>
  <c r="B457" i="1"/>
  <c r="B473" i="1"/>
  <c r="B489" i="1"/>
  <c r="B505" i="1"/>
  <c r="B521" i="1"/>
  <c r="B537" i="1"/>
  <c r="B553" i="1"/>
  <c r="B569" i="1"/>
  <c r="B585" i="1"/>
  <c r="B591" i="1"/>
  <c r="B58" i="1"/>
  <c r="B110" i="1"/>
  <c r="B162" i="1"/>
  <c r="B208" i="1"/>
  <c r="B244" i="1"/>
  <c r="B276" i="1"/>
  <c r="B308" i="1"/>
  <c r="R376" i="1"/>
  <c r="T376" i="1" s="1"/>
  <c r="R412" i="1"/>
  <c r="T412" i="1" s="1"/>
  <c r="R444" i="1"/>
  <c r="T444" i="1" s="1"/>
  <c r="R492" i="1"/>
  <c r="T492" i="1" s="1"/>
  <c r="R544" i="1"/>
  <c r="T544" i="1" s="1"/>
  <c r="R596" i="1"/>
  <c r="T596" i="1" s="1"/>
  <c r="R20" i="1"/>
  <c r="T20" i="1" s="1"/>
  <c r="R36" i="1"/>
  <c r="T36" i="1" s="1"/>
  <c r="R52" i="1"/>
  <c r="T52" i="1" s="1"/>
  <c r="R68" i="1"/>
  <c r="T68" i="1" s="1"/>
  <c r="R84" i="1"/>
  <c r="T84" i="1" s="1"/>
  <c r="R100" i="1"/>
  <c r="T100" i="1" s="1"/>
  <c r="R132" i="1"/>
  <c r="T132" i="1" s="1"/>
  <c r="R148" i="1"/>
  <c r="T148" i="1" s="1"/>
  <c r="R498" i="1"/>
  <c r="T498" i="1" s="1"/>
  <c r="R514" i="1"/>
  <c r="T514" i="1" s="1"/>
  <c r="R530" i="1"/>
  <c r="T530" i="1" s="1"/>
  <c r="R546" i="1"/>
  <c r="T546" i="1" s="1"/>
  <c r="R562" i="1"/>
  <c r="T562" i="1" s="1"/>
  <c r="R578" i="1"/>
  <c r="T578" i="1" s="1"/>
  <c r="R594" i="1"/>
  <c r="T594" i="1" s="1"/>
  <c r="R50" i="1"/>
  <c r="T50" i="1" s="1"/>
  <c r="R102" i="1"/>
  <c r="T102" i="1" s="1"/>
  <c r="R146" i="1"/>
  <c r="T146" i="1" s="1"/>
  <c r="R380" i="1"/>
  <c r="T380" i="1" s="1"/>
  <c r="R484" i="1"/>
  <c r="T484" i="1" s="1"/>
  <c r="R552" i="1"/>
  <c r="T552" i="1" s="1"/>
  <c r="R600" i="1"/>
  <c r="T600" i="1" s="1"/>
  <c r="R21" i="1"/>
  <c r="T21" i="1" s="1"/>
  <c r="R37" i="1"/>
  <c r="T37" i="1" s="1"/>
  <c r="R53" i="1"/>
  <c r="T53" i="1" s="1"/>
  <c r="R69" i="1"/>
  <c r="T69" i="1" s="1"/>
  <c r="R85" i="1"/>
  <c r="T85" i="1" s="1"/>
  <c r="R101" i="1"/>
  <c r="T101" i="1" s="1"/>
  <c r="R117" i="1"/>
  <c r="T117" i="1" s="1"/>
  <c r="R133" i="1"/>
  <c r="T133" i="1" s="1"/>
  <c r="R149" i="1"/>
  <c r="T149" i="1" s="1"/>
  <c r="R164" i="1"/>
  <c r="T164" i="1" s="1"/>
  <c r="R180" i="1"/>
  <c r="T180" i="1" s="1"/>
  <c r="R196" i="1"/>
  <c r="T196" i="1" s="1"/>
  <c r="R211" i="1"/>
  <c r="T211" i="1" s="1"/>
  <c r="R227" i="1"/>
  <c r="T227" i="1" s="1"/>
  <c r="R243" i="1"/>
  <c r="T243" i="1" s="1"/>
  <c r="R163" i="1"/>
  <c r="T163" i="1" s="1"/>
  <c r="R179" i="1"/>
  <c r="T179" i="1" s="1"/>
  <c r="R195" i="1"/>
  <c r="T195" i="1" s="1"/>
  <c r="R210" i="1"/>
  <c r="T210" i="1" s="1"/>
  <c r="R226" i="1"/>
  <c r="T226" i="1" s="1"/>
  <c r="R242" i="1"/>
  <c r="T242" i="1" s="1"/>
  <c r="R258" i="1"/>
  <c r="T258" i="1" s="1"/>
  <c r="R274" i="1"/>
  <c r="T274" i="1" s="1"/>
  <c r="R290" i="1"/>
  <c r="T290" i="1" s="1"/>
  <c r="R306" i="1"/>
  <c r="T306" i="1" s="1"/>
  <c r="R322" i="1"/>
  <c r="T322" i="1" s="1"/>
  <c r="R338" i="1"/>
  <c r="T338" i="1" s="1"/>
  <c r="R354" i="1"/>
  <c r="T354" i="1" s="1"/>
  <c r="R370" i="1"/>
  <c r="T370" i="1" s="1"/>
  <c r="R386" i="1"/>
  <c r="T386" i="1" s="1"/>
  <c r="R402" i="1"/>
  <c r="T402" i="1" s="1"/>
  <c r="R418" i="1"/>
  <c r="T418" i="1" s="1"/>
  <c r="R434" i="1"/>
  <c r="T434" i="1" s="1"/>
  <c r="R450" i="1"/>
  <c r="T450" i="1" s="1"/>
  <c r="R466" i="1"/>
  <c r="T466" i="1" s="1"/>
  <c r="R482" i="1"/>
  <c r="T482" i="1" s="1"/>
  <c r="R521" i="1"/>
  <c r="T521" i="1" s="1"/>
  <c r="R275" i="1"/>
  <c r="T275" i="1" s="1"/>
  <c r="R291" i="1"/>
  <c r="T291" i="1" s="1"/>
  <c r="R307" i="1"/>
  <c r="T307" i="1" s="1"/>
  <c r="R343" i="1"/>
  <c r="T343" i="1" s="1"/>
  <c r="R359" i="1"/>
  <c r="T359" i="1" s="1"/>
  <c r="R375" i="1"/>
  <c r="T375" i="1" s="1"/>
  <c r="R391" i="1"/>
  <c r="T391" i="1" s="1"/>
  <c r="R407" i="1"/>
  <c r="T407" i="1" s="1"/>
  <c r="R423" i="1"/>
  <c r="T423" i="1" s="1"/>
  <c r="R439" i="1"/>
  <c r="T439" i="1" s="1"/>
  <c r="R455" i="1"/>
  <c r="T455" i="1" s="1"/>
  <c r="R471" i="1"/>
  <c r="T471" i="1" s="1"/>
  <c r="B344" i="1"/>
  <c r="R485" i="1"/>
  <c r="T485" i="1" s="1"/>
  <c r="R308" i="1"/>
  <c r="T308" i="1" s="1"/>
  <c r="B376" i="1"/>
  <c r="B412" i="1"/>
  <c r="B444" i="1"/>
  <c r="B492" i="1"/>
  <c r="B544" i="1"/>
  <c r="B596" i="1"/>
  <c r="B20" i="1"/>
  <c r="B36" i="1"/>
  <c r="B52" i="1"/>
  <c r="B68" i="1"/>
  <c r="B84" i="1"/>
  <c r="B100" i="1"/>
  <c r="B116" i="1"/>
  <c r="B132" i="1"/>
  <c r="B148" i="1"/>
  <c r="B163" i="1"/>
  <c r="B179" i="1"/>
  <c r="B195" i="1"/>
  <c r="B210" i="1"/>
  <c r="B226" i="1"/>
  <c r="B242" i="1"/>
  <c r="B258" i="1"/>
  <c r="B274" i="1"/>
  <c r="B290" i="1"/>
  <c r="B306" i="1"/>
  <c r="B322" i="1"/>
  <c r="B338" i="1"/>
  <c r="B354" i="1"/>
  <c r="B370" i="1"/>
  <c r="B386" i="1"/>
  <c r="B402" i="1"/>
  <c r="B418" i="1"/>
  <c r="B434" i="1"/>
  <c r="B450" i="1"/>
  <c r="B466" i="1"/>
  <c r="B482" i="1"/>
  <c r="R110" i="1"/>
  <c r="T110" i="1" s="1"/>
  <c r="R327" i="1"/>
  <c r="T327" i="1" s="1"/>
  <c r="B498" i="1"/>
  <c r="B514" i="1"/>
  <c r="B530" i="1"/>
  <c r="B546" i="1"/>
  <c r="B562" i="1"/>
  <c r="B578" i="1"/>
  <c r="B594" i="1"/>
  <c r="B50" i="1"/>
  <c r="B102" i="1"/>
  <c r="B146" i="1"/>
  <c r="B380" i="1"/>
  <c r="B484" i="1"/>
  <c r="B552" i="1"/>
  <c r="B600" i="1"/>
  <c r="B21" i="1"/>
  <c r="B37" i="1"/>
  <c r="B53" i="1"/>
  <c r="B69" i="1"/>
  <c r="B85" i="1"/>
  <c r="B101" i="1"/>
  <c r="B117" i="1"/>
  <c r="B133" i="1"/>
  <c r="B149" i="1"/>
  <c r="B164" i="1"/>
  <c r="B180" i="1"/>
  <c r="B196" i="1"/>
  <c r="B211" i="1"/>
  <c r="B227" i="1"/>
  <c r="B243" i="1"/>
  <c r="B259" i="1"/>
  <c r="B275" i="1"/>
  <c r="B291" i="1"/>
  <c r="B307" i="1"/>
  <c r="B327" i="1"/>
  <c r="B343" i="1"/>
  <c r="B359" i="1"/>
  <c r="B375" i="1"/>
  <c r="B391" i="1"/>
  <c r="B407" i="1"/>
  <c r="B423" i="1"/>
  <c r="B439" i="1"/>
  <c r="B455" i="1"/>
  <c r="B471" i="1"/>
  <c r="R487" i="1"/>
  <c r="T487" i="1" s="1"/>
  <c r="R503" i="1"/>
  <c r="T503" i="1" s="1"/>
  <c r="R519" i="1"/>
  <c r="T519" i="1" s="1"/>
  <c r="R535" i="1"/>
  <c r="T535" i="1" s="1"/>
  <c r="R551" i="1"/>
  <c r="T551" i="1" s="1"/>
  <c r="R567" i="1"/>
  <c r="T567" i="1" s="1"/>
  <c r="R583" i="1"/>
  <c r="T583" i="1" s="1"/>
  <c r="R22" i="1"/>
  <c r="T22" i="1" s="1"/>
  <c r="R42" i="1"/>
  <c r="T42" i="1" s="1"/>
  <c r="R90" i="1"/>
  <c r="T90" i="1" s="1"/>
  <c r="R130" i="1"/>
  <c r="T130" i="1" s="1"/>
  <c r="R173" i="1"/>
  <c r="T173" i="1" s="1"/>
  <c r="R212" i="1"/>
  <c r="T212" i="1" s="1"/>
  <c r="R240" i="1"/>
  <c r="T240" i="1" s="1"/>
  <c r="R272" i="1"/>
  <c r="T272" i="1" s="1"/>
  <c r="R304" i="1"/>
  <c r="T304" i="1" s="1"/>
  <c r="R332" i="1"/>
  <c r="T332" i="1" s="1"/>
  <c r="R364" i="1"/>
  <c r="T364" i="1" s="1"/>
  <c r="R400" i="1"/>
  <c r="T400" i="1" s="1"/>
  <c r="R440" i="1"/>
  <c r="T440" i="1" s="1"/>
  <c r="R476" i="1"/>
  <c r="T476" i="1" s="1"/>
  <c r="R520" i="1"/>
  <c r="T520" i="1" s="1"/>
  <c r="R560" i="1"/>
  <c r="T560" i="1" s="1"/>
  <c r="R536" i="1"/>
  <c r="T536" i="1" s="1"/>
  <c r="R24" i="1"/>
  <c r="T24" i="1" s="1"/>
  <c r="R40" i="1"/>
  <c r="T40" i="1" s="1"/>
  <c r="R56" i="1"/>
  <c r="T56" i="1" s="1"/>
  <c r="R72" i="1"/>
  <c r="T72" i="1" s="1"/>
  <c r="R88" i="1"/>
  <c r="T88" i="1" s="1"/>
  <c r="R104" i="1"/>
  <c r="T104" i="1" s="1"/>
  <c r="R120" i="1"/>
  <c r="T120" i="1" s="1"/>
  <c r="R136" i="1"/>
  <c r="T136" i="1" s="1"/>
  <c r="R152" i="1"/>
  <c r="T152" i="1" s="1"/>
  <c r="R167" i="1"/>
  <c r="T167" i="1" s="1"/>
  <c r="R183" i="1"/>
  <c r="T183" i="1" s="1"/>
  <c r="R198" i="1"/>
  <c r="T198" i="1" s="1"/>
  <c r="R214" i="1"/>
  <c r="T214" i="1" s="1"/>
  <c r="R230" i="1"/>
  <c r="T230" i="1" s="1"/>
  <c r="R246" i="1"/>
  <c r="T246" i="1" s="1"/>
  <c r="R262" i="1"/>
  <c r="T262" i="1" s="1"/>
  <c r="R278" i="1"/>
  <c r="T278" i="1" s="1"/>
  <c r="R294" i="1"/>
  <c r="T294" i="1" s="1"/>
  <c r="R310" i="1"/>
  <c r="T310" i="1" s="1"/>
  <c r="R326" i="1"/>
  <c r="T326" i="1" s="1"/>
  <c r="R342" i="1"/>
  <c r="T342" i="1" s="1"/>
  <c r="R358" i="1"/>
  <c r="T358" i="1" s="1"/>
  <c r="R374" i="1"/>
  <c r="T374" i="1" s="1"/>
  <c r="R390" i="1"/>
  <c r="T390" i="1" s="1"/>
  <c r="R406" i="1"/>
  <c r="T406" i="1" s="1"/>
  <c r="R422" i="1"/>
  <c r="T422" i="1" s="1"/>
  <c r="R438" i="1"/>
  <c r="T438" i="1" s="1"/>
  <c r="R454" i="1"/>
  <c r="T454" i="1" s="1"/>
  <c r="R470" i="1"/>
  <c r="T470" i="1" s="1"/>
  <c r="R486" i="1"/>
  <c r="T486" i="1" s="1"/>
  <c r="R502" i="1"/>
  <c r="T502" i="1" s="1"/>
  <c r="R518" i="1"/>
  <c r="T518" i="1" s="1"/>
  <c r="R534" i="1"/>
  <c r="T534" i="1" s="1"/>
  <c r="R550" i="1"/>
  <c r="T550" i="1" s="1"/>
  <c r="R566" i="1"/>
  <c r="T566" i="1" s="1"/>
  <c r="R582" i="1"/>
  <c r="T582" i="1" s="1"/>
  <c r="R598" i="1"/>
  <c r="T598" i="1" s="1"/>
  <c r="R62" i="1"/>
  <c r="T62" i="1" s="1"/>
  <c r="R114" i="1"/>
  <c r="T114" i="1" s="1"/>
  <c r="R158" i="1"/>
  <c r="T158" i="1" s="1"/>
  <c r="R432" i="1"/>
  <c r="T432" i="1" s="1"/>
  <c r="R496" i="1"/>
  <c r="T496" i="1" s="1"/>
  <c r="R564" i="1"/>
  <c r="T564" i="1" s="1"/>
  <c r="R10" i="1"/>
  <c r="T10" i="1" s="1"/>
  <c r="R25" i="1"/>
  <c r="T25" i="1" s="1"/>
  <c r="R41" i="1"/>
  <c r="T41" i="1" s="1"/>
  <c r="R57" i="1"/>
  <c r="T57" i="1" s="1"/>
  <c r="R73" i="1"/>
  <c r="T73" i="1" s="1"/>
  <c r="R89" i="1"/>
  <c r="T89" i="1" s="1"/>
  <c r="R105" i="1"/>
  <c r="T105" i="1" s="1"/>
  <c r="R121" i="1"/>
  <c r="T121" i="1" s="1"/>
  <c r="R137" i="1"/>
  <c r="T137" i="1" s="1"/>
  <c r="R153" i="1"/>
  <c r="T153" i="1" s="1"/>
  <c r="R168" i="1"/>
  <c r="T168" i="1" s="1"/>
  <c r="R184" i="1"/>
  <c r="T184" i="1" s="1"/>
  <c r="R199" i="1"/>
  <c r="T199" i="1" s="1"/>
  <c r="R215" i="1"/>
  <c r="T215" i="1" s="1"/>
  <c r="R231" i="1"/>
  <c r="T231" i="1" s="1"/>
  <c r="R247" i="1"/>
  <c r="T247" i="1" s="1"/>
  <c r="R263" i="1"/>
  <c r="T263" i="1" s="1"/>
  <c r="B487" i="1"/>
  <c r="B503" i="1"/>
  <c r="B519" i="1"/>
  <c r="B535" i="1"/>
  <c r="B551" i="1"/>
  <c r="B567" i="1"/>
  <c r="B583" i="1"/>
  <c r="B22" i="1"/>
  <c r="B42" i="1"/>
  <c r="B90" i="1"/>
  <c r="B130" i="1"/>
  <c r="B173" i="1"/>
  <c r="B212" i="1"/>
  <c r="B240" i="1"/>
  <c r="B272" i="1"/>
  <c r="B304" i="1"/>
  <c r="B332" i="1"/>
  <c r="B364" i="1"/>
  <c r="B400" i="1"/>
  <c r="B440" i="1"/>
  <c r="B476" i="1"/>
  <c r="B520" i="1"/>
  <c r="B560" i="1"/>
  <c r="B536" i="1"/>
  <c r="B24" i="1"/>
  <c r="B40" i="1"/>
  <c r="B56" i="1"/>
  <c r="B72" i="1"/>
  <c r="B88" i="1"/>
  <c r="B104" i="1"/>
  <c r="B120" i="1"/>
  <c r="B136" i="1"/>
  <c r="B152" i="1"/>
  <c r="B167" i="1"/>
  <c r="B183" i="1"/>
  <c r="B198" i="1"/>
  <c r="B214" i="1"/>
  <c r="B230" i="1"/>
  <c r="B246" i="1"/>
  <c r="B262" i="1"/>
  <c r="B278" i="1"/>
  <c r="B294" i="1"/>
  <c r="B310" i="1"/>
  <c r="B326" i="1"/>
  <c r="B342" i="1"/>
  <c r="B358" i="1"/>
  <c r="B374" i="1"/>
  <c r="B390" i="1"/>
  <c r="B406" i="1"/>
  <c r="B422" i="1"/>
  <c r="B438" i="1"/>
  <c r="B454" i="1"/>
  <c r="B470" i="1"/>
  <c r="B486" i="1"/>
  <c r="B502" i="1"/>
  <c r="B518" i="1"/>
  <c r="B534" i="1"/>
  <c r="B550" i="1"/>
  <c r="B566" i="1"/>
  <c r="B582" i="1"/>
  <c r="B598" i="1"/>
  <c r="B62" i="1"/>
  <c r="B114" i="1"/>
  <c r="B158" i="1"/>
  <c r="B432" i="1"/>
  <c r="B496" i="1"/>
  <c r="B564" i="1"/>
  <c r="B10" i="1"/>
  <c r="B25" i="1"/>
  <c r="B41" i="1"/>
  <c r="B57" i="1"/>
  <c r="B73" i="1"/>
  <c r="B89" i="1"/>
  <c r="B105" i="1"/>
  <c r="B121" i="1"/>
  <c r="B137" i="1"/>
  <c r="B153" i="1"/>
  <c r="B168" i="1"/>
  <c r="B184" i="1"/>
  <c r="B199" i="1"/>
  <c r="B215" i="1"/>
  <c r="B231" i="1"/>
  <c r="B247" i="1"/>
  <c r="R28" i="1"/>
  <c r="T28" i="1" s="1"/>
  <c r="R279" i="1"/>
  <c r="T279" i="1" s="1"/>
  <c r="R295" i="1"/>
  <c r="T295" i="1" s="1"/>
  <c r="R311" i="1"/>
  <c r="T311" i="1" s="1"/>
  <c r="R331" i="1"/>
  <c r="T331" i="1" s="1"/>
  <c r="R347" i="1"/>
  <c r="T347" i="1" s="1"/>
  <c r="R363" i="1"/>
  <c r="T363" i="1" s="1"/>
  <c r="R379" i="1"/>
  <c r="T379" i="1" s="1"/>
  <c r="R395" i="1"/>
  <c r="T395" i="1" s="1"/>
  <c r="R411" i="1"/>
  <c r="T411" i="1" s="1"/>
  <c r="R427" i="1"/>
  <c r="T427" i="1" s="1"/>
  <c r="R443" i="1"/>
  <c r="T443" i="1" s="1"/>
  <c r="R459" i="1"/>
  <c r="T459" i="1" s="1"/>
  <c r="R475" i="1"/>
  <c r="T475" i="1" s="1"/>
  <c r="R507" i="1"/>
  <c r="T507" i="1" s="1"/>
  <c r="R523" i="1"/>
  <c r="T523" i="1" s="1"/>
  <c r="R539" i="1"/>
  <c r="T539" i="1" s="1"/>
  <c r="R555" i="1"/>
  <c r="T555" i="1" s="1"/>
  <c r="R571" i="1"/>
  <c r="T571" i="1" s="1"/>
  <c r="R595" i="1"/>
  <c r="T595" i="1" s="1"/>
  <c r="R26" i="1"/>
  <c r="T26" i="1" s="1"/>
  <c r="R54" i="1"/>
  <c r="T54" i="1" s="1"/>
  <c r="R94" i="1"/>
  <c r="T94" i="1" s="1"/>
  <c r="R142" i="1"/>
  <c r="T142" i="1" s="1"/>
  <c r="R181" i="1"/>
  <c r="T181" i="1" s="1"/>
  <c r="R220" i="1"/>
  <c r="T220" i="1" s="1"/>
  <c r="R248" i="1"/>
  <c r="T248" i="1" s="1"/>
  <c r="R280" i="1"/>
  <c r="T280" i="1" s="1"/>
  <c r="R312" i="1"/>
  <c r="T312" i="1" s="1"/>
  <c r="R340" i="1"/>
  <c r="T340" i="1" s="1"/>
  <c r="R372" i="1"/>
  <c r="T372" i="1" s="1"/>
  <c r="R408" i="1"/>
  <c r="T408" i="1" s="1"/>
  <c r="R488" i="1"/>
  <c r="T488" i="1" s="1"/>
  <c r="R448" i="1"/>
  <c r="T448" i="1" s="1"/>
  <c r="R197" i="1"/>
  <c r="T197" i="1" s="1"/>
  <c r="R601" i="1"/>
  <c r="T601" i="1" s="1"/>
  <c r="R572" i="1"/>
  <c r="T572" i="1" s="1"/>
  <c r="R528" i="1"/>
  <c r="T528" i="1" s="1"/>
  <c r="R259" i="1"/>
  <c r="T259" i="1" s="1"/>
  <c r="B263" i="1"/>
  <c r="B279" i="1"/>
  <c r="B295" i="1"/>
  <c r="B311" i="1"/>
  <c r="B331" i="1"/>
  <c r="B347" i="1"/>
  <c r="B363" i="1"/>
  <c r="B379" i="1"/>
  <c r="B395" i="1"/>
  <c r="B411" i="1"/>
  <c r="B427" i="1"/>
  <c r="B443" i="1"/>
  <c r="B459" i="1"/>
  <c r="B475" i="1"/>
  <c r="B491" i="1"/>
  <c r="B507" i="1"/>
  <c r="B523" i="1"/>
  <c r="B539" i="1"/>
  <c r="B555" i="1"/>
  <c r="B571" i="1"/>
  <c r="B595" i="1"/>
  <c r="B26" i="1"/>
  <c r="B54" i="1"/>
  <c r="B94" i="1"/>
  <c r="B142" i="1"/>
  <c r="B181" i="1"/>
  <c r="B220" i="1"/>
  <c r="B248" i="1"/>
  <c r="B280" i="1"/>
  <c r="B312" i="1"/>
  <c r="B340" i="1"/>
  <c r="B372" i="1"/>
  <c r="B408" i="1"/>
  <c r="B488" i="1"/>
  <c r="B448" i="1"/>
  <c r="B197" i="1"/>
  <c r="B601" i="1"/>
  <c r="B572" i="1"/>
  <c r="B528" i="1"/>
  <c r="R116" i="1"/>
  <c r="T116" i="1" s="1"/>
  <c r="A408" i="1" l="1"/>
  <c r="V408" i="1"/>
  <c r="A142" i="1"/>
  <c r="V142" i="1"/>
  <c r="A567" i="1"/>
  <c r="V567" i="1"/>
  <c r="A402" i="1"/>
  <c r="V402" i="1"/>
  <c r="A210" i="1"/>
  <c r="V210" i="1"/>
  <c r="A110" i="1"/>
  <c r="V110" i="1"/>
  <c r="A245" i="1"/>
  <c r="A147" i="1"/>
  <c r="V147" i="1"/>
  <c r="A225" i="1"/>
  <c r="V225" i="1"/>
  <c r="A573" i="1"/>
  <c r="V573" i="1"/>
  <c r="A221" i="1"/>
  <c r="V221" i="1"/>
  <c r="A232" i="1"/>
  <c r="V232" i="1"/>
  <c r="A18" i="1"/>
  <c r="A499" i="1"/>
  <c r="V499" i="1"/>
  <c r="A254" i="1"/>
  <c r="A597" i="1"/>
  <c r="V597" i="1"/>
  <c r="A458" i="1"/>
  <c r="A138" i="1"/>
  <c r="V138" i="1"/>
  <c r="A278" i="1"/>
  <c r="V278" i="1"/>
  <c r="A214" i="1"/>
  <c r="V214" i="1"/>
  <c r="A101" i="1"/>
  <c r="V101" i="1"/>
  <c r="A546" i="1"/>
  <c r="V546" i="1"/>
  <c r="A68" i="1"/>
  <c r="V68" i="1"/>
  <c r="A344" i="1"/>
  <c r="V344" i="1"/>
  <c r="A553" i="1"/>
  <c r="V553" i="1"/>
  <c r="A249" i="1"/>
  <c r="V249" i="1"/>
  <c r="A251" i="1"/>
  <c r="A125" i="1"/>
  <c r="V125" i="1"/>
  <c r="A27" i="1"/>
  <c r="A541" i="1"/>
  <c r="V541" i="1"/>
  <c r="A483" i="1"/>
  <c r="V483" i="1"/>
  <c r="A451" i="1"/>
  <c r="V451" i="1"/>
  <c r="A355" i="1"/>
  <c r="V355" i="1"/>
  <c r="A323" i="1"/>
  <c r="V323" i="1"/>
  <c r="A192" i="1"/>
  <c r="V192" i="1"/>
  <c r="A161" i="1"/>
  <c r="V161" i="1"/>
  <c r="A97" i="1"/>
  <c r="V97" i="1"/>
  <c r="A65" i="1"/>
  <c r="V65" i="1"/>
  <c r="A588" i="1"/>
  <c r="V588" i="1"/>
  <c r="A494" i="1"/>
  <c r="V494" i="1"/>
  <c r="A366" i="1"/>
  <c r="V366" i="1"/>
  <c r="A238" i="1"/>
  <c r="V238" i="1"/>
  <c r="A175" i="1"/>
  <c r="V175" i="1"/>
  <c r="A112" i="1"/>
  <c r="V112" i="1"/>
  <c r="A368" i="1"/>
  <c r="V368" i="1"/>
  <c r="A236" i="1"/>
  <c r="V236" i="1"/>
  <c r="A405" i="1"/>
  <c r="V405" i="1"/>
  <c r="A229" i="1"/>
  <c r="V229" i="1"/>
  <c r="A202" i="1"/>
  <c r="V202" i="1"/>
  <c r="A44" i="1"/>
  <c r="V44" i="1"/>
  <c r="A481" i="1"/>
  <c r="V481" i="1"/>
  <c r="A241" i="1"/>
  <c r="V241" i="1"/>
  <c r="A557" i="1"/>
  <c r="A429" i="1"/>
  <c r="V429" i="1"/>
  <c r="A459" i="1"/>
  <c r="V459" i="1"/>
  <c r="A263" i="1"/>
  <c r="V263" i="1"/>
  <c r="A231" i="1"/>
  <c r="V231" i="1"/>
  <c r="A422" i="1"/>
  <c r="V422" i="1"/>
  <c r="A230" i="1"/>
  <c r="V230" i="1"/>
  <c r="A104" i="1"/>
  <c r="V104" i="1"/>
  <c r="A439" i="1"/>
  <c r="V439" i="1"/>
  <c r="A148" i="1"/>
  <c r="V148" i="1"/>
  <c r="A505" i="1"/>
  <c r="V505" i="1"/>
  <c r="A377" i="1"/>
  <c r="V377" i="1"/>
  <c r="A111" i="1"/>
  <c r="V111" i="1"/>
  <c r="A369" i="1"/>
  <c r="V369" i="1"/>
  <c r="A416" i="1"/>
  <c r="V416" i="1"/>
  <c r="A563" i="1"/>
  <c r="V563" i="1"/>
  <c r="A191" i="1"/>
  <c r="V191" i="1"/>
  <c r="A257" i="1"/>
  <c r="V257" i="1"/>
  <c r="A316" i="1"/>
  <c r="V316" i="1"/>
  <c r="A333" i="1"/>
  <c r="V333" i="1"/>
  <c r="A379" i="1"/>
  <c r="V379" i="1"/>
  <c r="A153" i="1"/>
  <c r="V153" i="1"/>
  <c r="A212" i="1"/>
  <c r="V212" i="1"/>
  <c r="A359" i="1"/>
  <c r="V359" i="1"/>
  <c r="A291" i="1"/>
  <c r="V291" i="1"/>
  <c r="A54" i="1"/>
  <c r="V54" i="1"/>
  <c r="A363" i="1"/>
  <c r="V363" i="1"/>
  <c r="A136" i="1"/>
  <c r="V136" i="1"/>
  <c r="A22" i="1"/>
  <c r="V22" i="1"/>
  <c r="A535" i="1"/>
  <c r="V535" i="1"/>
  <c r="A471" i="1"/>
  <c r="V471" i="1"/>
  <c r="A407" i="1"/>
  <c r="V407" i="1"/>
  <c r="A211" i="1"/>
  <c r="V211" i="1"/>
  <c r="A85" i="1"/>
  <c r="V85" i="1"/>
  <c r="A594" i="1"/>
  <c r="V594" i="1"/>
  <c r="A179" i="1"/>
  <c r="V179" i="1"/>
  <c r="A116" i="1"/>
  <c r="V116" i="1"/>
  <c r="A544" i="1"/>
  <c r="V544" i="1"/>
  <c r="A537" i="1"/>
  <c r="V537" i="1"/>
  <c r="A281" i="1"/>
  <c r="V281" i="1"/>
  <c r="A437" i="1"/>
  <c r="V437" i="1"/>
  <c r="A389" i="1"/>
  <c r="V389" i="1"/>
  <c r="A261" i="1"/>
  <c r="V261" i="1"/>
  <c r="A213" i="1"/>
  <c r="V213" i="1"/>
  <c r="A178" i="1"/>
  <c r="V178" i="1"/>
  <c r="A580" i="1"/>
  <c r="V580" i="1"/>
  <c r="A420" i="1"/>
  <c r="V420" i="1"/>
  <c r="A124" i="1"/>
  <c r="V124" i="1"/>
  <c r="A433" i="1"/>
  <c r="V433" i="1"/>
  <c r="A509" i="1"/>
  <c r="V509" i="1"/>
  <c r="A445" i="1"/>
  <c r="V445" i="1"/>
  <c r="A381" i="1"/>
  <c r="V381" i="1"/>
  <c r="A317" i="1"/>
  <c r="V317" i="1"/>
  <c r="A186" i="1"/>
  <c r="V186" i="1"/>
  <c r="A548" i="1"/>
  <c r="V548" i="1"/>
  <c r="A392" i="1"/>
  <c r="V392" i="1"/>
  <c r="A264" i="1"/>
  <c r="V264" i="1"/>
  <c r="A200" i="1"/>
  <c r="V200" i="1"/>
  <c r="A118" i="1"/>
  <c r="V118" i="1"/>
  <c r="A34" i="1"/>
  <c r="V34" i="1"/>
  <c r="A547" i="1"/>
  <c r="V547" i="1"/>
  <c r="A515" i="1"/>
  <c r="V515" i="1"/>
  <c r="A38" i="1"/>
  <c r="V38" i="1"/>
  <c r="A350" i="1"/>
  <c r="V350" i="1"/>
  <c r="A222" i="1"/>
  <c r="V222" i="1"/>
  <c r="A96" i="1"/>
  <c r="V96" i="1"/>
  <c r="A336" i="1"/>
  <c r="V336" i="1"/>
  <c r="A98" i="1"/>
  <c r="V98" i="1"/>
  <c r="A235" i="1"/>
  <c r="V235" i="1"/>
  <c r="A292" i="1"/>
  <c r="V292" i="1"/>
  <c r="A577" i="1"/>
  <c r="V577" i="1"/>
  <c r="A449" i="1"/>
  <c r="V449" i="1"/>
  <c r="A321" i="1"/>
  <c r="V321" i="1"/>
  <c r="A107" i="1"/>
  <c r="V107" i="1"/>
  <c r="A397" i="1"/>
  <c r="V397" i="1"/>
  <c r="A486" i="1"/>
  <c r="V486" i="1"/>
  <c r="A358" i="1"/>
  <c r="A167" i="1"/>
  <c r="V167" i="1"/>
  <c r="A276" i="1"/>
  <c r="V276" i="1"/>
  <c r="A325" i="1"/>
  <c r="V325" i="1"/>
  <c r="A29" i="1"/>
  <c r="V29" i="1"/>
  <c r="A497" i="1"/>
  <c r="V497" i="1"/>
  <c r="A59" i="1"/>
  <c r="V59" i="1"/>
  <c r="A71" i="1"/>
  <c r="V71" i="1"/>
  <c r="A508" i="1"/>
  <c r="V508" i="1"/>
  <c r="A428" i="1"/>
  <c r="V428" i="1"/>
  <c r="A296" i="1"/>
  <c r="V296" i="1"/>
  <c r="A78" i="1"/>
  <c r="V78" i="1"/>
  <c r="A531" i="1"/>
  <c r="V531" i="1"/>
  <c r="A64" i="1"/>
  <c r="V64" i="1"/>
  <c r="A268" i="1"/>
  <c r="V268" i="1"/>
  <c r="A469" i="1"/>
  <c r="V469" i="1"/>
  <c r="A511" i="1"/>
  <c r="V511" i="1"/>
  <c r="A159" i="1"/>
  <c r="V159" i="1"/>
  <c r="A205" i="1"/>
  <c r="V205" i="1"/>
  <c r="A248" i="1"/>
  <c r="V248" i="1"/>
  <c r="A311" i="1"/>
  <c r="V311" i="1"/>
  <c r="A297" i="1"/>
  <c r="V297" i="1"/>
  <c r="A217" i="1"/>
  <c r="V217" i="1"/>
  <c r="A51" i="1"/>
  <c r="V51" i="1"/>
  <c r="A488" i="1"/>
  <c r="V488" i="1"/>
  <c r="A312" i="1"/>
  <c r="V312" i="1"/>
  <c r="A475" i="1"/>
  <c r="V475" i="1"/>
  <c r="A347" i="1"/>
  <c r="V347" i="1"/>
  <c r="A279" i="1"/>
  <c r="V279" i="1"/>
  <c r="A247" i="1"/>
  <c r="V247" i="1"/>
  <c r="A438" i="1"/>
  <c r="V438" i="1"/>
  <c r="A374" i="1"/>
  <c r="V374" i="1"/>
  <c r="A310" i="1"/>
  <c r="V310" i="1"/>
  <c r="A246" i="1"/>
  <c r="V246" i="1"/>
  <c r="A183" i="1"/>
  <c r="V183" i="1"/>
  <c r="A560" i="1"/>
  <c r="V560" i="1"/>
  <c r="A583" i="1"/>
  <c r="V583" i="1"/>
  <c r="A455" i="1"/>
  <c r="V455" i="1"/>
  <c r="A327" i="1"/>
  <c r="V327" i="1"/>
  <c r="A259" i="1"/>
  <c r="V259" i="1"/>
  <c r="A69" i="1"/>
  <c r="V69" i="1"/>
  <c r="A600" i="1"/>
  <c r="V600" i="1"/>
  <c r="A146" i="1"/>
  <c r="V146" i="1"/>
  <c r="A482" i="1"/>
  <c r="V482" i="1"/>
  <c r="A290" i="1"/>
  <c r="V290" i="1"/>
  <c r="A492" i="1"/>
  <c r="V492" i="1"/>
  <c r="A308" i="1"/>
  <c r="V308" i="1"/>
  <c r="A585" i="1"/>
  <c r="V585" i="1"/>
  <c r="A457" i="1"/>
  <c r="A393" i="1"/>
  <c r="V393" i="1"/>
  <c r="A329" i="1"/>
  <c r="V329" i="1"/>
  <c r="A265" i="1"/>
  <c r="V265" i="1"/>
  <c r="A233" i="1"/>
  <c r="V233" i="1"/>
  <c r="A135" i="1"/>
  <c r="V135" i="1"/>
  <c r="A35" i="1"/>
  <c r="V35" i="1"/>
  <c r="A495" i="1"/>
  <c r="V495" i="1"/>
  <c r="A61" i="1"/>
  <c r="V61" i="1"/>
  <c r="A189" i="1"/>
  <c r="V189" i="1"/>
  <c r="A529" i="1"/>
  <c r="V529" i="1"/>
  <c r="A273" i="1"/>
  <c r="V273" i="1"/>
  <c r="A456" i="1"/>
  <c r="V456" i="1"/>
  <c r="A467" i="1"/>
  <c r="V467" i="1"/>
  <c r="A435" i="1"/>
  <c r="V435" i="1"/>
  <c r="A371" i="1"/>
  <c r="V371" i="1"/>
  <c r="A303" i="1"/>
  <c r="V303" i="1"/>
  <c r="A207" i="1"/>
  <c r="V207" i="1"/>
  <c r="A176" i="1"/>
  <c r="V176" i="1"/>
  <c r="A17" i="1"/>
  <c r="V17" i="1"/>
  <c r="A524" i="1"/>
  <c r="V524" i="1"/>
  <c r="A334" i="1"/>
  <c r="V334" i="1"/>
  <c r="A270" i="1"/>
  <c r="V270" i="1"/>
  <c r="A144" i="1"/>
  <c r="V144" i="1"/>
  <c r="A80" i="1"/>
  <c r="V80" i="1"/>
  <c r="A16" i="1"/>
  <c r="V16" i="1"/>
  <c r="A320" i="1"/>
  <c r="V320" i="1"/>
  <c r="A228" i="1"/>
  <c r="V228" i="1"/>
  <c r="A174" i="1"/>
  <c r="V174" i="1"/>
  <c r="A75" i="1"/>
  <c r="V75" i="1"/>
  <c r="A70" i="1"/>
  <c r="V70" i="1"/>
  <c r="A365" i="1"/>
  <c r="V365" i="1"/>
  <c r="A237" i="1"/>
  <c r="V237" i="1"/>
  <c r="A12" i="1"/>
  <c r="A545" i="1"/>
  <c r="A338" i="1"/>
  <c r="V358" i="1"/>
  <c r="A184" i="1"/>
  <c r="A343" i="1"/>
  <c r="A208" i="1"/>
  <c r="A166" i="1"/>
  <c r="A204" i="1"/>
  <c r="A219" i="1"/>
  <c r="A528" i="1"/>
  <c r="A293" i="1"/>
  <c r="A250" i="1"/>
  <c r="A99" i="1"/>
  <c r="A40" i="1"/>
  <c r="A37" i="1"/>
  <c r="A67" i="1"/>
  <c r="A349" i="1"/>
  <c r="A285" i="1"/>
  <c r="A255" i="1"/>
  <c r="A532" i="1"/>
  <c r="A595" i="1"/>
  <c r="A31" i="1"/>
  <c r="A388" i="1"/>
  <c r="A47" i="1"/>
  <c r="A91" i="1"/>
  <c r="A468" i="1"/>
  <c r="A387" i="1"/>
  <c r="A287" i="1"/>
  <c r="A145" i="1"/>
  <c r="A430" i="1"/>
  <c r="A196" i="1"/>
  <c r="A466" i="1"/>
  <c r="A418" i="1"/>
  <c r="V521" i="1"/>
  <c r="A591" i="1"/>
  <c r="A373" i="1"/>
  <c r="A79" i="1"/>
  <c r="A324" i="1"/>
  <c r="A517" i="1"/>
  <c r="A280" i="1"/>
  <c r="A120" i="1"/>
  <c r="A163" i="1"/>
  <c r="A113" i="1"/>
  <c r="V503" i="1"/>
  <c r="A57" i="1"/>
  <c r="A24" i="1"/>
  <c r="A272" i="1"/>
  <c r="A275" i="1"/>
  <c r="A274" i="1"/>
  <c r="A501" i="1"/>
  <c r="A351" i="1"/>
  <c r="A157" i="1"/>
  <c r="A39" i="1"/>
  <c r="A165" i="1"/>
  <c r="A239" i="1"/>
  <c r="A223" i="1"/>
  <c r="A81" i="1"/>
  <c r="A33" i="1"/>
  <c r="A277" i="1"/>
  <c r="V513" i="1"/>
  <c r="A513" i="1"/>
  <c r="A177" i="1"/>
  <c r="V557" i="1"/>
  <c r="A197" i="1"/>
  <c r="A523" i="1"/>
  <c r="A130" i="1"/>
  <c r="A539" i="1"/>
  <c r="A519" i="1"/>
  <c r="V163" i="1"/>
  <c r="A103" i="1"/>
  <c r="A86" i="1"/>
  <c r="A453" i="1"/>
  <c r="A82" i="1"/>
  <c r="V403" i="1"/>
  <c r="V121" i="1"/>
  <c r="A443" i="1"/>
  <c r="A121" i="1"/>
  <c r="A598" i="1"/>
  <c r="A114" i="1"/>
  <c r="V56" i="1"/>
  <c r="A56" i="1"/>
  <c r="V520" i="1"/>
  <c r="A520" i="1"/>
  <c r="A514" i="1"/>
  <c r="V514" i="1"/>
  <c r="A115" i="1"/>
  <c r="V115" i="1"/>
  <c r="A92" i="1"/>
  <c r="V92" i="1"/>
  <c r="A143" i="1"/>
  <c r="V143" i="1"/>
  <c r="V564" i="1"/>
  <c r="A564" i="1"/>
  <c r="V550" i="1"/>
  <c r="A550" i="1"/>
  <c r="A94" i="1"/>
  <c r="V94" i="1"/>
  <c r="A331" i="1"/>
  <c r="V331" i="1"/>
  <c r="V566" i="1"/>
  <c r="A566" i="1"/>
  <c r="V502" i="1"/>
  <c r="A502" i="1"/>
  <c r="A133" i="1"/>
  <c r="A596" i="1"/>
  <c r="V596" i="1"/>
  <c r="A441" i="1"/>
  <c r="V441" i="1"/>
  <c r="A345" i="1"/>
  <c r="V345" i="1"/>
  <c r="V201" i="1"/>
  <c r="A201" i="1"/>
  <c r="A309" i="1"/>
  <c r="V309" i="1"/>
  <c r="V194" i="1"/>
  <c r="A194" i="1"/>
  <c r="V283" i="1"/>
  <c r="A283" i="1"/>
  <c r="V226" i="1"/>
  <c r="A226" i="1"/>
  <c r="V100" i="1"/>
  <c r="A100" i="1"/>
  <c r="A151" i="1"/>
  <c r="A83" i="1"/>
  <c r="A421" i="1"/>
  <c r="V421" i="1"/>
  <c r="V131" i="1"/>
  <c r="A131" i="1"/>
  <c r="A587" i="1"/>
  <c r="V587" i="1"/>
  <c r="V442" i="1"/>
  <c r="A442" i="1"/>
  <c r="V218" i="1"/>
  <c r="A218" i="1"/>
  <c r="V396" i="1"/>
  <c r="A396" i="1"/>
  <c r="A395" i="1"/>
  <c r="V36" i="1"/>
  <c r="A36" i="1"/>
  <c r="V19" i="1"/>
  <c r="A19" i="1"/>
  <c r="V357" i="1"/>
  <c r="A357" i="1"/>
  <c r="V63" i="1"/>
  <c r="A63" i="1"/>
  <c r="A477" i="1"/>
  <c r="A413" i="1"/>
  <c r="A253" i="1"/>
  <c r="A139" i="1"/>
  <c r="A356" i="1"/>
  <c r="A579" i="1"/>
  <c r="A403" i="1"/>
  <c r="A271" i="1"/>
  <c r="A129" i="1"/>
  <c r="A472" i="1"/>
  <c r="V86" i="1"/>
  <c r="A558" i="1"/>
  <c r="A510" i="1"/>
  <c r="A206" i="1"/>
  <c r="V48" i="1"/>
  <c r="A48" i="1"/>
  <c r="A400" i="1"/>
  <c r="A578" i="1"/>
  <c r="A52" i="1"/>
  <c r="A244" i="1"/>
  <c r="A521" i="1"/>
  <c r="A313" i="1"/>
  <c r="A182" i="1"/>
  <c r="A485" i="1"/>
  <c r="A314" i="1"/>
  <c r="A187" i="1"/>
  <c r="A592" i="1"/>
  <c r="A419" i="1"/>
  <c r="A339" i="1"/>
  <c r="A49" i="1"/>
  <c r="A446" i="1"/>
  <c r="A302" i="1"/>
  <c r="V540" i="1"/>
  <c r="A540" i="1"/>
  <c r="A256" i="1"/>
  <c r="V256" i="1"/>
  <c r="A417" i="1"/>
  <c r="A289" i="1"/>
  <c r="A252" i="1"/>
  <c r="V579" i="1"/>
  <c r="V401" i="1"/>
  <c r="V384" i="1"/>
  <c r="V406" i="1"/>
  <c r="V595" i="1"/>
  <c r="V581" i="1"/>
  <c r="V91" i="1"/>
  <c r="V197" i="1"/>
  <c r="V219" i="1"/>
  <c r="V305" i="1"/>
  <c r="V103" i="1"/>
  <c r="V81" i="1"/>
  <c r="V388" i="1"/>
  <c r="V485" i="1"/>
  <c r="V572" i="1"/>
  <c r="V448" i="1"/>
  <c r="A448" i="1"/>
  <c r="A372" i="1"/>
  <c r="A340" i="1"/>
  <c r="A220" i="1"/>
  <c r="A571" i="1"/>
  <c r="A555" i="1"/>
  <c r="A507" i="1"/>
  <c r="V491" i="1"/>
  <c r="A427" i="1"/>
  <c r="V411" i="1"/>
  <c r="V295" i="1"/>
  <c r="A215" i="1"/>
  <c r="A168" i="1"/>
  <c r="A105" i="1"/>
  <c r="A89" i="1"/>
  <c r="A41" i="1"/>
  <c r="V41" i="1"/>
  <c r="A25" i="1"/>
  <c r="A496" i="1"/>
  <c r="A158" i="1"/>
  <c r="V62" i="1"/>
  <c r="A62" i="1"/>
  <c r="A582" i="1"/>
  <c r="V534" i="1"/>
  <c r="A534" i="1"/>
  <c r="A518" i="1"/>
  <c r="V454" i="1"/>
  <c r="A342" i="1"/>
  <c r="A294" i="1"/>
  <c r="A152" i="1"/>
  <c r="A88" i="1"/>
  <c r="V476" i="1"/>
  <c r="A364" i="1"/>
  <c r="V364" i="1"/>
  <c r="V240" i="1"/>
  <c r="A240" i="1"/>
  <c r="A90" i="1"/>
  <c r="A42" i="1"/>
  <c r="A551" i="1"/>
  <c r="A503" i="1"/>
  <c r="A423" i="1"/>
  <c r="A391" i="1"/>
  <c r="A164" i="1"/>
  <c r="A117" i="1"/>
  <c r="V117" i="1"/>
  <c r="A552" i="1"/>
  <c r="A50" i="1"/>
  <c r="A434" i="1"/>
  <c r="A386" i="1"/>
  <c r="V386" i="1"/>
  <c r="A354" i="1"/>
  <c r="V354" i="1"/>
  <c r="A444" i="1"/>
  <c r="V444" i="1"/>
  <c r="A376" i="1"/>
  <c r="A58" i="1"/>
  <c r="V489" i="1"/>
  <c r="A409" i="1"/>
  <c r="A361" i="1"/>
  <c r="V361" i="1"/>
  <c r="A565" i="1"/>
  <c r="V288" i="1"/>
  <c r="A288" i="1"/>
  <c r="V559" i="1"/>
  <c r="A559" i="1"/>
  <c r="V431" i="1"/>
  <c r="V319" i="1"/>
  <c r="A319" i="1"/>
  <c r="A188" i="1"/>
  <c r="V28" i="1"/>
  <c r="V328" i="1"/>
  <c r="A328" i="1"/>
  <c r="V504" i="1"/>
  <c r="A504" i="1"/>
  <c r="V340" i="1"/>
  <c r="A491" i="1"/>
  <c r="A181" i="1"/>
  <c r="A572" i="1"/>
  <c r="A601" i="1"/>
  <c r="V220" i="1"/>
  <c r="A26" i="1"/>
  <c r="V26" i="1"/>
  <c r="V555" i="1"/>
  <c r="V427" i="1"/>
  <c r="A411" i="1"/>
  <c r="A295" i="1"/>
  <c r="V215" i="1"/>
  <c r="A199" i="1"/>
  <c r="V73" i="1"/>
  <c r="V25" i="1"/>
  <c r="V10" i="1"/>
  <c r="A432" i="1"/>
  <c r="V518" i="1"/>
  <c r="A470" i="1"/>
  <c r="A454" i="1"/>
  <c r="A406" i="1"/>
  <c r="V262" i="1"/>
  <c r="V88" i="1"/>
  <c r="A72" i="1"/>
  <c r="A476" i="1"/>
  <c r="A440" i="1"/>
  <c r="V332" i="1"/>
  <c r="A332" i="1"/>
  <c r="V304" i="1"/>
  <c r="A173" i="1"/>
  <c r="V551" i="1"/>
  <c r="A487" i="1"/>
  <c r="V487" i="1"/>
  <c r="A375" i="1"/>
  <c r="V375" i="1"/>
  <c r="A307" i="1"/>
  <c r="A227" i="1"/>
  <c r="A149" i="1"/>
  <c r="A53" i="1"/>
  <c r="A484" i="1"/>
  <c r="A380" i="1"/>
  <c r="A562" i="1"/>
  <c r="A530" i="1"/>
  <c r="A498" i="1"/>
  <c r="V498" i="1"/>
  <c r="A450" i="1"/>
  <c r="V322" i="1"/>
  <c r="A322" i="1"/>
  <c r="A306" i="1"/>
  <c r="A242" i="1"/>
  <c r="V242" i="1"/>
  <c r="A132" i="1"/>
  <c r="A162" i="1"/>
  <c r="V58" i="1"/>
  <c r="V188" i="1"/>
  <c r="A576" i="1"/>
  <c r="V576" i="1"/>
  <c r="A506" i="1"/>
  <c r="V506" i="1"/>
  <c r="A28" i="1"/>
  <c r="V561" i="1"/>
  <c r="A561" i="1"/>
  <c r="V216" i="1"/>
  <c r="A216" i="1"/>
  <c r="V599" i="1"/>
  <c r="A599" i="1"/>
  <c r="V199" i="1"/>
  <c r="A137" i="1"/>
  <c r="V137" i="1"/>
  <c r="A73" i="1"/>
  <c r="A10" i="1"/>
  <c r="V158" i="1"/>
  <c r="V582" i="1"/>
  <c r="V390" i="1"/>
  <c r="A390" i="1"/>
  <c r="V326" i="1"/>
  <c r="A326" i="1"/>
  <c r="A262" i="1"/>
  <c r="V198" i="1"/>
  <c r="A198" i="1"/>
  <c r="V536" i="1"/>
  <c r="A536" i="1"/>
  <c r="A304" i="1"/>
  <c r="V423" i="1"/>
  <c r="V307" i="1"/>
  <c r="A243" i="1"/>
  <c r="V243" i="1"/>
  <c r="V164" i="1"/>
  <c r="V552" i="1"/>
  <c r="V434" i="1"/>
  <c r="V258" i="1"/>
  <c r="A258" i="1"/>
  <c r="V84" i="1"/>
  <c r="A84" i="1"/>
  <c r="V376" i="1"/>
  <c r="V569" i="1"/>
  <c r="A569" i="1"/>
  <c r="A489" i="1"/>
  <c r="A473" i="1"/>
  <c r="V565" i="1"/>
  <c r="A500" i="1"/>
  <c r="V500" i="1"/>
  <c r="A431" i="1"/>
  <c r="V346" i="1"/>
  <c r="A346" i="1"/>
  <c r="A401" i="1"/>
  <c r="V180" i="1"/>
  <c r="A180" i="1"/>
  <c r="A21" i="1"/>
  <c r="A102" i="1"/>
  <c r="V102" i="1"/>
  <c r="V450" i="1"/>
  <c r="V370" i="1"/>
  <c r="A370" i="1"/>
  <c r="V195" i="1"/>
  <c r="A195" i="1"/>
  <c r="A20" i="1"/>
  <c r="A412" i="1"/>
  <c r="V473" i="1"/>
  <c r="A425" i="1"/>
  <c r="A533" i="1"/>
  <c r="V224" i="1"/>
  <c r="A224" i="1"/>
  <c r="A463" i="1"/>
  <c r="V463" i="1"/>
  <c r="A171" i="1"/>
  <c r="V171" i="1"/>
  <c r="A190" i="1"/>
  <c r="V190" i="1"/>
  <c r="V462" i="1"/>
  <c r="V286" i="1"/>
  <c r="A160" i="1"/>
  <c r="V160" i="1"/>
  <c r="A32" i="1"/>
  <c r="V32" i="1"/>
  <c r="V480" i="1"/>
  <c r="A150" i="1"/>
  <c r="V150" i="1"/>
  <c r="A570" i="1"/>
  <c r="A538" i="1"/>
  <c r="A60" i="1"/>
  <c r="A593" i="1"/>
  <c r="V593" i="1"/>
  <c r="A284" i="1"/>
  <c r="V284" i="1"/>
  <c r="A122" i="1"/>
  <c r="V122" i="1"/>
  <c r="A185" i="1"/>
  <c r="V478" i="1"/>
  <c r="V398" i="1"/>
  <c r="A154" i="1"/>
  <c r="V527" i="1"/>
  <c r="V251" i="1"/>
  <c r="A93" i="1"/>
  <c r="A126" i="1"/>
  <c r="V570" i="1"/>
  <c r="A474" i="1"/>
  <c r="V410" i="1"/>
  <c r="A410" i="1"/>
  <c r="V378" i="1"/>
  <c r="V156" i="1"/>
  <c r="A568" i="1"/>
  <c r="V568" i="1"/>
  <c r="A464" i="1"/>
  <c r="A465" i="1"/>
  <c r="A305" i="1"/>
  <c r="A352" i="1"/>
  <c r="A134" i="1"/>
  <c r="V590" i="1"/>
  <c r="A590" i="1"/>
  <c r="V574" i="1"/>
  <c r="V542" i="1"/>
  <c r="V414" i="1"/>
  <c r="A414" i="1"/>
  <c r="A398" i="1"/>
  <c r="A318" i="1"/>
  <c r="V404" i="1"/>
  <c r="A404" i="1"/>
  <c r="V15" i="1"/>
  <c r="A549" i="1"/>
  <c r="V549" i="1"/>
  <c r="A15" i="1"/>
  <c r="A348" i="1"/>
  <c r="V348" i="1"/>
  <c r="A66" i="1"/>
  <c r="V66" i="1"/>
  <c r="A527" i="1"/>
  <c r="A399" i="1"/>
  <c r="A452" i="1"/>
  <c r="A378" i="1"/>
  <c r="V282" i="1"/>
  <c r="A282" i="1"/>
  <c r="A156" i="1"/>
  <c r="V464" i="1"/>
  <c r="A260" i="1"/>
  <c r="A337" i="1"/>
  <c r="V27" i="1"/>
  <c r="V185" i="1"/>
  <c r="A574" i="1"/>
  <c r="A542" i="1"/>
  <c r="A526" i="1"/>
  <c r="V526" i="1"/>
  <c r="A478" i="1"/>
  <c r="A462" i="1"/>
  <c r="V382" i="1"/>
  <c r="A382" i="1"/>
  <c r="A286" i="1"/>
  <c r="V254" i="1"/>
  <c r="A128" i="1"/>
  <c r="V128" i="1"/>
  <c r="A584" i="1"/>
  <c r="A480" i="1"/>
  <c r="A300" i="1"/>
  <c r="V300" i="1"/>
  <c r="V523" i="1"/>
  <c r="V419" i="1"/>
  <c r="A436" i="1"/>
  <c r="V460" i="1"/>
  <c r="A460" i="1"/>
  <c r="V601" i="1"/>
  <c r="V380" i="1"/>
  <c r="V571" i="1"/>
  <c r="V151" i="1"/>
  <c r="A581" i="1"/>
  <c r="A341" i="1"/>
  <c r="V341" i="1"/>
  <c r="V413" i="1"/>
  <c r="V42" i="1"/>
  <c r="V598" i="1"/>
  <c r="V539" i="1"/>
  <c r="V507" i="1"/>
  <c r="A46" i="1"/>
  <c r="A193" i="1"/>
  <c r="V465" i="1"/>
  <c r="V338" i="1"/>
  <c r="V415" i="1"/>
  <c r="A543" i="1"/>
  <c r="V479" i="1"/>
  <c r="A415" i="1"/>
  <c r="A14" i="1"/>
  <c r="V586" i="1"/>
  <c r="A586" i="1"/>
  <c r="V343" i="1"/>
  <c r="V172" i="1"/>
  <c r="V52" i="1"/>
  <c r="A384" i="1"/>
  <c r="V543" i="1"/>
  <c r="A447" i="1"/>
  <c r="V335" i="1"/>
  <c r="A267" i="1"/>
  <c r="V512" i="1"/>
  <c r="V554" i="1"/>
  <c r="V324" i="1"/>
  <c r="V93" i="1"/>
  <c r="V53" i="1"/>
  <c r="V114" i="1"/>
  <c r="V280" i="1"/>
  <c r="V76" i="1"/>
  <c r="A76" i="1"/>
  <c r="V33" i="1"/>
  <c r="A95" i="1"/>
  <c r="A30" i="1"/>
  <c r="A479" i="1"/>
  <c r="A383" i="1"/>
  <c r="A172" i="1"/>
  <c r="A141" i="1"/>
  <c r="V77" i="1"/>
  <c r="V14" i="1"/>
  <c r="A169" i="1"/>
  <c r="V169" i="1"/>
  <c r="A522" i="1"/>
  <c r="V522" i="1"/>
  <c r="V387" i="1"/>
  <c r="V425" i="1"/>
  <c r="V18" i="1"/>
  <c r="V234" i="1"/>
  <c r="A234" i="1"/>
  <c r="V177" i="1"/>
  <c r="V453" i="1"/>
  <c r="A106" i="1"/>
  <c r="A575" i="1"/>
  <c r="V575" i="1"/>
  <c r="V447" i="1"/>
  <c r="V528" i="1"/>
  <c r="A367" i="1"/>
  <c r="A335" i="1"/>
  <c r="A299" i="1"/>
  <c r="A203" i="1"/>
  <c r="A109" i="1"/>
  <c r="A77" i="1"/>
  <c r="V45" i="1"/>
  <c r="A45" i="1"/>
  <c r="A512" i="1"/>
  <c r="V74" i="1"/>
  <c r="A74" i="1"/>
  <c r="A554" i="1"/>
  <c r="A490" i="1"/>
  <c r="V458" i="1"/>
  <c r="A426" i="1"/>
  <c r="V394" i="1"/>
  <c r="A394" i="1"/>
  <c r="V362" i="1"/>
  <c r="A362" i="1"/>
  <c r="A330" i="1"/>
  <c r="V330" i="1"/>
  <c r="V12" i="1"/>
  <c r="V109" i="1"/>
  <c r="V60" i="1"/>
  <c r="V168" i="1"/>
  <c r="V360" i="1"/>
  <c r="A360" i="1"/>
  <c r="A353" i="1"/>
  <c r="V417" i="1"/>
  <c r="V383" i="1"/>
  <c r="V252" i="1"/>
  <c r="V373" i="1"/>
  <c r="A266" i="1"/>
  <c r="A140" i="1"/>
  <c r="V108" i="1"/>
  <c r="V516" i="1"/>
  <c r="A424" i="1"/>
  <c r="V11" i="1"/>
  <c r="A11" i="1"/>
  <c r="V253" i="1"/>
  <c r="V533" i="1"/>
  <c r="V30" i="1"/>
  <c r="V446" i="1"/>
  <c r="V367" i="1"/>
  <c r="A556" i="1"/>
  <c r="A493" i="1"/>
  <c r="A301" i="1"/>
  <c r="V432" i="1"/>
  <c r="V443" i="1"/>
  <c r="V430" i="1"/>
  <c r="V274" i="1"/>
  <c r="A209" i="1"/>
  <c r="A127" i="1"/>
  <c r="A43" i="1"/>
  <c r="A589" i="1"/>
  <c r="A461" i="1"/>
  <c r="V170" i="1"/>
  <c r="A170" i="1"/>
  <c r="V592" i="1"/>
  <c r="V67" i="1"/>
  <c r="V255" i="1"/>
  <c r="V275" i="1"/>
  <c r="V57" i="1"/>
  <c r="V490" i="1"/>
  <c r="V277" i="1"/>
  <c r="V269" i="1"/>
  <c r="A298" i="1"/>
  <c r="V140" i="1"/>
  <c r="A108" i="1"/>
  <c r="V13" i="1"/>
  <c r="A13" i="1"/>
  <c r="A516" i="1"/>
  <c r="V424" i="1"/>
  <c r="A385" i="1"/>
  <c r="V127" i="1"/>
  <c r="V43" i="1"/>
  <c r="V556" i="1"/>
  <c r="V589" i="1"/>
  <c r="V349" i="1"/>
  <c r="V46" i="1"/>
  <c r="V267" i="1"/>
  <c r="V391" i="1"/>
  <c r="A119" i="1"/>
  <c r="A87" i="1"/>
  <c r="V287" i="1"/>
  <c r="V372" i="1"/>
  <c r="V412" i="1"/>
  <c r="V532" i="1"/>
  <c r="V206" i="1"/>
  <c r="V353" i="1"/>
  <c r="V399" i="1"/>
  <c r="A155" i="1"/>
  <c r="V123" i="1"/>
  <c r="V562" i="1"/>
  <c r="V337" i="1"/>
  <c r="V339" i="1"/>
  <c r="V318" i="1"/>
  <c r="V39" i="1"/>
  <c r="V271" i="1"/>
  <c r="V89" i="1"/>
  <c r="V457" i="1"/>
  <c r="V196" i="1"/>
  <c r="V313" i="1"/>
  <c r="V578" i="1"/>
  <c r="A525" i="1"/>
  <c r="V119" i="1"/>
  <c r="V87" i="1"/>
  <c r="V55" i="1"/>
  <c r="A55" i="1"/>
  <c r="V315" i="1"/>
  <c r="V496" i="1"/>
  <c r="V184" i="1"/>
  <c r="V141" i="1"/>
  <c r="V157" i="1"/>
  <c r="V165" i="1"/>
  <c r="V245" i="1"/>
  <c r="V40" i="1"/>
  <c r="V82" i="1"/>
  <c r="V352" i="1"/>
  <c r="V584" i="1"/>
  <c r="V139" i="1"/>
  <c r="V162" i="1"/>
  <c r="V474" i="1"/>
  <c r="A269" i="1"/>
  <c r="V105" i="1"/>
  <c r="A23" i="1"/>
  <c r="V23" i="1"/>
  <c r="V342" i="1"/>
  <c r="V272" i="1"/>
  <c r="V385" i="1"/>
  <c r="V21" i="1"/>
  <c r="V173" i="1"/>
  <c r="V130" i="1"/>
  <c r="V293" i="1"/>
  <c r="V209" i="1"/>
  <c r="V530" i="1"/>
  <c r="V187" i="1"/>
  <c r="V95" i="1"/>
  <c r="V113" i="1"/>
  <c r="V436" i="1"/>
  <c r="V49" i="1"/>
  <c r="V285" i="1"/>
  <c r="V20" i="1"/>
  <c r="V132" i="1"/>
  <c r="V193" i="1"/>
  <c r="V154" i="1"/>
  <c r="V47" i="1"/>
  <c r="V266" i="1"/>
  <c r="V182" i="1"/>
  <c r="V166" i="1"/>
  <c r="V409" i="1"/>
  <c r="V149" i="1"/>
  <c r="V501" i="1"/>
  <c r="V294" i="1"/>
  <c r="V558" i="1"/>
  <c r="V37" i="1"/>
  <c r="V72" i="1"/>
  <c r="V356" i="1"/>
  <c r="V302" i="1"/>
  <c r="V468" i="1"/>
  <c r="V289" i="1"/>
  <c r="V250" i="1"/>
  <c r="V145" i="1"/>
  <c r="V440" i="1"/>
  <c r="V227" i="1"/>
  <c r="V461" i="1"/>
  <c r="V395" i="1"/>
  <c r="V90" i="1"/>
  <c r="V83" i="1"/>
  <c r="V306" i="1"/>
  <c r="V24" i="1"/>
  <c r="V517" i="1"/>
  <c r="V134" i="1"/>
  <c r="V519" i="1"/>
  <c r="V155" i="1"/>
  <c r="V133" i="1"/>
  <c r="V152" i="1"/>
  <c r="V314" i="1"/>
  <c r="V466" i="1"/>
  <c r="V79" i="1"/>
  <c r="V591" i="1"/>
  <c r="V223" i="1"/>
  <c r="V484" i="1"/>
  <c r="V203" i="1"/>
  <c r="V525" i="1"/>
  <c r="V477" i="1"/>
  <c r="V120" i="1"/>
  <c r="V418" i="1"/>
  <c r="V260" i="1"/>
  <c r="V351" i="1"/>
  <c r="V400" i="1"/>
  <c r="V545" i="1"/>
  <c r="V181" i="1"/>
  <c r="V493" i="1"/>
  <c r="V239" i="1"/>
  <c r="V126" i="1"/>
  <c r="V208" i="1"/>
  <c r="V426" i="1"/>
  <c r="V31" i="1"/>
  <c r="V50" i="1"/>
  <c r="V298" i="1"/>
  <c r="V472" i="1"/>
  <c r="V244" i="1"/>
  <c r="V301" i="1"/>
  <c r="V129" i="1"/>
  <c r="V452" i="1"/>
  <c r="V299" i="1"/>
  <c r="V99" i="1"/>
  <c r="V106" i="1"/>
  <c r="V204" i="1"/>
  <c r="V538" i="1"/>
  <c r="V510" i="1"/>
  <c r="Q31" i="6"/>
  <c r="S31" i="6" s="1"/>
  <c r="U31" i="6" l="1"/>
  <c r="V470" i="1" l="1"/>
</calcChain>
</file>

<file path=xl/sharedStrings.xml><?xml version="1.0" encoding="utf-8"?>
<sst xmlns="http://schemas.openxmlformats.org/spreadsheetml/2006/main" count="4348" uniqueCount="1763">
  <si>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</si>
  <si>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</si>
  <si>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</si>
  <si>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</si>
  <si>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</si>
  <si>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</si>
  <si>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</si>
  <si>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</si>
  <si>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</si>
  <si>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</si>
  <si>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</si>
  <si>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</si>
  <si>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</si>
  <si>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</si>
  <si>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</si>
  <si>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</si>
  <si>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</si>
  <si>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</si>
  <si>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</si>
  <si>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</si>
  <si>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</si>
  <si>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</si>
  <si>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</si>
  <si>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</si>
  <si>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</si>
  <si>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</si>
  <si>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</si>
  <si>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</si>
  <si>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</si>
  <si>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</si>
  <si>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</si>
  <si>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</si>
  <si>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</si>
  <si>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</si>
  <si>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</si>
  <si>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</si>
  <si>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</si>
  <si>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</si>
  <si>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</si>
  <si>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</si>
  <si>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</si>
  <si>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</si>
  <si>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</si>
  <si>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</si>
  <si>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</si>
  <si>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</si>
  <si>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</si>
  <si>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</si>
  <si>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</si>
  <si>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</si>
  <si>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</si>
  <si>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</si>
  <si>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</si>
  <si>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</si>
  <si>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</si>
  <si>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</si>
  <si>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</si>
  <si>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</si>
  <si>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</si>
  <si>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</si>
  <si>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</si>
  <si>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</si>
  <si>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</si>
  <si>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</si>
  <si>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</si>
  <si>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</si>
  <si>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</si>
  <si>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</si>
  <si>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</si>
  <si>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</si>
  <si>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</si>
  <si>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</si>
  <si>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</si>
  <si>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</si>
  <si>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</si>
  <si>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</si>
  <si>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</si>
  <si>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</si>
  <si>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</si>
  <si>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</si>
  <si>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</si>
  <si>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</si>
  <si>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</si>
  <si>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</si>
  <si>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</si>
  <si>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</si>
  <si>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</si>
  <si>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</si>
  <si>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</si>
  <si>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</si>
  <si>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</si>
  <si>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</si>
  <si>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</si>
  <si>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</si>
  <si>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</si>
  <si>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</si>
  <si>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</si>
  <si>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</si>
  <si>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</si>
  <si>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</si>
  <si>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</si>
  <si>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</si>
  <si>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</si>
  <si>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</si>
  <si>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</si>
  <si>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</si>
  <si>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</si>
  <si>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</si>
  <si>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</si>
  <si>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</si>
  <si>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</si>
  <si>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</si>
  <si>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</si>
  <si>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</si>
  <si>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</si>
  <si>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</si>
  <si>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</si>
  <si>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</si>
  <si>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</si>
  <si>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</si>
  <si>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</si>
  <si>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</si>
  <si>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</si>
  <si>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</si>
  <si>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</si>
  <si>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</si>
  <si>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</si>
  <si>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</si>
  <si>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</si>
  <si>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</si>
  <si>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</si>
  <si>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</si>
  <si>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</si>
  <si>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</si>
  <si>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</si>
  <si>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</si>
  <si>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</si>
  <si>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</si>
  <si>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</si>
  <si>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</si>
  <si>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</si>
  <si>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</si>
  <si>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</si>
  <si>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</si>
  <si>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</si>
  <si>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</si>
  <si>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</si>
  <si>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</si>
  <si>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</si>
  <si>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</si>
  <si>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</si>
  <si>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</si>
  <si>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</si>
  <si>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</si>
  <si>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</si>
  <si>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</si>
  <si>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</si>
  <si>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</si>
  <si>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</si>
  <si>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</si>
  <si>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</si>
  <si>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</si>
  <si>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</si>
  <si>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</si>
  <si>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</si>
  <si>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</si>
  <si>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</si>
  <si>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</si>
  <si>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</si>
  <si>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</si>
  <si>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</si>
  <si>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</si>
  <si>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</si>
  <si>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</si>
  <si>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</si>
  <si>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</si>
  <si>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</si>
  <si>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</si>
  <si>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</si>
  <si>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</si>
  <si>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</si>
  <si>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</si>
  <si>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</si>
  <si>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</si>
  <si>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</si>
  <si>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</si>
  <si>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</si>
  <si>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</si>
  <si>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</si>
  <si>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</si>
  <si>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</si>
  <si>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</si>
  <si>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</si>
  <si>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</si>
  <si>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</si>
  <si>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</si>
  <si>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</si>
  <si>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</si>
  <si>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</si>
  <si>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</si>
  <si>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</si>
  <si>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</si>
  <si>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</si>
  <si>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</si>
  <si>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</si>
  <si>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</si>
  <si>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</si>
  <si>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</si>
  <si>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</si>
  <si>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</si>
  <si>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</si>
  <si>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</si>
  <si>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</si>
  <si>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</si>
  <si>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</si>
  <si>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</si>
  <si>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</si>
  <si>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</si>
  <si>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</si>
  <si>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</si>
  <si>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</si>
  <si>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</si>
  <si>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</si>
  <si>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</si>
  <si>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</si>
  <si>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</si>
  <si>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</si>
  <si>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</si>
  <si>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</si>
  <si>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</si>
  <si>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</si>
  <si>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</si>
  <si>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</si>
  <si>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</si>
  <si>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</si>
  <si>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</si>
  <si>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</si>
  <si>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</si>
  <si>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</si>
  <si>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</si>
  <si>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</si>
  <si>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</si>
  <si>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</si>
  <si>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</si>
  <si>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</si>
  <si>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</si>
  <si>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</si>
  <si>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</si>
  <si>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</si>
  <si>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</si>
  <si>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</si>
  <si>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</si>
  <si>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</si>
  <si>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</si>
  <si>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</si>
  <si>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</si>
  <si>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</si>
  <si>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</si>
  <si>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</si>
  <si>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</si>
  <si>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</si>
  <si>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</si>
  <si>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</si>
  <si>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</si>
  <si>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</si>
  <si>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</si>
  <si>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</si>
  <si>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</si>
  <si>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</si>
  <si>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</si>
  <si>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</si>
  <si>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</si>
  <si>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</si>
  <si>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</si>
  <si>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</si>
  <si>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</si>
  <si>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</si>
  <si>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</si>
  <si>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</si>
  <si>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</si>
  <si>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</si>
  <si>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</si>
  <si>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</si>
  <si>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</si>
  <si>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</si>
  <si>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</si>
  <si>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</si>
  <si>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</si>
  <si>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</si>
  <si>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</si>
  <si>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</si>
  <si>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</si>
  <si>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</si>
  <si>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</si>
  <si>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</si>
  <si>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</si>
  <si>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</si>
  <si>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</si>
  <si>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</si>
  <si>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</si>
  <si>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</si>
  <si>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</si>
  <si>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</si>
  <si>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</si>
  <si>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</si>
  <si>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</si>
  <si>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</si>
  <si>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</si>
  <si>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</si>
  <si>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</si>
  <si>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</si>
  <si>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</si>
  <si>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</si>
  <si>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</si>
  <si>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</si>
  <si>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</si>
  <si>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</si>
  <si>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</si>
  <si>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</si>
  <si>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</si>
  <si>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</si>
  <si>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</si>
  <si>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</si>
  <si>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</si>
  <si>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</si>
  <si>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</si>
  <si>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</si>
  <si>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</si>
  <si>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</si>
  <si>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</si>
  <si>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</si>
  <si>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</si>
  <si>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</si>
  <si>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</si>
  <si>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</si>
  <si>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</si>
  <si>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</si>
  <si>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</si>
  <si>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</si>
  <si>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</si>
  <si>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</si>
  <si>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</si>
  <si>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</si>
  <si>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</si>
  <si>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</si>
  <si>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</si>
  <si>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</si>
  <si>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</si>
  <si>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</si>
  <si>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</si>
  <si>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</si>
  <si>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</si>
  <si>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</si>
  <si>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</si>
  <si>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</si>
  <si>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</si>
  <si>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</si>
  <si>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</si>
  <si>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</si>
  <si>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</si>
  <si>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</si>
  <si>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</si>
  <si>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</si>
  <si>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</si>
  <si>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</si>
  <si>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</si>
  <si>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</si>
  <si>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</si>
  <si>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</si>
  <si>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</si>
  <si>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</si>
  <si>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</si>
  <si>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</si>
  <si>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</si>
  <si>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</si>
  <si>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</si>
  <si>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</si>
  <si>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</si>
  <si>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</si>
  <si>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</si>
  <si>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</si>
  <si>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</si>
  <si>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</si>
  <si>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</si>
  <si>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</si>
  <si>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</si>
  <si>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</si>
  <si>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</si>
  <si>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</si>
  <si>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</si>
  <si>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</si>
  <si>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</si>
  <si>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</si>
  <si>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</si>
  <si>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</si>
  <si>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</si>
  <si>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</si>
  <si>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</si>
  <si>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</si>
  <si>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</si>
  <si>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</si>
  <si>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</si>
  <si>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</si>
  <si>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</si>
  <si>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</si>
  <si>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</si>
  <si>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</si>
  <si>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</si>
  <si>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</si>
  <si>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</si>
  <si>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</si>
  <si>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</si>
  <si>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</si>
  <si>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</si>
  <si>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</si>
  <si>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</si>
  <si>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</si>
  <si>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</si>
  <si>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</si>
  <si>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</si>
  <si>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</si>
  <si>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</si>
  <si>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</si>
  <si>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</si>
  <si>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</si>
  <si>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</si>
  <si>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</si>
  <si>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</si>
  <si>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</si>
  <si>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</si>
  <si>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</si>
  <si>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</si>
  <si>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</si>
  <si>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</si>
  <si>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</si>
  <si>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</si>
  <si>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</si>
  <si>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</si>
  <si>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</si>
  <si>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</si>
  <si>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</si>
  <si>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</si>
  <si>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</si>
  <si>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</si>
  <si>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</si>
  <si>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</si>
  <si>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</si>
  <si>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</si>
  <si>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</si>
  <si>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</si>
  <si>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</si>
  <si>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</si>
  <si>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</si>
  <si>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</si>
  <si>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</si>
  <si>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</si>
  <si>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</si>
  <si>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</si>
  <si>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</si>
  <si>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</si>
  <si>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</si>
  <si>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</si>
  <si>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</si>
  <si>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</si>
  <si>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</si>
  <si>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</si>
  <si>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</si>
  <si>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</si>
  <si>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</si>
  <si>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</si>
  <si>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</si>
  <si>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</si>
  <si>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</si>
  <si>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</si>
  <si>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</si>
  <si>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</si>
  <si>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</si>
  <si>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</si>
  <si>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</si>
  <si>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</si>
  <si>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</si>
  <si>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</si>
  <si>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</si>
  <si>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</si>
  <si>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</si>
  <si>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</si>
  <si>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</si>
  <si>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</si>
  <si>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</si>
  <si>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</si>
  <si>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</si>
  <si>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</si>
  <si>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</si>
  <si>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</si>
  <si>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</si>
  <si>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</si>
  <si>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</si>
  <si>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</si>
  <si>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</si>
  <si>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</si>
  <si>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</si>
  <si>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</si>
  <si>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</si>
  <si>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</si>
  <si>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</si>
  <si>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</si>
  <si>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</si>
  <si>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</si>
  <si>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</si>
  <si>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</si>
  <si>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</si>
  <si>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</si>
  <si>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</si>
  <si>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</si>
  <si>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</si>
  <si>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</si>
  <si>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</si>
  <si>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</si>
  <si>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</si>
  <si>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</si>
  <si>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</si>
  <si>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</si>
  <si>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</si>
  <si>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</si>
  <si>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</si>
  <si>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</si>
  <si>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</si>
  <si>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</si>
  <si>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</si>
  <si>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</si>
  <si>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</si>
  <si>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</si>
  <si>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</si>
  <si>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</si>
  <si>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</si>
  <si>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</si>
  <si>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</si>
  <si>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</si>
  <si>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</si>
  <si>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</si>
  <si>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</si>
  <si>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</si>
  <si>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</si>
  <si>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</si>
  <si>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</si>
  <si>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</si>
  <si>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</si>
  <si>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</si>
  <si>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</si>
  <si>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</si>
  <si>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</si>
  <si>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</si>
  <si>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</si>
  <si>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</si>
  <si>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</si>
  <si>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</si>
  <si>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</si>
  <si>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</si>
  <si>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</si>
  <si>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</si>
  <si>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</si>
  <si>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</si>
  <si>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</si>
  <si>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</si>
  <si>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</si>
  <si>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</si>
  <si>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</si>
  <si>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</si>
  <si>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</si>
  <si>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</si>
  <si>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</si>
  <si>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</si>
  <si>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</si>
  <si>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</si>
  <si>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</si>
  <si>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</si>
  <si>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</si>
  <si>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</si>
  <si>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</si>
  <si>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</si>
  <si>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</si>
  <si>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</si>
  <si>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</si>
  <si>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</si>
  <si>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</si>
  <si>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</si>
  <si>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</si>
  <si>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</si>
  <si>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</si>
  <si>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</si>
  <si>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</si>
  <si>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</si>
  <si>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</si>
  <si>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</si>
  <si>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</si>
  <si>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</si>
  <si>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</si>
  <si>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</si>
  <si>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</si>
  <si>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</si>
  <si>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</si>
  <si>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</si>
  <si>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</si>
  <si>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</si>
  <si>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</si>
  <si>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</si>
  <si>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</si>
  <si>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</si>
  <si>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</si>
  <si>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</si>
  <si>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</si>
  <si>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</si>
  <si>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</si>
  <si>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</si>
  <si>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</si>
  <si>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</si>
  <si>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</si>
  <si>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</si>
  <si>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</si>
  <si>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</si>
  <si>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</si>
  <si>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</si>
  <si>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</si>
  <si>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</si>
  <si>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</si>
  <si>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</si>
  <si>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</si>
  <si>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</si>
  <si>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</si>
  <si>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</si>
  <si>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</si>
  <si>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</si>
  <si>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</si>
  <si>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</si>
  <si>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</si>
  <si>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</si>
  <si>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</si>
  <si>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</si>
  <si>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</si>
  <si>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</si>
  <si>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</si>
  <si>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</si>
  <si>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</si>
  <si>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</si>
  <si>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</si>
  <si>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</si>
  <si>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</si>
  <si>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</si>
  <si>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</si>
  <si>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</si>
  <si>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</si>
  <si>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</si>
  <si>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</si>
  <si>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</si>
  <si>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</si>
  <si>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</si>
  <si>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</si>
  <si>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</si>
  <si>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</si>
  <si>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</si>
  <si>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</si>
  <si>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</si>
  <si>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</si>
  <si>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</si>
  <si>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</si>
  <si>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</si>
  <si>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</si>
  <si>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</si>
  <si>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</si>
  <si>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</si>
  <si>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</si>
  <si>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</si>
  <si>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</si>
  <si>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</si>
  <si>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</si>
  <si>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</si>
  <si>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</si>
  <si>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</si>
  <si>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</si>
  <si>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</si>
  <si>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</si>
  <si>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</si>
  <si>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</si>
  <si>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</si>
  <si>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</si>
  <si>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</si>
  <si>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</si>
  <si>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</si>
  <si>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</si>
  <si>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</si>
  <si>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</si>
  <si>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</si>
  <si>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</si>
  <si>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</si>
  <si>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</si>
  <si>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</si>
  <si>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</si>
  <si>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</si>
  <si>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</si>
  <si>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</si>
  <si>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</si>
  <si>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</si>
  <si>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</si>
  <si>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</si>
  <si>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</si>
  <si>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</si>
  <si>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</si>
  <si>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</si>
  <si>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</si>
  <si>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</si>
  <si>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</si>
  <si>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</si>
  <si>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</si>
  <si>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</si>
  <si>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</si>
  <si>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</si>
  <si>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</si>
  <si>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</si>
  <si>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</si>
  <si>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</si>
  <si>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</si>
  <si>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</si>
  <si>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</si>
  <si>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</si>
  <si>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</si>
  <si>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</si>
  <si>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</si>
  <si>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</si>
  <si>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</si>
  <si>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</si>
  <si>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</si>
  <si>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</si>
  <si>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</si>
  <si>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</si>
  <si>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</si>
  <si>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</si>
  <si>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</si>
  <si>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</si>
  <si>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</si>
  <si>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</si>
  <si>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</si>
  <si>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</si>
  <si>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</si>
  <si>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</si>
  <si>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</si>
  <si>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</si>
  <si>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</si>
  <si>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</si>
  <si>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</si>
  <si>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</si>
  <si>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</si>
  <si>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</si>
  <si>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</si>
  <si>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</si>
  <si>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</si>
  <si>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</si>
  <si>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</si>
  <si>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</si>
  <si>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</si>
  <si>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</si>
  <si>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</si>
  <si>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</si>
  <si>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</si>
  <si>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</si>
  <si>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</si>
  <si>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</si>
  <si>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</si>
  <si>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</si>
  <si>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</si>
  <si>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</si>
  <si>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</si>
  <si>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</si>
  <si>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</si>
  <si>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</si>
  <si>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</si>
  <si>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</si>
  <si>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</si>
  <si>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</si>
  <si>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</si>
  <si>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</si>
  <si>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</si>
  <si>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</si>
  <si>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</si>
  <si>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</si>
  <si>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</si>
  <si>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</si>
  <si>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</si>
  <si>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</si>
  <si>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</si>
  <si>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</si>
  <si>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</si>
  <si>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</si>
  <si>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</si>
  <si>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</si>
  <si>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</si>
  <si>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</si>
  <si>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</si>
  <si>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</si>
  <si>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</si>
  <si>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</si>
  <si>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</si>
  <si>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</si>
  <si>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</si>
  <si>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</si>
  <si>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</si>
  <si>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</si>
  <si>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</si>
  <si>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</si>
  <si>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</si>
  <si>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</si>
  <si>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</si>
  <si>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</si>
  <si>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</si>
  <si>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</si>
  <si>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</si>
  <si>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</si>
  <si>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</si>
  <si>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</si>
  <si>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</si>
  <si>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</si>
  <si>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</si>
  <si>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</si>
  <si>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</si>
  <si>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</si>
  <si>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</si>
  <si>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</si>
  <si>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</si>
  <si>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</si>
  <si>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</si>
  <si>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</si>
  <si>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</si>
  <si>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</si>
  <si>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</si>
  <si>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</si>
  <si>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</si>
  <si>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</si>
  <si>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</si>
  <si>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</si>
  <si>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</si>
  <si>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</si>
  <si>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</si>
  <si>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</si>
  <si>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</si>
  <si>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</si>
  <si>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</si>
  <si>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</si>
  <si>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</si>
  <si>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</si>
  <si>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</si>
  <si>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</si>
  <si>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</si>
  <si>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</si>
  <si>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</si>
  <si>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</si>
  <si>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</si>
  <si>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</si>
  <si>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</si>
  <si>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</si>
  <si>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</si>
  <si>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</si>
  <si>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</si>
  <si>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</si>
  <si>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</si>
  <si>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</si>
  <si>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</si>
  <si>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</si>
  <si>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</si>
  <si>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</si>
  <si>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</si>
  <si>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</si>
  <si>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</si>
  <si>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</si>
  <si>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</si>
  <si>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</si>
  <si>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</si>
  <si>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</si>
  <si>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</si>
  <si>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</si>
  <si>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</si>
  <si>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</si>
  <si>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</si>
  <si>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</si>
  <si>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</si>
  <si>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</si>
  <si>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</si>
  <si>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</si>
  <si>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</si>
  <si>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</si>
  <si>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</si>
  <si>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</si>
  <si>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</si>
  <si>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</si>
  <si>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</si>
  <si>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</si>
  <si>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</si>
  <si>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</si>
  <si>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</si>
  <si>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</si>
  <si>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</si>
  <si>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</si>
  <si>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</si>
  <si>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</si>
  <si>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</si>
  <si>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</si>
  <si>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</si>
  <si>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</si>
  <si>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</si>
  <si>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</si>
  <si>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</si>
  <si>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</si>
  <si>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</si>
  <si>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</si>
  <si>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</si>
  <si>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</si>
  <si>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</si>
  <si>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</si>
  <si>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</si>
  <si>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</si>
  <si>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</si>
  <si>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</si>
  <si>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</si>
  <si>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</si>
  <si>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</si>
  <si>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</si>
  <si>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</si>
  <si>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</si>
  <si>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</si>
  <si>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</si>
  <si>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</si>
  <si>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</si>
  <si>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</si>
  <si>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</si>
  <si>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</si>
  <si>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</si>
  <si>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</si>
  <si>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</si>
  <si>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</si>
  <si>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</si>
  <si>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</si>
  <si>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</si>
  <si>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</si>
  <si>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</si>
  <si>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</si>
  <si>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</si>
  <si>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</si>
  <si>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</si>
  <si>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</si>
  <si>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</si>
  <si>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</si>
  <si>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</si>
  <si>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</si>
  <si>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</si>
  <si>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</si>
  <si>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</si>
  <si>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</si>
  <si>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</si>
  <si>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</si>
  <si>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</si>
  <si>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</si>
  <si>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</si>
  <si>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</si>
  <si>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</si>
  <si>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</si>
  <si>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</si>
  <si>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</si>
  <si>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</si>
  <si>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</si>
  <si>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</si>
  <si>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</si>
  <si>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</si>
  <si>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</si>
  <si>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</si>
  <si>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</si>
  <si>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</si>
  <si>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</si>
  <si>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</si>
  <si>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</si>
  <si>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</si>
  <si>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</si>
  <si>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</si>
  <si>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</si>
  <si>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</si>
  <si>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</si>
  <si>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</si>
  <si>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</si>
  <si>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</si>
  <si>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</si>
  <si>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</si>
  <si>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</si>
  <si>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</si>
  <si>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</si>
  <si>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</si>
  <si>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</si>
  <si>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</si>
  <si>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</si>
  <si>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</si>
  <si>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</si>
  <si>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</si>
  <si>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</si>
  <si>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</si>
  <si>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</si>
  <si>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</si>
  <si>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</si>
  <si>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</si>
  <si>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</si>
  <si>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</si>
  <si>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</si>
  <si>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</si>
  <si>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</si>
  <si>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</si>
  <si>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</si>
  <si>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</si>
  <si>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</si>
  <si>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</si>
  <si>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</si>
  <si>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</si>
  <si>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</si>
  <si>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</si>
  <si>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</si>
  <si>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</si>
  <si>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</si>
  <si>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</si>
  <si>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</si>
  <si>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</si>
  <si>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</si>
  <si>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</si>
  <si>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</si>
  <si>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</si>
  <si>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</si>
  <si>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</si>
  <si>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</si>
  <si>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</si>
  <si>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</si>
  <si>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</si>
  <si>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</si>
  <si>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</si>
  <si>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</si>
  <si>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</si>
  <si>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</si>
  <si>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</si>
  <si>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</si>
  <si>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</si>
  <si>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</si>
  <si>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</si>
  <si>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</si>
  <si>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</si>
  <si>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</si>
  <si>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</si>
  <si>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</si>
  <si>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</si>
  <si>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</si>
  <si>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</si>
  <si>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</si>
  <si>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</si>
  <si>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</si>
  <si>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</si>
  <si>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</si>
  <si>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</si>
  <si>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</si>
  <si>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</si>
  <si>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</si>
  <si>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</si>
  <si>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</si>
  <si>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</si>
  <si>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</si>
  <si>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</si>
  <si>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</si>
  <si>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</si>
  <si>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</si>
  <si>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</si>
  <si>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</si>
  <si>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</si>
  <si>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</si>
  <si>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</si>
  <si>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</si>
  <si>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</si>
  <si>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</si>
  <si>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</si>
  <si>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</si>
  <si>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</si>
  <si>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</si>
  <si>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</si>
  <si>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</si>
  <si>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</si>
  <si>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</si>
  <si>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</si>
  <si>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</si>
  <si>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</si>
  <si>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</si>
  <si>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</si>
  <si>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</si>
  <si>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</si>
  <si>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</si>
  <si>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</si>
  <si>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</si>
  <si>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</si>
  <si>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</si>
  <si>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</si>
  <si>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</si>
  <si>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</si>
  <si>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</si>
  <si>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</si>
  <si>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</si>
  <si>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</si>
  <si>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</si>
  <si>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</si>
  <si>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</si>
  <si>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</si>
  <si>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</si>
  <si>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</si>
  <si>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</si>
  <si>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</si>
  <si>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</si>
  <si>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</si>
  <si>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</si>
  <si>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</si>
  <si>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</si>
  <si>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</si>
  <si>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</si>
  <si>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</si>
  <si>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</si>
  <si>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</si>
  <si>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</si>
  <si>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</si>
  <si>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</si>
  <si>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</si>
  <si>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</si>
  <si>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</si>
  <si>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</si>
  <si>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</si>
  <si>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</si>
  <si>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</si>
  <si>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</si>
  <si>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</si>
  <si>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</si>
  <si>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</si>
  <si>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</si>
  <si>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</si>
  <si>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</si>
  <si>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</si>
  <si>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</si>
  <si>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</si>
  <si>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</si>
  <si>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</si>
  <si>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</si>
  <si>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</si>
  <si>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</si>
  <si>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</si>
  <si>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</si>
  <si>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</si>
  <si>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</si>
  <si>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</si>
  <si>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</si>
  <si>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</si>
  <si>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</si>
  <si>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</si>
  <si>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</si>
  <si>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</si>
  <si>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</si>
  <si>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</si>
  <si>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</si>
  <si>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</si>
  <si>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</si>
  <si>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</si>
  <si>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</si>
  <si>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</si>
  <si>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</si>
  <si>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</si>
  <si>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</si>
  <si>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</si>
  <si>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</si>
  <si>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</si>
  <si>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</si>
  <si>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</si>
  <si>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</si>
  <si>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</si>
  <si>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</si>
  <si>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</si>
  <si>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</si>
  <si>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</si>
  <si>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</si>
  <si>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</si>
  <si>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</si>
  <si>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</si>
  <si>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</si>
  <si>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</si>
  <si>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</si>
  <si>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</si>
  <si>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</si>
  <si>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</si>
  <si>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</si>
  <si>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</si>
  <si>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</si>
  <si>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</si>
  <si>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</si>
  <si>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</si>
  <si>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</si>
  <si>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</si>
  <si>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</si>
  <si>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</si>
  <si>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</si>
  <si>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</si>
  <si>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</si>
  <si>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</si>
  <si>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</si>
  <si>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</si>
  <si>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</si>
  <si>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</si>
  <si>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</si>
  <si>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</si>
  <si>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</si>
  <si>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</si>
  <si>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</si>
  <si>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</si>
  <si>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</si>
  <si>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</si>
  <si>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</si>
  <si>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</si>
  <si>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</si>
  <si>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</si>
  <si>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</si>
  <si>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</si>
  <si>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</si>
  <si>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</si>
  <si>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</si>
  <si>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</si>
  <si>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</si>
  <si>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</si>
  <si>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</si>
  <si>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</si>
  <si>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</si>
  <si>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</si>
  <si>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</si>
  <si>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</si>
  <si>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</si>
  <si>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</si>
  <si>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</si>
  <si>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</si>
  <si>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</si>
  <si>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</si>
  <si>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</si>
  <si>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</si>
  <si>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</si>
  <si>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</si>
  <si>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</si>
  <si>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</si>
  <si>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</si>
  <si>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</si>
  <si>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</si>
  <si>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</si>
  <si>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</si>
  <si>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</si>
  <si>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</si>
  <si>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</si>
  <si>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</si>
  <si>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</si>
  <si>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</si>
  <si>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</si>
  <si>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</si>
  <si>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</si>
  <si>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</si>
  <si>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</si>
  <si>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</si>
  <si>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</si>
  <si>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</si>
  <si>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</si>
  <si>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</si>
  <si>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</si>
  <si>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</si>
  <si>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</si>
  <si>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</si>
  <si>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</si>
  <si>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</si>
  <si>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</si>
  <si>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</si>
  <si>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</si>
  <si>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</si>
  <si>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</si>
  <si>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</si>
  <si>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</si>
  <si>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</si>
  <si>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</si>
  <si>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</si>
  <si>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</si>
  <si>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</si>
  <si>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</si>
  <si>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</si>
  <si>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</si>
  <si>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</si>
  <si>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</si>
  <si>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</si>
  <si>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</si>
  <si>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</si>
  <si>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</si>
  <si>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</si>
  <si>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</si>
  <si>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</si>
  <si>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</si>
  <si>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</si>
  <si>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</si>
  <si>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</si>
  <si>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</si>
  <si>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</si>
  <si>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</si>
  <si>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</si>
  <si>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</si>
  <si>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</si>
  <si>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</si>
  <si>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</si>
  <si>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</si>
  <si>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</si>
  <si>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</si>
  <si>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</si>
  <si>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</si>
  <si>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</si>
  <si>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</si>
  <si>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</si>
  <si>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</si>
  <si>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</si>
  <si>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</si>
  <si>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</si>
  <si>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</si>
  <si>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</si>
  <si>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</si>
  <si>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</si>
  <si>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</si>
  <si>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</si>
  <si>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</si>
  <si>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</si>
  <si>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</si>
  <si>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</si>
  <si>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</si>
  <si>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</si>
  <si>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</si>
  <si>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</si>
  <si>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</si>
  <si>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</si>
  <si>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</si>
  <si>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</si>
  <si>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</si>
  <si>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</si>
  <si>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</si>
  <si>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</si>
  <si>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</si>
  <si>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7000364N</t>
  </si>
  <si>
    <t>7000328N</t>
  </si>
  <si>
    <t>0701001N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</si>
  <si>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</si>
  <si>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</si>
  <si>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</si>
  <si>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</si>
  <si>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</si>
  <si>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</si>
  <si>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</si>
  <si>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</si>
  <si>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</si>
  <si>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</si>
  <si>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</si>
  <si>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</si>
  <si>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</si>
  <si>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</si>
  <si>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</si>
  <si>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</si>
  <si>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</si>
  <si>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</si>
  <si>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</si>
  <si>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</si>
  <si>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</si>
  <si>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</si>
  <si>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</si>
  <si>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</si>
  <si>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</si>
  <si>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</si>
  <si>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</si>
  <si>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</si>
  <si>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</si>
  <si>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</si>
  <si>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</si>
  <si>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</si>
  <si>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</si>
  <si>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</si>
  <si>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</si>
  <si>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</si>
  <si>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</si>
  <si>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</si>
  <si>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</si>
  <si>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</si>
  <si>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</si>
  <si>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</si>
  <si>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</si>
  <si>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</si>
  <si>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</si>
  <si>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</si>
  <si>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</si>
  <si>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</si>
  <si>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</si>
  <si>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</si>
  <si>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</si>
  <si>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</si>
  <si>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</si>
  <si>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</si>
  <si>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</si>
  <si>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</si>
  <si>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</si>
  <si>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</si>
  <si>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</si>
  <si>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</si>
  <si>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</si>
  <si>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</si>
  <si>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</si>
  <si>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</si>
  <si>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</si>
  <si>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</si>
  <si>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</si>
  <si>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</si>
  <si>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</si>
  <si>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</si>
  <si>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</si>
  <si>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</si>
  <si>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</si>
  <si>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</si>
  <si>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</si>
  <si>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</si>
  <si>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</si>
  <si>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</si>
  <si>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</si>
  <si>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</si>
  <si>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</si>
  <si>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</si>
  <si>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</si>
  <si>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</si>
  <si>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</si>
  <si>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</si>
  <si>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</si>
  <si>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</si>
  <si>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</si>
  <si>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</si>
  <si>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</si>
  <si>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</si>
  <si>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</si>
  <si>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</si>
  <si>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</si>
  <si>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</si>
  <si>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</si>
  <si>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</si>
  <si>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</si>
  <si>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</si>
  <si>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</si>
  <si>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</si>
  <si>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</si>
  <si>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</si>
  <si>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</si>
  <si>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</si>
  <si>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</si>
  <si>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</si>
  <si>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</si>
  <si>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</si>
  <si>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</si>
  <si>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</si>
  <si>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</si>
  <si>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</si>
  <si>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</si>
  <si>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</si>
  <si>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</si>
  <si>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</si>
  <si>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</si>
  <si>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</si>
  <si>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</si>
  <si>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</si>
  <si>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</si>
  <si>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</si>
  <si>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</si>
  <si>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</si>
  <si>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</si>
  <si>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</si>
  <si>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</si>
  <si>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</si>
  <si>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</si>
  <si>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</si>
  <si>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</si>
  <si>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</si>
  <si>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</si>
  <si>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</si>
  <si>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</si>
  <si>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</si>
  <si>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</si>
  <si>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</si>
  <si>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</si>
  <si>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</si>
  <si>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</si>
  <si>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</si>
  <si>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</si>
  <si>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</si>
  <si>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</si>
  <si>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</si>
  <si>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</si>
  <si>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</si>
  <si>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</si>
  <si>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</si>
  <si>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</si>
  <si>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</si>
  <si>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</si>
  <si>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</si>
  <si>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</si>
  <si>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</si>
  <si>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</si>
  <si>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</si>
  <si>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</si>
  <si>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</si>
  <si>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</si>
  <si>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</si>
  <si>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</si>
  <si>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</si>
  <si>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</si>
  <si>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</si>
  <si>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</si>
  <si>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</si>
  <si>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</si>
  <si>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</si>
  <si>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</si>
  <si>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</si>
  <si>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</si>
  <si>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</si>
  <si>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</si>
  <si>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</si>
  <si>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</si>
  <si>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</si>
  <si>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</si>
  <si>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</si>
  <si>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</si>
  <si>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</si>
  <si>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</si>
  <si>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</si>
  <si>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</si>
  <si>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</si>
  <si>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</si>
  <si>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</si>
  <si>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</si>
  <si>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</si>
  <si>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</si>
  <si>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</si>
  <si>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</si>
  <si>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</si>
  <si>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</si>
  <si>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</si>
  <si>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</si>
  <si>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</si>
  <si>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</si>
  <si>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</si>
  <si>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4161305N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</si>
  <si>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</si>
  <si>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</si>
  <si>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</si>
  <si>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</si>
  <si>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</si>
  <si>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</si>
  <si>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</si>
  <si>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</si>
  <si>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</si>
  <si>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</si>
  <si>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</si>
  <si>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</si>
  <si>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</si>
  <si>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</si>
  <si>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</si>
  <si>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</si>
  <si>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</si>
  <si>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</si>
  <si>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</si>
  <si>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</si>
  <si>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</si>
  <si>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</si>
  <si>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</si>
  <si>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</si>
  <si>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</si>
  <si>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</si>
  <si>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</si>
  <si>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</si>
  <si>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</si>
  <si>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</si>
  <si>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</si>
  <si>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</si>
  <si>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</si>
  <si>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</si>
  <si>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</si>
  <si>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</si>
  <si>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</si>
  <si>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</si>
  <si>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</si>
  <si>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</si>
  <si>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</si>
  <si>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</si>
  <si>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</si>
  <si>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</si>
  <si>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</si>
  <si>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</si>
  <si>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</si>
  <si>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</si>
  <si>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</si>
  <si>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</si>
  <si>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</si>
  <si>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</si>
  <si>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</si>
  <si>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</si>
  <si>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</si>
  <si>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</si>
  <si>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</si>
  <si>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</si>
  <si>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</si>
  <si>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</si>
  <si>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</si>
  <si>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</si>
  <si>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</si>
  <si>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</si>
  <si>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</si>
  <si>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</si>
  <si>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</si>
  <si>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</si>
  <si>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</si>
  <si>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</si>
  <si>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</si>
  <si>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</si>
  <si>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</si>
  <si>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</si>
  <si>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</si>
  <si>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</si>
  <si>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</si>
  <si>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</si>
  <si>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</si>
  <si>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</si>
  <si>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</si>
  <si>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</si>
  <si>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</si>
  <si>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</si>
  <si>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</si>
  <si>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</si>
  <si>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</si>
  <si>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</si>
  <si>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</si>
  <si>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</si>
  <si>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</si>
  <si>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</si>
  <si>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</si>
  <si>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</si>
  <si>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</si>
  <si>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</si>
  <si>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</si>
  <si>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</si>
  <si>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</si>
  <si>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</si>
  <si>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</si>
  <si>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</si>
  <si>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</si>
  <si>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</si>
  <si>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</si>
  <si>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</si>
  <si>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</si>
  <si>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</si>
  <si>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</si>
  <si>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</si>
  <si>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</si>
  <si>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</si>
  <si>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</si>
  <si>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</si>
  <si>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</si>
  <si>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</si>
  <si>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</si>
  <si>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</si>
  <si>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</si>
  <si>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</si>
  <si>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</si>
  <si>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</si>
  <si>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</si>
  <si>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</si>
  <si>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</si>
  <si>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</si>
  <si>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</si>
  <si>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</si>
  <si>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</si>
  <si>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</si>
  <si>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</si>
  <si>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</si>
  <si>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</si>
  <si>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</si>
  <si>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</si>
  <si>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</si>
  <si>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</si>
  <si>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</si>
  <si>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</si>
  <si>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</si>
  <si>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</si>
  <si>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</si>
  <si>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</si>
  <si>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</si>
  <si>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</si>
  <si>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</si>
  <si>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</si>
  <si>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</si>
  <si>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</si>
  <si>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</si>
  <si>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</si>
  <si>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</si>
  <si>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</si>
  <si>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</si>
  <si>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</si>
  <si>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</si>
  <si>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</si>
  <si>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</si>
  <si>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</si>
  <si>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</si>
  <si>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</si>
  <si>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</si>
  <si>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</si>
  <si>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</si>
  <si>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</si>
  <si>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</si>
  <si>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</si>
  <si>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</si>
  <si>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</si>
  <si>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</si>
  <si>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</si>
  <si>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</si>
  <si>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</si>
  <si>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</si>
  <si>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</si>
  <si>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</si>
  <si>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</si>
  <si>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</si>
  <si>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2701366N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</si>
  <si>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</si>
  <si>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</si>
  <si>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</si>
  <si>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</si>
  <si>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</si>
  <si>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</si>
  <si>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</si>
  <si>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</si>
  <si>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</si>
  <si>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</si>
  <si>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</si>
  <si>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</si>
  <si>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</si>
  <si>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</si>
  <si>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</si>
  <si>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</si>
  <si>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</si>
  <si>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</si>
  <si>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</si>
  <si>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</si>
  <si>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</si>
  <si>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</si>
  <si>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Total 2023
Specialty Rate
(Non Medicare Eligible)</t>
  </si>
  <si>
    <t>Total 2023
Specialty Rate
(Medicare Eligible)</t>
  </si>
  <si>
    <t>04/01/23 - 12/31/23 - Initial   Rates</t>
  </si>
  <si>
    <t>04/01/23 - 12/31/23 - Initial  Rates</t>
  </si>
  <si>
    <t>04/01/2023 Statewide Pricing Rate Computation Sheet</t>
  </si>
  <si>
    <t>04/01/23 - 12/31/23 -Initial  Rates</t>
  </si>
  <si>
    <t>04/01/23 Statewide Pricing Rate Computation Sheet</t>
  </si>
  <si>
    <t>7.5% ATB Increase Effective 4/1/23</t>
  </si>
  <si>
    <t>7.5% ATB Increase Effective 4/1/22</t>
  </si>
  <si>
    <t>7.5 % ATB Increase Effective 4/1/22</t>
  </si>
  <si>
    <t>2022 Cash Receipts (CRA) Per Diem</t>
  </si>
  <si>
    <t>http://devweb.health.ny.gov/facilities/long_term_care/reimbursement/nhr/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</si>
</sst>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30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4" borderId="0" xfId="0" applyFont="1" applyFill="1"/>
    <xf numFmtId="0" fontId="11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0" fillId="4" borderId="9" xfId="0" applyNumberFormat="1" applyFont="1" applyFill="1" applyBorder="1" applyAlignment="1"/>
    <xf numFmtId="0" fontId="1" fillId="4" borderId="11" xfId="3" applyNumberFormat="1" applyFont="1" applyFill="1" applyBorder="1" applyAlignment="1">
      <alignment horizontal="center"/>
    </xf>
    <xf numFmtId="0" fontId="1" fillId="4" borderId="4" xfId="3" applyNumberFormat="1" applyFont="1" applyFill="1" applyBorder="1" applyAlignment="1">
      <alignment horizontal="center" wrapText="1"/>
    </xf>
    <xf numFmtId="0" fontId="1" fillId="4" borderId="8" xfId="3" applyNumberFormat="1" applyFont="1" applyFill="1" applyBorder="1" applyAlignment="1">
      <alignment horizontal="center" wrapText="1"/>
    </xf>
    <xf numFmtId="0" fontId="1" fillId="4" borderId="7" xfId="3" applyNumberFormat="1" applyFont="1" applyFill="1" applyBorder="1" applyAlignment="1">
      <alignment horizontal="center" wrapText="1"/>
    </xf>
    <xf numFmtId="0" fontId="10" fillId="4" borderId="4" xfId="3" applyNumberFormat="1" applyFont="1" applyFill="1" applyBorder="1" applyAlignment="1">
      <alignment horizontal="center" wrapText="1"/>
    </xf>
    <xf numFmtId="0" fontId="2" fillId="4" borderId="10" xfId="3" applyFont="1" applyFill="1" applyBorder="1" applyAlignment="1"/>
    <xf numFmtId="0" fontId="9" fillId="4" borderId="0" xfId="0" applyFont="1" applyFill="1" applyBorder="1"/>
    <xf numFmtId="0" fontId="9" fillId="4" borderId="10" xfId="0" applyFont="1" applyFill="1" applyBorder="1"/>
    <xf numFmtId="0" fontId="16" fillId="4" borderId="10" xfId="0" applyFont="1" applyFill="1" applyBorder="1"/>
    <xf numFmtId="0" fontId="9" fillId="4" borderId="8" xfId="0" applyFont="1" applyFill="1" applyBorder="1"/>
    <xf numFmtId="0" fontId="9" fillId="4" borderId="7" xfId="0" applyFont="1" applyFill="1" applyBorder="1"/>
    <xf numFmtId="0" fontId="17" fillId="4" borderId="0" xfId="0" applyFont="1" applyFill="1"/>
    <xf numFmtId="0" fontId="2" fillId="4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44" fontId="5" fillId="0" borderId="0" xfId="0" applyNumberFormat="1" applyFont="1" applyFill="1" applyAlignment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19" fillId="0" borderId="0" xfId="2" applyFont="1" applyAlignment="1">
      <alignment horizontal="center"/>
    </xf>
    <xf numFmtId="0" fontId="9" fillId="0" borderId="0" xfId="0" applyFont="1"/>
    <xf numFmtId="0" fontId="9" fillId="4" borderId="0" xfId="0" applyNumberFormat="1" applyFont="1" applyFill="1" applyBorder="1" applyAlignment="1"/>
    <xf numFmtId="7" fontId="11" fillId="4" borderId="5" xfId="1" applyNumberFormat="1" applyFont="1" applyFill="1" applyBorder="1"/>
    <xf numFmtId="7" fontId="9" fillId="4" borderId="0" xfId="1" applyNumberFormat="1" applyFont="1" applyFill="1" applyBorder="1"/>
    <xf numFmtId="7" fontId="9" fillId="4" borderId="13" xfId="1" applyNumberFormat="1" applyFont="1" applyFill="1" applyBorder="1"/>
    <xf numFmtId="7" fontId="11" fillId="4" borderId="5" xfId="0" applyNumberFormat="1" applyFont="1" applyFill="1" applyBorder="1"/>
    <xf numFmtId="7" fontId="9" fillId="4" borderId="0" xfId="0" applyNumberFormat="1" applyFont="1" applyFill="1" applyBorder="1"/>
    <xf numFmtId="7" fontId="9" fillId="4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4" borderId="14" xfId="0" applyNumberFormat="1" applyFont="1" applyFill="1" applyBorder="1"/>
    <xf numFmtId="7" fontId="9" fillId="4" borderId="7" xfId="0" applyNumberFormat="1" applyFont="1" applyFill="1" applyBorder="1"/>
    <xf numFmtId="7" fontId="9" fillId="4" borderId="15" xfId="0" applyNumberFormat="1" applyFont="1" applyFill="1" applyBorder="1"/>
    <xf numFmtId="5" fontId="5" fillId="4" borderId="5" xfId="1" applyNumberFormat="1" applyFont="1" applyFill="1" applyBorder="1"/>
    <xf numFmtId="5" fontId="5" fillId="4" borderId="5" xfId="0" applyNumberFormat="1" applyFont="1" applyFill="1" applyBorder="1"/>
    <xf numFmtId="5" fontId="5" fillId="0" borderId="5" xfId="1" applyNumberFormat="1" applyFont="1" applyFill="1" applyBorder="1"/>
    <xf numFmtId="5" fontId="5" fillId="4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3" fontId="9" fillId="0" borderId="0" xfId="0" applyNumberFormat="1" applyFont="1" applyFill="1" applyBorder="1" applyAlignment="1"/>
    <xf numFmtId="0" fontId="16" fillId="0" borderId="0" xfId="2" applyFont="1" applyFill="1"/>
    <xf numFmtId="0" fontId="19" fillId="0" borderId="0" xfId="2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44" fontId="20" fillId="0" borderId="0" xfId="0" applyNumberFormat="1" applyFont="1" applyFill="1" applyAlignment="1"/>
    <xf numFmtId="3" fontId="14" fillId="0" borderId="0" xfId="0" applyNumberFormat="1" applyFont="1" applyFill="1" applyBorder="1" applyAlignment="1"/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0" fontId="14" fillId="0" borderId="0" xfId="2" applyFont="1" applyFill="1"/>
    <xf numFmtId="44" fontId="20" fillId="0" borderId="0" xfId="0" applyNumberFormat="1" applyFont="1" applyAlignment="1"/>
    <xf numFmtId="0" fontId="14" fillId="3" borderId="0" xfId="0" applyNumberFormat="1" applyFont="1" applyFill="1" applyBorder="1" applyAlignment="1"/>
    <xf numFmtId="44" fontId="13" fillId="0" borderId="5" xfId="1" applyFont="1" applyFill="1" applyBorder="1" applyAlignment="1"/>
    <xf numFmtId="44" fontId="20" fillId="0" borderId="0" xfId="0" quotePrefix="1" applyNumberFormat="1" applyFont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0" fillId="0" borderId="18" xfId="0" applyNumberFormat="1" applyFont="1" applyFill="1" applyBorder="1" applyAlignment="1">
      <alignment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0" fontId="4" fillId="0" borderId="13" xfId="0" applyFont="1" applyBorder="1" applyAlignment="1"/>
    <xf numFmtId="0" fontId="4" fillId="0" borderId="15" xfId="0" applyFont="1" applyBorder="1" applyAlignment="1"/>
    <xf numFmtId="44" fontId="20" fillId="0" borderId="0" xfId="1" applyFont="1" applyAlignment="1"/>
    <xf numFmtId="44" fontId="14" fillId="0" borderId="13" xfId="1" applyFont="1" applyFill="1" applyBorder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Border="1" applyAlignment="1">
      <alignment horizontal="center"/>
    </xf>
    <xf numFmtId="14" fontId="0" fillId="0" borderId="5" xfId="0" applyNumberFormat="1" applyFont="1" applyFill="1" applyBorder="1"/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9" fillId="0" borderId="0" xfId="2" applyFont="1" applyFill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0" fontId="10" fillId="0" borderId="17" xfId="0" applyNumberFormat="1" applyFont="1" applyFill="1" applyBorder="1" applyAlignment="1">
      <alignment wrapText="1"/>
    </xf>
    <xf numFmtId="44" fontId="0" fillId="0" borderId="10" xfId="1" applyFont="1" applyBorder="1"/>
    <xf numFmtId="0" fontId="3" fillId="0" borderId="12" xfId="0" applyFont="1" applyBorder="1" applyAlignment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4" fillId="0" borderId="0" xfId="0" applyFont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" fillId="0" borderId="18" xfId="0" applyFont="1" applyBorder="1" applyAlignment="1">
      <alignment horizontal="center" wrapText="1"/>
    </xf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2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" fillId="0" borderId="18" xfId="0" applyNumberFormat="1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1"/>
  <sheetViews>
    <sheetView tabSelected="1" zoomScaleNormal="100" workbookViewId="0">
      <pane xSplit="4" ySplit="8" topLeftCell="E398" activePane="bottomRight" state="frozen"/>
      <selection pane="topRight" activeCell="E1" sqref="E1"/>
      <selection pane="bottomLeft" activeCell="A9" sqref="A9"/>
      <selection pane="bottomRight" activeCell="L452" sqref="L452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6" width="12.6640625" style="1" customWidth="1"/>
    <col min="7" max="21" width="20.6640625" style="1" customWidth="1"/>
    <col min="22" max="22" width="20.6640625" style="32" customWidth="1"/>
    <col min="23" max="23" width="11.6640625" style="1" customWidth="1"/>
    <col min="24" max="16384" width="9.33203125" style="1"/>
  </cols>
  <sheetData>
    <row r="1" spans="1:23" ht="18" x14ac:dyDescent="0.2">
      <c r="C1" s="67"/>
      <c r="D1" s="68"/>
      <c r="E1" s="187" t="s">
        <v>1332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8"/>
    </row>
    <row r="2" spans="1:23" ht="18" x14ac:dyDescent="0.25">
      <c r="C2" s="69"/>
      <c r="D2" s="70"/>
      <c r="E2" s="189" t="s">
        <v>1737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0"/>
    </row>
    <row r="3" spans="1:23" ht="18" x14ac:dyDescent="0.25">
      <c r="C3" s="71"/>
      <c r="D3" s="72"/>
      <c r="E3" s="191" t="s">
        <v>1753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3" s="3" customFormat="1" ht="18" x14ac:dyDescent="0.25">
      <c r="C4" s="71"/>
      <c r="D4" s="72"/>
      <c r="E4" s="191" t="s">
        <v>1333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2"/>
    </row>
    <row r="5" spans="1:23" ht="18" x14ac:dyDescent="0.25">
      <c r="C5" s="73"/>
      <c r="D5" s="74"/>
      <c r="E5" s="193" t="s">
        <v>1334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</row>
    <row r="6" spans="1:23" ht="60" customHeight="1" x14ac:dyDescent="0.2">
      <c r="C6" s="5"/>
      <c r="D6" s="6"/>
      <c r="E6" s="143"/>
      <c r="F6" s="7"/>
      <c r="G6" s="184" t="s">
        <v>1755</v>
      </c>
      <c r="H6" s="185"/>
      <c r="I6" s="185"/>
      <c r="J6" s="185"/>
      <c r="K6" s="186"/>
      <c r="L6" s="186"/>
      <c r="M6" s="186"/>
      <c r="N6" s="186"/>
      <c r="O6" s="186"/>
      <c r="P6" s="186"/>
      <c r="Q6" s="185"/>
      <c r="R6" s="185"/>
      <c r="S6" s="185"/>
      <c r="T6" s="185"/>
      <c r="U6" s="171" t="s">
        <v>1335</v>
      </c>
      <c r="V6" s="172" t="s">
        <v>1336</v>
      </c>
    </row>
    <row r="7" spans="1:23" ht="21.75" customHeight="1" x14ac:dyDescent="0.25">
      <c r="C7" s="5"/>
      <c r="D7" s="143"/>
      <c r="E7" s="143"/>
      <c r="F7" s="144"/>
      <c r="G7" s="182"/>
      <c r="H7" s="183"/>
      <c r="I7" s="183"/>
      <c r="J7" s="183"/>
      <c r="K7" s="182" t="s">
        <v>5</v>
      </c>
      <c r="L7" s="183"/>
      <c r="M7" s="183"/>
      <c r="N7" s="183"/>
      <c r="O7" s="183"/>
      <c r="P7" s="195"/>
      <c r="Q7" s="182"/>
      <c r="R7" s="183"/>
      <c r="S7" s="183"/>
      <c r="T7" s="195"/>
      <c r="U7" s="163"/>
      <c r="V7" s="86"/>
      <c r="W7" s="164"/>
    </row>
    <row r="8" spans="1:23" s="2" customFormat="1" ht="70.150000000000006" customHeight="1" thickBot="1" x14ac:dyDescent="0.25">
      <c r="C8" s="153" t="s">
        <v>1248</v>
      </c>
      <c r="D8" s="180" t="s">
        <v>0</v>
      </c>
      <c r="E8" s="142" t="s">
        <v>1</v>
      </c>
      <c r="F8" s="150" t="s">
        <v>7</v>
      </c>
      <c r="G8" s="110" t="s">
        <v>1337</v>
      </c>
      <c r="H8" s="111" t="s">
        <v>1247</v>
      </c>
      <c r="I8" s="111" t="s">
        <v>2</v>
      </c>
      <c r="J8" s="112" t="s">
        <v>4</v>
      </c>
      <c r="K8" s="110" t="s">
        <v>1501</v>
      </c>
      <c r="L8" s="111" t="s">
        <v>1649</v>
      </c>
      <c r="M8" s="111" t="s">
        <v>1500</v>
      </c>
      <c r="N8" s="111" t="s">
        <v>1671</v>
      </c>
      <c r="O8" s="123" t="s">
        <v>1746</v>
      </c>
      <c r="P8" s="181" t="s">
        <v>1758</v>
      </c>
      <c r="Q8" s="110" t="s">
        <v>6</v>
      </c>
      <c r="R8" s="111" t="s">
        <v>1330</v>
      </c>
      <c r="S8" s="111" t="s">
        <v>3</v>
      </c>
      <c r="T8" s="112" t="s">
        <v>1331</v>
      </c>
      <c r="U8" s="111" t="s">
        <v>1761</v>
      </c>
      <c r="V8" s="113" t="s">
        <v>1249</v>
      </c>
    </row>
    <row r="9" spans="1:23" ht="12.75" thickTop="1" x14ac:dyDescent="0.2">
      <c r="A9" s="92" t="e">
        <f>+VLOOKUP(B9,#REF!,2,FALSE)</f>
        <v>#REF!</v>
      </c>
      <c r="B9" s="9" t="str">
        <f t="shared" ref="B9:B71" si="0">LEFT(C9,7)&amp;"N"</f>
        <v>2950302N</v>
      </c>
      <c r="C9" s="75" t="s">
        <v>8</v>
      </c>
      <c r="D9" s="75" t="s">
        <v>9</v>
      </c>
      <c r="E9" s="165">
        <v>45017</v>
      </c>
      <c r="F9" s="170">
        <v>589</v>
      </c>
      <c r="G9" s="167">
        <v>29.8</v>
      </c>
      <c r="H9" s="167">
        <v>157.74</v>
      </c>
      <c r="I9" s="167">
        <v>72.97</v>
      </c>
      <c r="J9" s="167">
        <v>4.18</v>
      </c>
      <c r="K9" s="104">
        <v>0</v>
      </c>
      <c r="L9" s="104">
        <v>0</v>
      </c>
      <c r="M9" s="104">
        <v>0</v>
      </c>
      <c r="N9" s="106">
        <v>3.96</v>
      </c>
      <c r="O9" s="104">
        <v>2.73</v>
      </c>
      <c r="P9" s="104">
        <v>20.3</v>
      </c>
      <c r="Q9" s="168">
        <v>-0.7</v>
      </c>
      <c r="R9" s="97">
        <f>SUM(G9:Q9)</f>
        <v>290.98</v>
      </c>
      <c r="S9" s="169">
        <v>28.79</v>
      </c>
      <c r="T9" s="108">
        <f>SUM(R9:S9)</f>
        <v>319.77000000000004</v>
      </c>
      <c r="U9" s="105">
        <v>17.899999999999999</v>
      </c>
      <c r="V9" s="102">
        <f t="shared" ref="V9:V71" si="1">+T9+U9</f>
        <v>337.67</v>
      </c>
    </row>
    <row r="10" spans="1:23" x14ac:dyDescent="0.2">
      <c r="A10" s="92" t="e">
        <f>+VLOOKUP(B10,#REF!,2,FALSE)</f>
        <v>#REF!</v>
      </c>
      <c r="B10" s="9" t="str">
        <f t="shared" si="0"/>
        <v>2725301N</v>
      </c>
      <c r="C10" s="75" t="s">
        <v>10</v>
      </c>
      <c r="D10" s="75" t="s">
        <v>11</v>
      </c>
      <c r="E10" s="165">
        <v>45017</v>
      </c>
      <c r="F10" s="170">
        <v>140</v>
      </c>
      <c r="G10" s="167">
        <v>12.93</v>
      </c>
      <c r="H10" s="167">
        <v>110.08</v>
      </c>
      <c r="I10" s="167">
        <v>52.01</v>
      </c>
      <c r="J10" s="167">
        <v>4.1500000000000004</v>
      </c>
      <c r="K10" s="104">
        <v>0</v>
      </c>
      <c r="L10" s="104">
        <v>0</v>
      </c>
      <c r="M10" s="104">
        <v>1.85</v>
      </c>
      <c r="N10" s="106">
        <v>2.71</v>
      </c>
      <c r="O10" s="104">
        <v>1.86</v>
      </c>
      <c r="P10" s="104">
        <v>13.88</v>
      </c>
      <c r="Q10" s="168">
        <v>-0.53</v>
      </c>
      <c r="R10" s="97">
        <f t="shared" ref="R10:R72" si="2">SUM(G10:Q10)</f>
        <v>198.94</v>
      </c>
      <c r="S10" s="169">
        <v>31.44</v>
      </c>
      <c r="T10" s="108">
        <f t="shared" ref="T10:T72" si="3">SUM(R10:S10)</f>
        <v>230.38</v>
      </c>
      <c r="U10" s="105">
        <v>15.18</v>
      </c>
      <c r="V10" s="102">
        <f t="shared" si="1"/>
        <v>245.56</v>
      </c>
    </row>
    <row r="11" spans="1:23" x14ac:dyDescent="0.2">
      <c r="A11" s="92" t="e">
        <f>+VLOOKUP(B11,#REF!,2,FALSE)</f>
        <v>#REF!</v>
      </c>
      <c r="B11" s="9" t="str">
        <f t="shared" si="0"/>
        <v>0420302N</v>
      </c>
      <c r="C11" s="75" t="s">
        <v>12</v>
      </c>
      <c r="D11" s="75" t="s">
        <v>13</v>
      </c>
      <c r="E11" s="165">
        <v>45017</v>
      </c>
      <c r="F11" s="170">
        <v>37</v>
      </c>
      <c r="G11" s="167">
        <v>7.15</v>
      </c>
      <c r="H11" s="167">
        <v>124.84</v>
      </c>
      <c r="I11" s="167">
        <v>49</v>
      </c>
      <c r="J11" s="167">
        <v>1.91</v>
      </c>
      <c r="K11" s="104">
        <v>0</v>
      </c>
      <c r="L11" s="104">
        <v>0</v>
      </c>
      <c r="M11" s="104">
        <v>4.16</v>
      </c>
      <c r="N11" s="106">
        <v>2.79</v>
      </c>
      <c r="O11" s="104">
        <v>1.93</v>
      </c>
      <c r="P11" s="104">
        <v>14.34</v>
      </c>
      <c r="Q11" s="168">
        <v>-0.56999999999999995</v>
      </c>
      <c r="R11" s="97">
        <f t="shared" si="2"/>
        <v>205.55</v>
      </c>
      <c r="S11" s="169">
        <v>14.91</v>
      </c>
      <c r="T11" s="108">
        <f t="shared" si="3"/>
        <v>220.46</v>
      </c>
      <c r="U11" s="105">
        <v>14.13</v>
      </c>
      <c r="V11" s="102">
        <f t="shared" si="1"/>
        <v>234.59</v>
      </c>
    </row>
    <row r="12" spans="1:23" x14ac:dyDescent="0.2">
      <c r="A12" s="92" t="e">
        <f>+VLOOKUP(B12,#REF!,2,FALSE)</f>
        <v>#REF!</v>
      </c>
      <c r="B12" s="9" t="str">
        <f t="shared" si="0"/>
        <v>1422303N</v>
      </c>
      <c r="C12" s="75" t="s">
        <v>14</v>
      </c>
      <c r="D12" s="75" t="s">
        <v>15</v>
      </c>
      <c r="E12" s="165">
        <v>45017</v>
      </c>
      <c r="F12" s="170">
        <v>320</v>
      </c>
      <c r="G12" s="167">
        <v>5.84</v>
      </c>
      <c r="H12" s="167">
        <v>138.59</v>
      </c>
      <c r="I12" s="167">
        <v>58.07</v>
      </c>
      <c r="J12" s="167">
        <v>2</v>
      </c>
      <c r="K12" s="104">
        <v>0</v>
      </c>
      <c r="L12" s="104">
        <v>-4.6100000000000003</v>
      </c>
      <c r="M12" s="104">
        <v>3.63</v>
      </c>
      <c r="N12" s="106">
        <v>3.11</v>
      </c>
      <c r="O12" s="104">
        <v>2.15</v>
      </c>
      <c r="P12" s="104">
        <v>15.97</v>
      </c>
      <c r="Q12" s="168">
        <v>-0.47</v>
      </c>
      <c r="R12" s="97">
        <f t="shared" si="2"/>
        <v>224.28</v>
      </c>
      <c r="S12" s="169">
        <v>20.97</v>
      </c>
      <c r="T12" s="108">
        <f t="shared" si="3"/>
        <v>245.25</v>
      </c>
      <c r="U12" s="105">
        <v>13.84</v>
      </c>
      <c r="V12" s="102">
        <f t="shared" si="1"/>
        <v>259.08999999999997</v>
      </c>
    </row>
    <row r="13" spans="1:23" x14ac:dyDescent="0.2">
      <c r="A13" s="92" t="e">
        <f>+VLOOKUP(B13,#REF!,2,FALSE)</f>
        <v>#REF!</v>
      </c>
      <c r="B13" s="9" t="str">
        <f t="shared" si="0"/>
        <v>0302303N</v>
      </c>
      <c r="C13" s="75" t="s">
        <v>20</v>
      </c>
      <c r="D13" s="75" t="s">
        <v>21</v>
      </c>
      <c r="E13" s="165">
        <v>45017</v>
      </c>
      <c r="F13" s="170">
        <v>160</v>
      </c>
      <c r="G13" s="167">
        <v>6.63</v>
      </c>
      <c r="H13" s="167">
        <v>118.6</v>
      </c>
      <c r="I13" s="167">
        <v>51.67</v>
      </c>
      <c r="J13" s="167">
        <v>7.23</v>
      </c>
      <c r="K13" s="104">
        <v>0</v>
      </c>
      <c r="L13" s="104">
        <v>0</v>
      </c>
      <c r="M13" s="104">
        <v>3.71</v>
      </c>
      <c r="N13" s="106">
        <v>2.79</v>
      </c>
      <c r="O13" s="104">
        <v>1.92</v>
      </c>
      <c r="P13" s="104">
        <v>14.41</v>
      </c>
      <c r="Q13" s="168">
        <v>-0.48</v>
      </c>
      <c r="R13" s="97">
        <f t="shared" si="2"/>
        <v>206.47999999999996</v>
      </c>
      <c r="S13" s="169">
        <v>18.059999999999999</v>
      </c>
      <c r="T13" s="108">
        <f t="shared" si="3"/>
        <v>224.53999999999996</v>
      </c>
      <c r="U13" s="105">
        <v>12.57</v>
      </c>
      <c r="V13" s="102">
        <f t="shared" si="1"/>
        <v>237.10999999999996</v>
      </c>
    </row>
    <row r="14" spans="1:23" x14ac:dyDescent="0.2">
      <c r="A14" s="92" t="e">
        <f>+VLOOKUP(B14,#REF!,2,FALSE)</f>
        <v>#REF!</v>
      </c>
      <c r="B14" s="9" t="str">
        <f t="shared" si="0"/>
        <v>3158302N</v>
      </c>
      <c r="C14" s="75" t="s">
        <v>22</v>
      </c>
      <c r="D14" s="75" t="s">
        <v>23</v>
      </c>
      <c r="E14" s="165">
        <v>45017</v>
      </c>
      <c r="F14" s="170">
        <v>83</v>
      </c>
      <c r="G14" s="167">
        <v>5.64</v>
      </c>
      <c r="H14" s="167">
        <v>138.59</v>
      </c>
      <c r="I14" s="167">
        <v>50.51</v>
      </c>
      <c r="J14" s="167">
        <v>4.46</v>
      </c>
      <c r="K14" s="104">
        <v>0</v>
      </c>
      <c r="L14" s="104">
        <v>0</v>
      </c>
      <c r="M14" s="104">
        <v>1.99</v>
      </c>
      <c r="N14" s="106">
        <v>3.01</v>
      </c>
      <c r="O14" s="104">
        <v>2.08</v>
      </c>
      <c r="P14" s="104">
        <v>15.43</v>
      </c>
      <c r="Q14" s="168">
        <v>-0.5</v>
      </c>
      <c r="R14" s="97">
        <f t="shared" si="2"/>
        <v>221.21</v>
      </c>
      <c r="S14" s="169">
        <v>13.82</v>
      </c>
      <c r="T14" s="108">
        <f t="shared" si="3"/>
        <v>235.03</v>
      </c>
      <c r="U14" s="105">
        <v>12.51</v>
      </c>
      <c r="V14" s="102">
        <f t="shared" si="1"/>
        <v>247.54</v>
      </c>
    </row>
    <row r="15" spans="1:23" x14ac:dyDescent="0.2">
      <c r="A15" s="92" t="e">
        <f>+VLOOKUP(B15,#REF!,2,FALSE)</f>
        <v>#REF!</v>
      </c>
      <c r="B15" s="9" t="str">
        <f t="shared" si="0"/>
        <v>5026301N</v>
      </c>
      <c r="C15" s="75" t="s">
        <v>30</v>
      </c>
      <c r="D15" s="75" t="s">
        <v>31</v>
      </c>
      <c r="E15" s="165">
        <v>45017</v>
      </c>
      <c r="F15" s="170">
        <v>120</v>
      </c>
      <c r="G15" s="167">
        <v>8.5500000000000007</v>
      </c>
      <c r="H15" s="167">
        <v>127.51</v>
      </c>
      <c r="I15" s="167">
        <v>49.76</v>
      </c>
      <c r="J15" s="167">
        <v>3.52</v>
      </c>
      <c r="K15" s="104">
        <v>0</v>
      </c>
      <c r="L15" s="104">
        <v>0</v>
      </c>
      <c r="M15" s="104">
        <v>1.2999999999999998</v>
      </c>
      <c r="N15" s="106">
        <v>2.85</v>
      </c>
      <c r="O15" s="104">
        <v>1.97</v>
      </c>
      <c r="P15" s="104">
        <v>14.62</v>
      </c>
      <c r="Q15" s="168">
        <v>-0.48</v>
      </c>
      <c r="R15" s="97">
        <f t="shared" si="2"/>
        <v>209.60000000000002</v>
      </c>
      <c r="S15" s="169">
        <v>14.96</v>
      </c>
      <c r="T15" s="108">
        <f t="shared" si="3"/>
        <v>224.56000000000003</v>
      </c>
      <c r="U15" s="105">
        <v>15.68</v>
      </c>
      <c r="V15" s="102">
        <f t="shared" si="1"/>
        <v>240.24000000000004</v>
      </c>
    </row>
    <row r="16" spans="1:23" x14ac:dyDescent="0.2">
      <c r="A16" s="92" t="e">
        <f>+VLOOKUP(B16,#REF!,2,FALSE)</f>
        <v>#REF!</v>
      </c>
      <c r="B16" s="9" t="str">
        <f t="shared" si="0"/>
        <v>0675302N</v>
      </c>
      <c r="C16" s="75" t="s">
        <v>32</v>
      </c>
      <c r="D16" s="75" t="s">
        <v>33</v>
      </c>
      <c r="E16" s="165">
        <v>45017</v>
      </c>
      <c r="F16" s="170">
        <v>120</v>
      </c>
      <c r="G16" s="167">
        <v>6.24</v>
      </c>
      <c r="H16" s="167">
        <v>126.91</v>
      </c>
      <c r="I16" s="167">
        <v>49.93</v>
      </c>
      <c r="J16" s="167">
        <v>2.79</v>
      </c>
      <c r="K16" s="104">
        <v>0</v>
      </c>
      <c r="L16" s="104">
        <v>0</v>
      </c>
      <c r="M16" s="104">
        <v>3.5900000000000003</v>
      </c>
      <c r="N16" s="106">
        <v>2.83</v>
      </c>
      <c r="O16" s="104">
        <v>1.95</v>
      </c>
      <c r="P16" s="104">
        <v>14.53</v>
      </c>
      <c r="Q16" s="168">
        <v>-0.52</v>
      </c>
      <c r="R16" s="97">
        <f t="shared" si="2"/>
        <v>208.25</v>
      </c>
      <c r="S16" s="169">
        <v>17.48</v>
      </c>
      <c r="T16" s="108">
        <f t="shared" si="3"/>
        <v>225.73</v>
      </c>
      <c r="U16" s="105">
        <v>13.06</v>
      </c>
      <c r="V16" s="102">
        <f t="shared" si="1"/>
        <v>238.79</v>
      </c>
    </row>
    <row r="17" spans="1:22" x14ac:dyDescent="0.2">
      <c r="A17" s="92" t="e">
        <f>+VLOOKUP(B17,#REF!,2,FALSE)</f>
        <v>#REF!</v>
      </c>
      <c r="B17" s="9" t="str">
        <f t="shared" si="0"/>
        <v>5155301N</v>
      </c>
      <c r="C17" s="75" t="s">
        <v>865</v>
      </c>
      <c r="D17" s="75" t="s">
        <v>1503</v>
      </c>
      <c r="E17" s="165">
        <v>45017</v>
      </c>
      <c r="F17" s="170">
        <v>181</v>
      </c>
      <c r="G17" s="167">
        <v>5.52</v>
      </c>
      <c r="H17" s="167">
        <v>159.69999999999999</v>
      </c>
      <c r="I17" s="167">
        <v>59.22</v>
      </c>
      <c r="J17" s="167">
        <v>2.09</v>
      </c>
      <c r="K17" s="104">
        <v>0</v>
      </c>
      <c r="L17" s="104">
        <v>0</v>
      </c>
      <c r="M17" s="104">
        <v>0.08</v>
      </c>
      <c r="N17" s="106">
        <v>3.39</v>
      </c>
      <c r="O17" s="104">
        <v>2.34</v>
      </c>
      <c r="P17" s="104">
        <v>17.38</v>
      </c>
      <c r="Q17" s="168">
        <v>-0.59</v>
      </c>
      <c r="R17" s="97">
        <f t="shared" si="2"/>
        <v>249.13</v>
      </c>
      <c r="S17" s="169">
        <v>14.96</v>
      </c>
      <c r="T17" s="108">
        <f t="shared" si="3"/>
        <v>264.08999999999997</v>
      </c>
      <c r="U17" s="105">
        <v>17.23</v>
      </c>
      <c r="V17" s="102">
        <f t="shared" si="1"/>
        <v>281.32</v>
      </c>
    </row>
    <row r="18" spans="1:22" x14ac:dyDescent="0.2">
      <c r="A18" s="92" t="e">
        <f>+VLOOKUP(B18,#REF!,2,FALSE)</f>
        <v>#REF!</v>
      </c>
      <c r="B18" s="9" t="str">
        <f t="shared" si="0"/>
        <v>5220303N</v>
      </c>
      <c r="C18" s="75" t="s">
        <v>34</v>
      </c>
      <c r="D18" s="75" t="s">
        <v>35</v>
      </c>
      <c r="E18" s="165">
        <v>45017</v>
      </c>
      <c r="F18" s="170">
        <v>140</v>
      </c>
      <c r="G18" s="167">
        <v>14.81</v>
      </c>
      <c r="H18" s="167">
        <v>156.5</v>
      </c>
      <c r="I18" s="167">
        <v>55.69</v>
      </c>
      <c r="J18" s="167">
        <v>2.86</v>
      </c>
      <c r="K18" s="104">
        <v>0</v>
      </c>
      <c r="L18" s="104">
        <v>-5.3</v>
      </c>
      <c r="M18" s="104">
        <v>0.1</v>
      </c>
      <c r="N18" s="106">
        <v>3.36</v>
      </c>
      <c r="O18" s="104">
        <v>2.31</v>
      </c>
      <c r="P18" s="104">
        <v>17.61</v>
      </c>
      <c r="Q18" s="168">
        <v>-0.79</v>
      </c>
      <c r="R18" s="97">
        <f t="shared" si="2"/>
        <v>247.15</v>
      </c>
      <c r="S18" s="169">
        <v>29.74</v>
      </c>
      <c r="T18" s="108">
        <f t="shared" si="3"/>
        <v>276.89</v>
      </c>
      <c r="U18" s="105">
        <v>15.75</v>
      </c>
      <c r="V18" s="102">
        <f t="shared" si="1"/>
        <v>292.64</v>
      </c>
    </row>
    <row r="19" spans="1:22" x14ac:dyDescent="0.2">
      <c r="A19" s="92" t="e">
        <f>+VLOOKUP(B19,#REF!,2,FALSE)</f>
        <v>#REF!</v>
      </c>
      <c r="B19" s="9" t="str">
        <f t="shared" si="0"/>
        <v>5907318N</v>
      </c>
      <c r="C19" s="75" t="s">
        <v>1432</v>
      </c>
      <c r="D19" s="75" t="s">
        <v>1449</v>
      </c>
      <c r="E19" s="165">
        <v>45017</v>
      </c>
      <c r="F19" s="170">
        <v>120</v>
      </c>
      <c r="G19" s="167">
        <v>17.52</v>
      </c>
      <c r="H19" s="167">
        <v>310.08</v>
      </c>
      <c r="I19" s="167">
        <v>59.53</v>
      </c>
      <c r="J19" s="167">
        <v>3.95</v>
      </c>
      <c r="K19" s="104">
        <v>0</v>
      </c>
      <c r="L19" s="104">
        <v>0</v>
      </c>
      <c r="M19" s="104">
        <v>1.2</v>
      </c>
      <c r="N19" s="106">
        <v>5.87</v>
      </c>
      <c r="O19" s="104">
        <v>4.05</v>
      </c>
      <c r="P19" s="104">
        <v>30.11</v>
      </c>
      <c r="Q19" s="168">
        <v>-0.7</v>
      </c>
      <c r="R19" s="97">
        <f t="shared" si="2"/>
        <v>431.61</v>
      </c>
      <c r="S19" s="169">
        <v>26.22</v>
      </c>
      <c r="T19" s="108">
        <f t="shared" si="3"/>
        <v>457.83000000000004</v>
      </c>
      <c r="U19" s="105">
        <v>27.46</v>
      </c>
      <c r="V19" s="102">
        <f t="shared" si="1"/>
        <v>485.29</v>
      </c>
    </row>
    <row r="20" spans="1:22" x14ac:dyDescent="0.2">
      <c r="A20" s="92" t="e">
        <f>+VLOOKUP(B20,#REF!,2,FALSE)</f>
        <v>#REF!</v>
      </c>
      <c r="B20" s="9" t="str">
        <f t="shared" si="0"/>
        <v>5154323N</v>
      </c>
      <c r="C20" s="75" t="s">
        <v>38</v>
      </c>
      <c r="D20" s="75" t="s">
        <v>39</v>
      </c>
      <c r="E20" s="165">
        <v>45017</v>
      </c>
      <c r="F20" s="170">
        <v>280</v>
      </c>
      <c r="G20" s="167">
        <v>14.58</v>
      </c>
      <c r="H20" s="167">
        <v>225.37</v>
      </c>
      <c r="I20" s="167">
        <v>61.04</v>
      </c>
      <c r="J20" s="167">
        <v>1.68</v>
      </c>
      <c r="K20" s="104">
        <v>0</v>
      </c>
      <c r="L20" s="104">
        <v>0</v>
      </c>
      <c r="M20" s="104">
        <v>0</v>
      </c>
      <c r="N20" s="106">
        <v>4.53</v>
      </c>
      <c r="O20" s="104">
        <v>3.12</v>
      </c>
      <c r="P20" s="104">
        <v>23.21</v>
      </c>
      <c r="Q20" s="168">
        <v>-0.8</v>
      </c>
      <c r="R20" s="97">
        <f t="shared" si="2"/>
        <v>332.72999999999996</v>
      </c>
      <c r="S20" s="169">
        <v>33.08</v>
      </c>
      <c r="T20" s="108">
        <f t="shared" si="3"/>
        <v>365.80999999999995</v>
      </c>
      <c r="U20" s="105">
        <v>22.19</v>
      </c>
      <c r="V20" s="102">
        <f t="shared" si="1"/>
        <v>387.99999999999994</v>
      </c>
    </row>
    <row r="21" spans="1:22" x14ac:dyDescent="0.2">
      <c r="A21" s="92" t="e">
        <f>+VLOOKUP(B21,#REF!,2,FALSE)</f>
        <v>#REF!</v>
      </c>
      <c r="B21" s="9" t="str">
        <f t="shared" si="0"/>
        <v>1624000N</v>
      </c>
      <c r="C21" s="75" t="s">
        <v>42</v>
      </c>
      <c r="D21" s="75" t="s">
        <v>43</v>
      </c>
      <c r="E21" s="165">
        <v>45017</v>
      </c>
      <c r="F21" s="170">
        <v>135</v>
      </c>
      <c r="G21" s="167">
        <v>10.31</v>
      </c>
      <c r="H21" s="167">
        <v>97.27</v>
      </c>
      <c r="I21" s="167">
        <v>57.17</v>
      </c>
      <c r="J21" s="167">
        <v>3.99</v>
      </c>
      <c r="K21" s="104">
        <v>0</v>
      </c>
      <c r="L21" s="104">
        <v>0</v>
      </c>
      <c r="M21" s="104">
        <v>2.19</v>
      </c>
      <c r="N21" s="106">
        <v>2.56</v>
      </c>
      <c r="O21" s="104">
        <v>1.75</v>
      </c>
      <c r="P21" s="104">
        <v>13.1</v>
      </c>
      <c r="Q21" s="168">
        <v>-0.54</v>
      </c>
      <c r="R21" s="97">
        <f t="shared" si="2"/>
        <v>187.8</v>
      </c>
      <c r="S21" s="169">
        <v>44.2</v>
      </c>
      <c r="T21" s="108">
        <f t="shared" si="3"/>
        <v>232</v>
      </c>
      <c r="U21" s="105">
        <v>15.67</v>
      </c>
      <c r="V21" s="102">
        <f t="shared" si="1"/>
        <v>247.67</v>
      </c>
    </row>
    <row r="22" spans="1:22" x14ac:dyDescent="0.2">
      <c r="A22" s="92" t="e">
        <f>+VLOOKUP(B22,#REF!,2,FALSE)</f>
        <v>#REF!</v>
      </c>
      <c r="B22" s="9" t="str">
        <f t="shared" si="0"/>
        <v>2129303N</v>
      </c>
      <c r="C22" s="75" t="s">
        <v>44</v>
      </c>
      <c r="D22" s="75" t="s">
        <v>45</v>
      </c>
      <c r="E22" s="165">
        <v>45017</v>
      </c>
      <c r="F22" s="170">
        <v>80</v>
      </c>
      <c r="G22" s="167">
        <v>8.43</v>
      </c>
      <c r="H22" s="167">
        <v>138.02000000000001</v>
      </c>
      <c r="I22" s="167">
        <v>49.62</v>
      </c>
      <c r="J22" s="167">
        <v>4.13</v>
      </c>
      <c r="K22" s="104">
        <v>0</v>
      </c>
      <c r="L22" s="104">
        <v>0</v>
      </c>
      <c r="M22" s="104">
        <v>3.06</v>
      </c>
      <c r="N22" s="106">
        <v>3.04</v>
      </c>
      <c r="O22" s="104">
        <v>2.09</v>
      </c>
      <c r="P22" s="104">
        <v>15.59</v>
      </c>
      <c r="Q22" s="168">
        <v>-0.46</v>
      </c>
      <c r="R22" s="97">
        <f t="shared" si="2"/>
        <v>223.52</v>
      </c>
      <c r="S22" s="169">
        <v>34.56</v>
      </c>
      <c r="T22" s="108">
        <f t="shared" si="3"/>
        <v>258.08000000000004</v>
      </c>
      <c r="U22" s="105">
        <v>15.48</v>
      </c>
      <c r="V22" s="102">
        <f t="shared" si="1"/>
        <v>273.56000000000006</v>
      </c>
    </row>
    <row r="23" spans="1:22" x14ac:dyDescent="0.2">
      <c r="A23" s="92" t="e">
        <f>+VLOOKUP(B23,#REF!,2,FALSE)</f>
        <v>#REF!</v>
      </c>
      <c r="B23" s="9" t="str">
        <f t="shared" si="0"/>
        <v>7002356N</v>
      </c>
      <c r="C23" s="75" t="s">
        <v>46</v>
      </c>
      <c r="D23" s="75" t="s">
        <v>47</v>
      </c>
      <c r="E23" s="165">
        <v>45017</v>
      </c>
      <c r="F23" s="170">
        <v>409</v>
      </c>
      <c r="G23" s="167">
        <v>20.14</v>
      </c>
      <c r="H23" s="167">
        <v>197.83</v>
      </c>
      <c r="I23" s="167">
        <v>67.75</v>
      </c>
      <c r="J23" s="167">
        <v>1.53</v>
      </c>
      <c r="K23" s="104">
        <v>0</v>
      </c>
      <c r="L23" s="104">
        <v>0</v>
      </c>
      <c r="M23" s="104">
        <v>0</v>
      </c>
      <c r="N23" s="106">
        <v>4.3</v>
      </c>
      <c r="O23" s="104">
        <v>2.97</v>
      </c>
      <c r="P23" s="104">
        <v>22.03</v>
      </c>
      <c r="Q23" s="168">
        <v>-0.79</v>
      </c>
      <c r="R23" s="97">
        <f t="shared" si="2"/>
        <v>315.76000000000005</v>
      </c>
      <c r="S23" s="169">
        <v>24.07</v>
      </c>
      <c r="T23" s="108">
        <f t="shared" si="3"/>
        <v>339.83000000000004</v>
      </c>
      <c r="U23" s="105">
        <v>20.36</v>
      </c>
      <c r="V23" s="102">
        <f t="shared" si="1"/>
        <v>360.19000000000005</v>
      </c>
    </row>
    <row r="24" spans="1:22" x14ac:dyDescent="0.2">
      <c r="A24" s="92" t="e">
        <f>+VLOOKUP(B24,#REF!,2,FALSE)</f>
        <v>#REF!</v>
      </c>
      <c r="B24" s="9" t="str">
        <f t="shared" si="0"/>
        <v>5926300N</v>
      </c>
      <c r="C24" s="75" t="s">
        <v>48</v>
      </c>
      <c r="D24" s="75" t="s">
        <v>49</v>
      </c>
      <c r="E24" s="165">
        <v>45017</v>
      </c>
      <c r="F24" s="170">
        <v>197</v>
      </c>
      <c r="G24" s="167">
        <v>14.99</v>
      </c>
      <c r="H24" s="167">
        <v>149.27000000000001</v>
      </c>
      <c r="I24" s="167">
        <v>58.45</v>
      </c>
      <c r="J24" s="167">
        <v>3.3</v>
      </c>
      <c r="K24" s="104">
        <v>0</v>
      </c>
      <c r="L24" s="104">
        <v>0</v>
      </c>
      <c r="M24" s="104">
        <v>0</v>
      </c>
      <c r="N24" s="106">
        <v>3.38</v>
      </c>
      <c r="O24" s="104">
        <v>2.33</v>
      </c>
      <c r="P24" s="104">
        <v>17.34</v>
      </c>
      <c r="Q24" s="168">
        <v>-0.54</v>
      </c>
      <c r="R24" s="97">
        <f t="shared" si="2"/>
        <v>248.52000000000007</v>
      </c>
      <c r="S24" s="169">
        <v>24.03</v>
      </c>
      <c r="T24" s="108">
        <f t="shared" si="3"/>
        <v>272.55000000000007</v>
      </c>
      <c r="U24" s="105">
        <v>20.350000000000001</v>
      </c>
      <c r="V24" s="102">
        <f t="shared" si="1"/>
        <v>292.90000000000009</v>
      </c>
    </row>
    <row r="25" spans="1:22" x14ac:dyDescent="0.2">
      <c r="A25" s="92" t="e">
        <f>+VLOOKUP(B25,#REF!,2,FALSE)</f>
        <v>#REF!</v>
      </c>
      <c r="B25" s="9" t="str">
        <f t="shared" si="0"/>
        <v>5153311N</v>
      </c>
      <c r="C25" s="75" t="s">
        <v>50</v>
      </c>
      <c r="D25" s="75" t="s">
        <v>51</v>
      </c>
      <c r="E25" s="165">
        <v>45017</v>
      </c>
      <c r="F25" s="170">
        <v>195</v>
      </c>
      <c r="G25" s="167">
        <v>16.48</v>
      </c>
      <c r="H25" s="167">
        <v>187.75</v>
      </c>
      <c r="I25" s="167">
        <v>60.63</v>
      </c>
      <c r="J25" s="167">
        <v>3.77</v>
      </c>
      <c r="K25" s="104">
        <v>0</v>
      </c>
      <c r="L25" s="104">
        <v>-5.49</v>
      </c>
      <c r="M25" s="104">
        <v>0</v>
      </c>
      <c r="N25" s="106">
        <v>4.0199999999999996</v>
      </c>
      <c r="O25" s="104">
        <v>2.77</v>
      </c>
      <c r="P25" s="104">
        <v>20.6</v>
      </c>
      <c r="Q25" s="168">
        <v>-0.75</v>
      </c>
      <c r="R25" s="97">
        <f t="shared" si="2"/>
        <v>289.77999999999997</v>
      </c>
      <c r="S25" s="169">
        <v>18.09</v>
      </c>
      <c r="T25" s="108">
        <f t="shared" si="3"/>
        <v>307.86999999999995</v>
      </c>
      <c r="U25" s="105">
        <v>17.53</v>
      </c>
      <c r="V25" s="102">
        <f t="shared" si="1"/>
        <v>325.39999999999998</v>
      </c>
    </row>
    <row r="26" spans="1:22" x14ac:dyDescent="0.2">
      <c r="A26" s="92" t="e">
        <f>+VLOOKUP(B26,#REF!,2,FALSE)</f>
        <v>#REF!</v>
      </c>
      <c r="B26" s="9" t="str">
        <f t="shared" si="0"/>
        <v>7001378N</v>
      </c>
      <c r="C26" s="75" t="s">
        <v>56</v>
      </c>
      <c r="D26" s="75" t="s">
        <v>57</v>
      </c>
      <c r="E26" s="165">
        <v>45017</v>
      </c>
      <c r="F26" s="170">
        <v>380</v>
      </c>
      <c r="G26" s="167">
        <v>6.84</v>
      </c>
      <c r="H26" s="167">
        <v>220.33</v>
      </c>
      <c r="I26" s="167">
        <v>67.569999999999993</v>
      </c>
      <c r="J26" s="167">
        <v>2.59</v>
      </c>
      <c r="K26" s="104">
        <v>0</v>
      </c>
      <c r="L26" s="104">
        <v>0</v>
      </c>
      <c r="M26" s="104">
        <v>0.94</v>
      </c>
      <c r="N26" s="106">
        <v>4.46</v>
      </c>
      <c r="O26" s="104">
        <v>3.08</v>
      </c>
      <c r="P26" s="104">
        <v>22.88</v>
      </c>
      <c r="Q26" s="168">
        <v>-0.69</v>
      </c>
      <c r="R26" s="97">
        <f t="shared" si="2"/>
        <v>327.99999999999994</v>
      </c>
      <c r="S26" s="169">
        <v>25.26</v>
      </c>
      <c r="T26" s="108">
        <f t="shared" si="3"/>
        <v>353.25999999999993</v>
      </c>
      <c r="U26" s="105">
        <v>15.92</v>
      </c>
      <c r="V26" s="102">
        <f t="shared" si="1"/>
        <v>369.17999999999995</v>
      </c>
    </row>
    <row r="27" spans="1:22" x14ac:dyDescent="0.2">
      <c r="A27" s="92" t="e">
        <f>+VLOOKUP(B27,#REF!,2,FALSE)</f>
        <v>#REF!</v>
      </c>
      <c r="B27" s="9" t="str">
        <f t="shared" si="0"/>
        <v>0501310N</v>
      </c>
      <c r="C27" s="75" t="s">
        <v>1504</v>
      </c>
      <c r="D27" s="75" t="s">
        <v>1505</v>
      </c>
      <c r="E27" s="165">
        <v>45017</v>
      </c>
      <c r="F27" s="170">
        <v>92</v>
      </c>
      <c r="G27" s="167">
        <v>5.37</v>
      </c>
      <c r="H27" s="167">
        <v>119.88</v>
      </c>
      <c r="I27" s="167">
        <v>47.84</v>
      </c>
      <c r="J27" s="167">
        <v>4.24</v>
      </c>
      <c r="K27" s="104">
        <v>0</v>
      </c>
      <c r="L27" s="104">
        <v>0</v>
      </c>
      <c r="M27" s="104">
        <v>2.16</v>
      </c>
      <c r="N27" s="106">
        <v>2.68</v>
      </c>
      <c r="O27" s="104">
        <v>1.85</v>
      </c>
      <c r="P27" s="104">
        <v>13.77</v>
      </c>
      <c r="Q27" s="168">
        <v>-0.39</v>
      </c>
      <c r="R27" s="97">
        <f t="shared" si="2"/>
        <v>197.40000000000003</v>
      </c>
      <c r="S27" s="169">
        <v>12.76</v>
      </c>
      <c r="T27" s="108">
        <f t="shared" si="3"/>
        <v>210.16000000000003</v>
      </c>
      <c r="U27" s="105">
        <v>11.84</v>
      </c>
      <c r="V27" s="102">
        <f t="shared" si="1"/>
        <v>222.00000000000003</v>
      </c>
    </row>
    <row r="28" spans="1:22" x14ac:dyDescent="0.2">
      <c r="A28" s="92" t="e">
        <f>+VLOOKUP(B28,#REF!,2,FALSE)</f>
        <v>#REF!</v>
      </c>
      <c r="B28" s="9" t="str">
        <f t="shared" si="0"/>
        <v>3801000N</v>
      </c>
      <c r="C28" s="75" t="s">
        <v>62</v>
      </c>
      <c r="D28" s="75" t="s">
        <v>63</v>
      </c>
      <c r="E28" s="165">
        <v>45017</v>
      </c>
      <c r="F28" s="170">
        <v>131</v>
      </c>
      <c r="G28" s="167">
        <v>11.96</v>
      </c>
      <c r="H28" s="167">
        <v>107.86</v>
      </c>
      <c r="I28" s="167">
        <v>56.36</v>
      </c>
      <c r="J28" s="167">
        <v>5.97</v>
      </c>
      <c r="K28" s="104">
        <v>0</v>
      </c>
      <c r="L28" s="104">
        <v>0</v>
      </c>
      <c r="M28" s="104">
        <v>0.05</v>
      </c>
      <c r="N28" s="106">
        <v>2.72</v>
      </c>
      <c r="O28" s="104">
        <v>1.88</v>
      </c>
      <c r="P28" s="104">
        <v>13.97</v>
      </c>
      <c r="Q28" s="168">
        <v>-0.6</v>
      </c>
      <c r="R28" s="97">
        <f t="shared" si="2"/>
        <v>200.17000000000002</v>
      </c>
      <c r="S28" s="169">
        <v>15.2</v>
      </c>
      <c r="T28" s="108">
        <f t="shared" si="3"/>
        <v>215.37</v>
      </c>
      <c r="U28" s="105">
        <v>15.73</v>
      </c>
      <c r="V28" s="102">
        <f t="shared" si="1"/>
        <v>231.1</v>
      </c>
    </row>
    <row r="29" spans="1:22" x14ac:dyDescent="0.2">
      <c r="A29" s="92" t="e">
        <f>+VLOOKUP(B29,#REF!,2,FALSE)</f>
        <v>#REF!</v>
      </c>
      <c r="B29" s="9" t="str">
        <f t="shared" si="0"/>
        <v>1430301N</v>
      </c>
      <c r="C29" s="75" t="s">
        <v>64</v>
      </c>
      <c r="D29" s="75" t="s">
        <v>65</v>
      </c>
      <c r="E29" s="165">
        <v>45017</v>
      </c>
      <c r="F29" s="170">
        <v>230</v>
      </c>
      <c r="G29" s="167">
        <v>9.5299999999999994</v>
      </c>
      <c r="H29" s="167">
        <v>141.32</v>
      </c>
      <c r="I29" s="167">
        <v>50.63</v>
      </c>
      <c r="J29" s="167">
        <v>3.66</v>
      </c>
      <c r="K29" s="104">
        <v>0</v>
      </c>
      <c r="L29" s="104">
        <v>0</v>
      </c>
      <c r="M29" s="104">
        <v>2.77</v>
      </c>
      <c r="N29" s="106">
        <v>3.11</v>
      </c>
      <c r="O29" s="104">
        <v>2.14</v>
      </c>
      <c r="P29" s="104">
        <v>15.95</v>
      </c>
      <c r="Q29" s="168">
        <v>-0.54</v>
      </c>
      <c r="R29" s="97">
        <f t="shared" si="2"/>
        <v>228.57</v>
      </c>
      <c r="S29" s="169">
        <v>22.24</v>
      </c>
      <c r="T29" s="108">
        <f t="shared" si="3"/>
        <v>250.81</v>
      </c>
      <c r="U29" s="105">
        <v>17.940000000000001</v>
      </c>
      <c r="V29" s="102">
        <f t="shared" si="1"/>
        <v>268.75</v>
      </c>
    </row>
    <row r="30" spans="1:22" x14ac:dyDescent="0.2">
      <c r="A30" s="92" t="e">
        <f>+VLOOKUP(B30,#REF!,2,FALSE)</f>
        <v>#REF!</v>
      </c>
      <c r="B30" s="9" t="str">
        <f t="shared" si="0"/>
        <v>2520301N</v>
      </c>
      <c r="C30" s="75" t="s">
        <v>68</v>
      </c>
      <c r="D30" s="75" t="s">
        <v>69</v>
      </c>
      <c r="E30" s="165">
        <v>45017</v>
      </c>
      <c r="F30" s="170">
        <v>40</v>
      </c>
      <c r="G30" s="167">
        <v>7.32</v>
      </c>
      <c r="H30" s="167">
        <v>129.35</v>
      </c>
      <c r="I30" s="167">
        <v>51.19</v>
      </c>
      <c r="J30" s="167">
        <v>1.38</v>
      </c>
      <c r="K30" s="104">
        <v>0</v>
      </c>
      <c r="L30" s="104">
        <v>0</v>
      </c>
      <c r="M30" s="104">
        <v>4.9499999999999993</v>
      </c>
      <c r="N30" s="106">
        <v>2.89</v>
      </c>
      <c r="O30" s="104">
        <v>2</v>
      </c>
      <c r="P30" s="104">
        <v>14.9</v>
      </c>
      <c r="Q30" s="168">
        <v>-0.48</v>
      </c>
      <c r="R30" s="97">
        <f t="shared" si="2"/>
        <v>213.49999999999997</v>
      </c>
      <c r="S30" s="169">
        <v>10.39</v>
      </c>
      <c r="T30" s="108">
        <f t="shared" si="3"/>
        <v>223.89</v>
      </c>
      <c r="U30" s="105">
        <v>14.23</v>
      </c>
      <c r="V30" s="102">
        <f t="shared" si="1"/>
        <v>238.11999999999998</v>
      </c>
    </row>
    <row r="31" spans="1:22" x14ac:dyDescent="0.2">
      <c r="A31" s="92" t="e">
        <f>+VLOOKUP(B31,#REF!,2,FALSE)</f>
        <v>#REF!</v>
      </c>
      <c r="B31" s="9" t="str">
        <f t="shared" si="0"/>
        <v>7000319N</v>
      </c>
      <c r="C31" s="75" t="s">
        <v>70</v>
      </c>
      <c r="D31" s="75" t="s">
        <v>71</v>
      </c>
      <c r="E31" s="165">
        <v>45017</v>
      </c>
      <c r="F31" s="170">
        <v>200</v>
      </c>
      <c r="G31" s="167">
        <v>8.8699999999999992</v>
      </c>
      <c r="H31" s="167">
        <v>167.8</v>
      </c>
      <c r="I31" s="167">
        <v>57.51</v>
      </c>
      <c r="J31" s="167">
        <v>4.37</v>
      </c>
      <c r="K31" s="104">
        <v>0</v>
      </c>
      <c r="L31" s="104">
        <v>0</v>
      </c>
      <c r="M31" s="104">
        <v>7.0000000000000007E-2</v>
      </c>
      <c r="N31" s="106">
        <v>3.57</v>
      </c>
      <c r="O31" s="104">
        <v>2.46</v>
      </c>
      <c r="P31" s="104">
        <v>18.3</v>
      </c>
      <c r="Q31" s="168">
        <v>-0.6</v>
      </c>
      <c r="R31" s="97">
        <f t="shared" si="2"/>
        <v>262.34999999999997</v>
      </c>
      <c r="S31" s="169">
        <v>18</v>
      </c>
      <c r="T31" s="108">
        <f t="shared" si="3"/>
        <v>280.34999999999997</v>
      </c>
      <c r="U31" s="105">
        <v>20.72</v>
      </c>
      <c r="V31" s="102">
        <f t="shared" si="1"/>
        <v>301.06999999999994</v>
      </c>
    </row>
    <row r="32" spans="1:22" x14ac:dyDescent="0.2">
      <c r="A32" s="92" t="e">
        <f>+VLOOKUP(B32,#REF!,2,FALSE)</f>
        <v>#REF!</v>
      </c>
      <c r="B32" s="9" t="str">
        <f t="shared" si="0"/>
        <v>4620300N</v>
      </c>
      <c r="C32" s="75" t="s">
        <v>74</v>
      </c>
      <c r="D32" s="75" t="s">
        <v>75</v>
      </c>
      <c r="E32" s="165">
        <v>45017</v>
      </c>
      <c r="F32" s="170">
        <v>262</v>
      </c>
      <c r="G32" s="167">
        <v>10.69</v>
      </c>
      <c r="H32" s="167">
        <v>121.99</v>
      </c>
      <c r="I32" s="167">
        <v>53.41</v>
      </c>
      <c r="J32" s="167">
        <v>3.39</v>
      </c>
      <c r="K32" s="104">
        <v>0</v>
      </c>
      <c r="L32" s="104">
        <v>0</v>
      </c>
      <c r="M32" s="104">
        <v>0.62</v>
      </c>
      <c r="N32" s="106">
        <v>2.84</v>
      </c>
      <c r="O32" s="104">
        <v>1.96</v>
      </c>
      <c r="P32" s="104">
        <v>14.59</v>
      </c>
      <c r="Q32" s="168">
        <v>-0.43</v>
      </c>
      <c r="R32" s="97">
        <f t="shared" si="2"/>
        <v>209.06</v>
      </c>
      <c r="S32" s="169">
        <v>11.87</v>
      </c>
      <c r="T32" s="108">
        <f t="shared" si="3"/>
        <v>220.93</v>
      </c>
      <c r="U32" s="105">
        <v>14.07</v>
      </c>
      <c r="V32" s="102">
        <f t="shared" si="1"/>
        <v>235</v>
      </c>
    </row>
    <row r="33" spans="1:22" x14ac:dyDescent="0.2">
      <c r="A33" s="92" t="e">
        <f>+VLOOKUP(B33,#REF!,2,FALSE)</f>
        <v>#REF!</v>
      </c>
      <c r="B33" s="9" t="str">
        <f t="shared" si="0"/>
        <v>5904317N</v>
      </c>
      <c r="C33" s="75" t="s">
        <v>81</v>
      </c>
      <c r="D33" s="75" t="s">
        <v>82</v>
      </c>
      <c r="E33" s="165">
        <v>45017</v>
      </c>
      <c r="F33" s="170">
        <v>60</v>
      </c>
      <c r="G33" s="167">
        <v>10.18</v>
      </c>
      <c r="H33" s="167">
        <v>109.11</v>
      </c>
      <c r="I33" s="167">
        <v>56.88</v>
      </c>
      <c r="J33" s="167">
        <v>3.94</v>
      </c>
      <c r="K33" s="104">
        <v>0</v>
      </c>
      <c r="L33" s="104">
        <v>0</v>
      </c>
      <c r="M33" s="104">
        <v>1.41</v>
      </c>
      <c r="N33" s="106">
        <v>2.71</v>
      </c>
      <c r="O33" s="104">
        <v>1.88</v>
      </c>
      <c r="P33" s="104">
        <v>13.92</v>
      </c>
      <c r="Q33" s="168">
        <v>-0.55000000000000004</v>
      </c>
      <c r="R33" s="97">
        <f t="shared" si="2"/>
        <v>199.47999999999996</v>
      </c>
      <c r="S33" s="169">
        <v>10.130000000000001</v>
      </c>
      <c r="T33" s="108">
        <f t="shared" si="3"/>
        <v>209.60999999999996</v>
      </c>
      <c r="U33" s="105">
        <v>20.92</v>
      </c>
      <c r="V33" s="102">
        <f t="shared" si="1"/>
        <v>230.52999999999997</v>
      </c>
    </row>
    <row r="34" spans="1:22" x14ac:dyDescent="0.2">
      <c r="A34" s="92" t="e">
        <f>+VLOOKUP(B34,#REF!,2,FALSE)</f>
        <v>#REF!</v>
      </c>
      <c r="B34" s="9" t="str">
        <f t="shared" si="0"/>
        <v>7003412N</v>
      </c>
      <c r="C34" s="75" t="s">
        <v>1396</v>
      </c>
      <c r="D34" s="75" t="s">
        <v>1506</v>
      </c>
      <c r="E34" s="165">
        <v>45017</v>
      </c>
      <c r="F34" s="170">
        <v>163</v>
      </c>
      <c r="G34" s="167">
        <v>9.9</v>
      </c>
      <c r="H34" s="167">
        <v>222.84</v>
      </c>
      <c r="I34" s="167">
        <v>61.39</v>
      </c>
      <c r="J34" s="167">
        <v>5.16</v>
      </c>
      <c r="K34" s="104">
        <v>0</v>
      </c>
      <c r="L34" s="104">
        <v>0</v>
      </c>
      <c r="M34" s="104">
        <v>0.8</v>
      </c>
      <c r="N34" s="106">
        <v>4.49</v>
      </c>
      <c r="O34" s="104">
        <v>3.11</v>
      </c>
      <c r="P34" s="104">
        <v>23.02</v>
      </c>
      <c r="Q34" s="168">
        <v>-0.72</v>
      </c>
      <c r="R34" s="97">
        <f t="shared" si="2"/>
        <v>329.99</v>
      </c>
      <c r="S34" s="169">
        <v>13.35</v>
      </c>
      <c r="T34" s="108">
        <f t="shared" si="3"/>
        <v>343.34000000000003</v>
      </c>
      <c r="U34" s="105">
        <v>16.23</v>
      </c>
      <c r="V34" s="102">
        <f t="shared" si="1"/>
        <v>359.57000000000005</v>
      </c>
    </row>
    <row r="35" spans="1:22" x14ac:dyDescent="0.2">
      <c r="A35" s="92" t="e">
        <f>+VLOOKUP(B35,#REF!,2,FALSE)</f>
        <v>#REF!</v>
      </c>
      <c r="B35" s="9" t="str">
        <f t="shared" si="0"/>
        <v>2902303N</v>
      </c>
      <c r="C35" s="75" t="s">
        <v>83</v>
      </c>
      <c r="D35" s="75" t="s">
        <v>84</v>
      </c>
      <c r="E35" s="165">
        <v>45017</v>
      </c>
      <c r="F35" s="170">
        <v>182</v>
      </c>
      <c r="G35" s="167">
        <v>6.88</v>
      </c>
      <c r="H35" s="167">
        <v>169.76</v>
      </c>
      <c r="I35" s="167">
        <v>59.72</v>
      </c>
      <c r="J35" s="167">
        <v>7.8</v>
      </c>
      <c r="K35" s="104">
        <v>0</v>
      </c>
      <c r="L35" s="104">
        <v>0</v>
      </c>
      <c r="M35" s="104">
        <v>0.57999999999999996</v>
      </c>
      <c r="N35" s="106">
        <v>3.66</v>
      </c>
      <c r="O35" s="104">
        <v>2.5299999999999998</v>
      </c>
      <c r="P35" s="104">
        <v>18.77</v>
      </c>
      <c r="Q35" s="168">
        <v>-0.67</v>
      </c>
      <c r="R35" s="97">
        <f t="shared" si="2"/>
        <v>269.02999999999997</v>
      </c>
      <c r="S35" s="169">
        <v>14.32</v>
      </c>
      <c r="T35" s="108">
        <f t="shared" si="3"/>
        <v>283.34999999999997</v>
      </c>
      <c r="U35" s="105">
        <v>16.100000000000001</v>
      </c>
      <c r="V35" s="102">
        <f t="shared" si="1"/>
        <v>299.45</v>
      </c>
    </row>
    <row r="36" spans="1:22" x14ac:dyDescent="0.2">
      <c r="A36" s="92" t="e">
        <f>+VLOOKUP(B36,#REF!,2,FALSE)</f>
        <v>#REF!</v>
      </c>
      <c r="B36" s="9" t="str">
        <f t="shared" si="0"/>
        <v>7003401N</v>
      </c>
      <c r="C36" s="75" t="s">
        <v>85</v>
      </c>
      <c r="D36" s="75" t="s">
        <v>86</v>
      </c>
      <c r="E36" s="165">
        <v>45017</v>
      </c>
      <c r="F36" s="170">
        <v>120</v>
      </c>
      <c r="G36" s="167">
        <v>7.33</v>
      </c>
      <c r="H36" s="167">
        <v>213.76</v>
      </c>
      <c r="I36" s="167">
        <v>59.99</v>
      </c>
      <c r="J36" s="167">
        <v>4.57</v>
      </c>
      <c r="K36" s="104">
        <v>0</v>
      </c>
      <c r="L36" s="104">
        <v>0</v>
      </c>
      <c r="M36" s="104">
        <v>0.48</v>
      </c>
      <c r="N36" s="106">
        <v>4.28</v>
      </c>
      <c r="O36" s="104">
        <v>2.95</v>
      </c>
      <c r="P36" s="104">
        <v>21.93</v>
      </c>
      <c r="Q36" s="168">
        <v>-0.94</v>
      </c>
      <c r="R36" s="97">
        <f t="shared" si="2"/>
        <v>314.34999999999997</v>
      </c>
      <c r="S36" s="169">
        <v>18.79</v>
      </c>
      <c r="T36" s="108">
        <f t="shared" si="3"/>
        <v>333.14</v>
      </c>
      <c r="U36" s="105">
        <v>18.14</v>
      </c>
      <c r="V36" s="102">
        <f t="shared" si="1"/>
        <v>351.28</v>
      </c>
    </row>
    <row r="37" spans="1:22" x14ac:dyDescent="0.2">
      <c r="A37" s="92" t="e">
        <f>+VLOOKUP(B37,#REF!,2,FALSE)</f>
        <v>#REF!</v>
      </c>
      <c r="B37" s="9" t="str">
        <f t="shared" si="0"/>
        <v>7001805N</v>
      </c>
      <c r="C37" s="75" t="s">
        <v>1433</v>
      </c>
      <c r="D37" s="75" t="s">
        <v>1450</v>
      </c>
      <c r="E37" s="165">
        <v>45017</v>
      </c>
      <c r="F37" s="170">
        <v>200</v>
      </c>
      <c r="G37" s="167">
        <v>12.25</v>
      </c>
      <c r="H37" s="167">
        <v>204.4</v>
      </c>
      <c r="I37" s="167">
        <v>61.73</v>
      </c>
      <c r="J37" s="167">
        <v>7.56</v>
      </c>
      <c r="K37" s="104">
        <v>0</v>
      </c>
      <c r="L37" s="104">
        <v>0</v>
      </c>
      <c r="M37" s="104">
        <v>7.14</v>
      </c>
      <c r="N37" s="106">
        <v>4.3899999999999997</v>
      </c>
      <c r="O37" s="104">
        <v>3.02</v>
      </c>
      <c r="P37" s="104">
        <v>22.49</v>
      </c>
      <c r="Q37" s="168">
        <v>-0.56999999999999995</v>
      </c>
      <c r="R37" s="97">
        <f t="shared" si="2"/>
        <v>322.40999999999997</v>
      </c>
      <c r="S37" s="169">
        <v>38.549999999999997</v>
      </c>
      <c r="T37" s="108">
        <f t="shared" si="3"/>
        <v>360.96</v>
      </c>
      <c r="U37" s="105">
        <v>16.739999999999998</v>
      </c>
      <c r="V37" s="102">
        <f t="shared" si="1"/>
        <v>377.7</v>
      </c>
    </row>
    <row r="38" spans="1:22" x14ac:dyDescent="0.2">
      <c r="A38" s="92" t="e">
        <f>+VLOOKUP(B38,#REF!,2,FALSE)</f>
        <v>#REF!</v>
      </c>
      <c r="B38" s="9" t="str">
        <f t="shared" si="0"/>
        <v>5401312N</v>
      </c>
      <c r="C38" s="75" t="s">
        <v>1386</v>
      </c>
      <c r="D38" s="75" t="s">
        <v>88</v>
      </c>
      <c r="E38" s="165">
        <v>45017</v>
      </c>
      <c r="F38" s="170">
        <v>120</v>
      </c>
      <c r="G38" s="167">
        <v>11.27</v>
      </c>
      <c r="H38" s="167">
        <v>126.26</v>
      </c>
      <c r="I38" s="167">
        <v>48</v>
      </c>
      <c r="J38" s="167">
        <v>4.4400000000000004</v>
      </c>
      <c r="K38" s="104">
        <v>0</v>
      </c>
      <c r="L38" s="104">
        <v>0</v>
      </c>
      <c r="M38" s="104">
        <v>1.87</v>
      </c>
      <c r="N38" s="106">
        <v>2.81</v>
      </c>
      <c r="O38" s="104">
        <v>1.94</v>
      </c>
      <c r="P38" s="104">
        <v>14.71</v>
      </c>
      <c r="Q38" s="168">
        <v>-0.42</v>
      </c>
      <c r="R38" s="97">
        <f t="shared" si="2"/>
        <v>210.88000000000002</v>
      </c>
      <c r="S38" s="169">
        <v>20.58</v>
      </c>
      <c r="T38" s="108">
        <f t="shared" si="3"/>
        <v>231.46000000000004</v>
      </c>
      <c r="U38" s="105">
        <v>13.11</v>
      </c>
      <c r="V38" s="102">
        <f t="shared" si="1"/>
        <v>244.57000000000005</v>
      </c>
    </row>
    <row r="39" spans="1:22" x14ac:dyDescent="0.2">
      <c r="A39" s="92" t="e">
        <f>+VLOOKUP(B39,#REF!,2,FALSE)</f>
        <v>#REF!</v>
      </c>
      <c r="B39" s="9" t="str">
        <f t="shared" si="0"/>
        <v>1451306N</v>
      </c>
      <c r="C39" s="75" t="s">
        <v>89</v>
      </c>
      <c r="D39" s="75" t="s">
        <v>1556</v>
      </c>
      <c r="E39" s="165">
        <v>45017</v>
      </c>
      <c r="F39" s="170">
        <v>272</v>
      </c>
      <c r="G39" s="167">
        <v>9.7200000000000006</v>
      </c>
      <c r="H39" s="167">
        <v>114.14</v>
      </c>
      <c r="I39" s="167">
        <v>50.8</v>
      </c>
      <c r="J39" s="167">
        <v>3.81</v>
      </c>
      <c r="K39" s="104">
        <v>0</v>
      </c>
      <c r="L39" s="104">
        <v>0</v>
      </c>
      <c r="M39" s="104">
        <v>0.48</v>
      </c>
      <c r="N39" s="106">
        <v>2.68</v>
      </c>
      <c r="O39" s="104">
        <v>1.84</v>
      </c>
      <c r="P39" s="104">
        <v>13.72</v>
      </c>
      <c r="Q39" s="168">
        <v>-0.51</v>
      </c>
      <c r="R39" s="97">
        <f t="shared" si="2"/>
        <v>196.68</v>
      </c>
      <c r="S39" s="169">
        <v>20.05</v>
      </c>
      <c r="T39" s="108">
        <f t="shared" si="3"/>
        <v>216.73000000000002</v>
      </c>
      <c r="U39" s="105">
        <v>16.97</v>
      </c>
      <c r="V39" s="102">
        <f t="shared" si="1"/>
        <v>233.70000000000002</v>
      </c>
    </row>
    <row r="40" spans="1:22" x14ac:dyDescent="0.2">
      <c r="A40" s="92" t="e">
        <f>+VLOOKUP(B40,#REF!,2,FALSE)</f>
        <v>#REF!</v>
      </c>
      <c r="B40" s="9" t="str">
        <f t="shared" si="0"/>
        <v>2950301N</v>
      </c>
      <c r="C40" s="75" t="s">
        <v>91</v>
      </c>
      <c r="D40" s="75" t="s">
        <v>92</v>
      </c>
      <c r="E40" s="165">
        <v>45017</v>
      </c>
      <c r="F40" s="170">
        <v>102</v>
      </c>
      <c r="G40" s="167">
        <v>5.29</v>
      </c>
      <c r="H40" s="167">
        <v>157.19</v>
      </c>
      <c r="I40" s="167">
        <v>58.92</v>
      </c>
      <c r="J40" s="167">
        <v>5.09</v>
      </c>
      <c r="K40" s="104">
        <v>0</v>
      </c>
      <c r="L40" s="104">
        <v>0</v>
      </c>
      <c r="M40" s="104">
        <v>0</v>
      </c>
      <c r="N40" s="106">
        <v>3.38</v>
      </c>
      <c r="O40" s="104">
        <v>2.3199999999999998</v>
      </c>
      <c r="P40" s="104">
        <v>17.34</v>
      </c>
      <c r="Q40" s="168">
        <v>-0.96</v>
      </c>
      <c r="R40" s="97">
        <f t="shared" si="2"/>
        <v>248.56999999999996</v>
      </c>
      <c r="S40" s="169">
        <v>44.33</v>
      </c>
      <c r="T40" s="108">
        <f t="shared" si="3"/>
        <v>292.89999999999998</v>
      </c>
      <c r="U40" s="105">
        <v>20.37</v>
      </c>
      <c r="V40" s="102">
        <f t="shared" si="1"/>
        <v>313.27</v>
      </c>
    </row>
    <row r="41" spans="1:22" x14ac:dyDescent="0.2">
      <c r="A41" s="92" t="e">
        <f>+VLOOKUP(B41,#REF!,2,FALSE)</f>
        <v>#REF!</v>
      </c>
      <c r="B41" s="9" t="str">
        <f t="shared" si="0"/>
        <v>5151321N</v>
      </c>
      <c r="C41" s="75" t="s">
        <v>93</v>
      </c>
      <c r="D41" s="75" t="s">
        <v>94</v>
      </c>
      <c r="E41" s="165">
        <v>45017</v>
      </c>
      <c r="F41" s="170">
        <v>240</v>
      </c>
      <c r="G41" s="167">
        <v>8.4700000000000006</v>
      </c>
      <c r="H41" s="167">
        <v>230.76</v>
      </c>
      <c r="I41" s="167">
        <v>60.91</v>
      </c>
      <c r="J41" s="167">
        <v>2.85</v>
      </c>
      <c r="K41" s="104">
        <v>0</v>
      </c>
      <c r="L41" s="104">
        <v>0</v>
      </c>
      <c r="M41" s="104">
        <v>0.05</v>
      </c>
      <c r="N41" s="106">
        <v>4.54</v>
      </c>
      <c r="O41" s="104">
        <v>3.12</v>
      </c>
      <c r="P41" s="104">
        <v>23.26</v>
      </c>
      <c r="Q41" s="168">
        <v>-0.57999999999999996</v>
      </c>
      <c r="R41" s="97">
        <f t="shared" si="2"/>
        <v>333.38000000000005</v>
      </c>
      <c r="S41" s="169">
        <v>23.3</v>
      </c>
      <c r="T41" s="108">
        <f t="shared" si="3"/>
        <v>356.68000000000006</v>
      </c>
      <c r="U41" s="105">
        <v>18.010000000000002</v>
      </c>
      <c r="V41" s="102">
        <f t="shared" si="1"/>
        <v>374.69000000000005</v>
      </c>
    </row>
    <row r="42" spans="1:22" x14ac:dyDescent="0.2">
      <c r="A42" s="92" t="e">
        <f>+VLOOKUP(B42,#REF!,2,FALSE)</f>
        <v>#REF!</v>
      </c>
      <c r="B42" s="9" t="str">
        <f t="shared" si="0"/>
        <v>7001396N</v>
      </c>
      <c r="C42" s="75" t="s">
        <v>95</v>
      </c>
      <c r="D42" s="75" t="s">
        <v>96</v>
      </c>
      <c r="E42" s="165">
        <v>45017</v>
      </c>
      <c r="F42" s="170">
        <v>200</v>
      </c>
      <c r="G42" s="167">
        <v>12.31</v>
      </c>
      <c r="H42" s="167">
        <v>306.51</v>
      </c>
      <c r="I42" s="167">
        <v>61.98</v>
      </c>
      <c r="J42" s="167">
        <v>1.78</v>
      </c>
      <c r="K42" s="104">
        <v>0</v>
      </c>
      <c r="L42" s="104">
        <v>0</v>
      </c>
      <c r="M42" s="104">
        <v>0.24</v>
      </c>
      <c r="N42" s="106">
        <v>5.73</v>
      </c>
      <c r="O42" s="104">
        <v>3.95</v>
      </c>
      <c r="P42" s="104">
        <v>29.39</v>
      </c>
      <c r="Q42" s="168">
        <v>-0.56999999999999995</v>
      </c>
      <c r="R42" s="97">
        <f t="shared" si="2"/>
        <v>421.32</v>
      </c>
      <c r="S42" s="169">
        <v>32.270000000000003</v>
      </c>
      <c r="T42" s="108">
        <f t="shared" si="3"/>
        <v>453.59</v>
      </c>
      <c r="U42" s="105">
        <v>25.71</v>
      </c>
      <c r="V42" s="102">
        <f t="shared" si="1"/>
        <v>479.29999999999995</v>
      </c>
    </row>
    <row r="43" spans="1:22" x14ac:dyDescent="0.2">
      <c r="A43" s="92" t="e">
        <f>+VLOOKUP(B43,#REF!,2,FALSE)</f>
        <v>#REF!</v>
      </c>
      <c r="B43" s="9" t="str">
        <f t="shared" si="0"/>
        <v>5101301N</v>
      </c>
      <c r="C43" s="75" t="s">
        <v>97</v>
      </c>
      <c r="D43" s="75" t="s">
        <v>98</v>
      </c>
      <c r="E43" s="165">
        <v>45017</v>
      </c>
      <c r="F43" s="170">
        <v>175</v>
      </c>
      <c r="G43" s="167">
        <v>6.11</v>
      </c>
      <c r="H43" s="167">
        <v>211.72</v>
      </c>
      <c r="I43" s="167">
        <v>60.5</v>
      </c>
      <c r="J43" s="167">
        <v>3.6</v>
      </c>
      <c r="K43" s="104">
        <v>0</v>
      </c>
      <c r="L43" s="104">
        <v>-6.17</v>
      </c>
      <c r="M43" s="104">
        <v>0</v>
      </c>
      <c r="N43" s="106">
        <v>4.1500000000000004</v>
      </c>
      <c r="O43" s="104">
        <v>2.87</v>
      </c>
      <c r="P43" s="104">
        <v>21.63</v>
      </c>
      <c r="Q43" s="168">
        <v>-0.56999999999999995</v>
      </c>
      <c r="R43" s="97">
        <f t="shared" si="2"/>
        <v>303.84000000000003</v>
      </c>
      <c r="S43" s="169">
        <v>20.2</v>
      </c>
      <c r="T43" s="108">
        <f t="shared" si="3"/>
        <v>324.04000000000002</v>
      </c>
      <c r="U43" s="105">
        <v>19.3</v>
      </c>
      <c r="V43" s="102">
        <f t="shared" si="1"/>
        <v>343.34000000000003</v>
      </c>
    </row>
    <row r="44" spans="1:22" x14ac:dyDescent="0.2">
      <c r="A44" s="92" t="e">
        <f>+VLOOKUP(B44,#REF!,2,FALSE)</f>
        <v>#REF!</v>
      </c>
      <c r="B44" s="9" t="str">
        <f t="shared" si="0"/>
        <v>7000399N</v>
      </c>
      <c r="C44" s="75" t="s">
        <v>1561</v>
      </c>
      <c r="D44" s="75" t="s">
        <v>1562</v>
      </c>
      <c r="E44" s="165">
        <v>45017</v>
      </c>
      <c r="F44" s="170">
        <v>448</v>
      </c>
      <c r="G44" s="167">
        <v>18.899999999999999</v>
      </c>
      <c r="H44" s="167">
        <v>208.26</v>
      </c>
      <c r="I44" s="167">
        <v>69.709999999999994</v>
      </c>
      <c r="J44" s="167">
        <v>3.99</v>
      </c>
      <c r="K44" s="104">
        <v>0</v>
      </c>
      <c r="L44" s="104">
        <v>0</v>
      </c>
      <c r="M44" s="104">
        <v>1.1499999999999999</v>
      </c>
      <c r="N44" s="106">
        <v>4.5199999999999996</v>
      </c>
      <c r="O44" s="104">
        <v>3.1</v>
      </c>
      <c r="P44" s="104">
        <v>23.16</v>
      </c>
      <c r="Q44" s="168">
        <v>-0.82</v>
      </c>
      <c r="R44" s="97">
        <f t="shared" si="2"/>
        <v>331.97</v>
      </c>
      <c r="S44" s="169">
        <v>50.39</v>
      </c>
      <c r="T44" s="108">
        <f t="shared" si="3"/>
        <v>382.36</v>
      </c>
      <c r="U44" s="105">
        <v>22.81</v>
      </c>
      <c r="V44" s="102">
        <f t="shared" si="1"/>
        <v>405.17</v>
      </c>
    </row>
    <row r="45" spans="1:22" x14ac:dyDescent="0.2">
      <c r="A45" s="92" t="e">
        <f>+VLOOKUP(B45,#REF!,2,FALSE)</f>
        <v>#REF!</v>
      </c>
      <c r="B45" s="9" t="str">
        <f t="shared" si="0"/>
        <v>3201308N</v>
      </c>
      <c r="C45" s="75" t="s">
        <v>101</v>
      </c>
      <c r="D45" s="75" t="s">
        <v>102</v>
      </c>
      <c r="E45" s="165">
        <v>45017</v>
      </c>
      <c r="F45" s="170">
        <v>100</v>
      </c>
      <c r="G45" s="167">
        <v>11.39</v>
      </c>
      <c r="H45" s="167">
        <v>143.69</v>
      </c>
      <c r="I45" s="167">
        <v>50.91</v>
      </c>
      <c r="J45" s="167">
        <v>1.74</v>
      </c>
      <c r="K45" s="104">
        <v>0</v>
      </c>
      <c r="L45" s="104">
        <v>0</v>
      </c>
      <c r="M45" s="104">
        <v>1.8499999999999999</v>
      </c>
      <c r="N45" s="106">
        <v>3.13</v>
      </c>
      <c r="O45" s="104">
        <v>2.16</v>
      </c>
      <c r="P45" s="104">
        <v>16.079999999999998</v>
      </c>
      <c r="Q45" s="168">
        <v>-0.5</v>
      </c>
      <c r="R45" s="97">
        <f t="shared" si="2"/>
        <v>230.45</v>
      </c>
      <c r="S45" s="169">
        <v>18.96</v>
      </c>
      <c r="T45" s="108">
        <f t="shared" si="3"/>
        <v>249.41</v>
      </c>
      <c r="U45" s="105">
        <v>16.41</v>
      </c>
      <c r="V45" s="102">
        <f t="shared" si="1"/>
        <v>265.82</v>
      </c>
    </row>
    <row r="46" spans="1:22" x14ac:dyDescent="0.2">
      <c r="A46" s="92" t="e">
        <f>+VLOOKUP(B46,#REF!,2,FALSE)</f>
        <v>#REF!</v>
      </c>
      <c r="B46" s="9" t="str">
        <f t="shared" si="0"/>
        <v>0722301N</v>
      </c>
      <c r="C46" s="75" t="s">
        <v>103</v>
      </c>
      <c r="D46" s="75" t="s">
        <v>104</v>
      </c>
      <c r="E46" s="165">
        <v>45017</v>
      </c>
      <c r="F46" s="170">
        <v>120</v>
      </c>
      <c r="G46" s="167">
        <v>6.25</v>
      </c>
      <c r="H46" s="167">
        <v>111.5</v>
      </c>
      <c r="I46" s="167">
        <v>46.37</v>
      </c>
      <c r="J46" s="167">
        <v>3.98</v>
      </c>
      <c r="K46" s="104">
        <v>0</v>
      </c>
      <c r="L46" s="104">
        <v>0</v>
      </c>
      <c r="M46" s="104">
        <v>3.68</v>
      </c>
      <c r="N46" s="106">
        <v>2.57</v>
      </c>
      <c r="O46" s="104">
        <v>1.77</v>
      </c>
      <c r="P46" s="104">
        <v>13.18</v>
      </c>
      <c r="Q46" s="168">
        <v>-0.42</v>
      </c>
      <c r="R46" s="97">
        <f t="shared" si="2"/>
        <v>188.88000000000002</v>
      </c>
      <c r="S46" s="169">
        <v>11.98</v>
      </c>
      <c r="T46" s="108">
        <f t="shared" si="3"/>
        <v>200.86</v>
      </c>
      <c r="U46" s="105">
        <v>12.58</v>
      </c>
      <c r="V46" s="102">
        <f t="shared" si="1"/>
        <v>213.44000000000003</v>
      </c>
    </row>
    <row r="47" spans="1:22" x14ac:dyDescent="0.2">
      <c r="A47" s="92" t="e">
        <f>+VLOOKUP(B47,#REF!,2,FALSE)</f>
        <v>#REF!</v>
      </c>
      <c r="B47" s="9" t="str">
        <f t="shared" si="0"/>
        <v>5905303N</v>
      </c>
      <c r="C47" s="75" t="s">
        <v>105</v>
      </c>
      <c r="D47" s="75" t="s">
        <v>106</v>
      </c>
      <c r="E47" s="165">
        <v>45017</v>
      </c>
      <c r="F47" s="170">
        <v>42</v>
      </c>
      <c r="G47" s="167">
        <v>9.61</v>
      </c>
      <c r="H47" s="167">
        <v>143.91999999999999</v>
      </c>
      <c r="I47" s="167">
        <v>59.71</v>
      </c>
      <c r="J47" s="167">
        <v>0.41</v>
      </c>
      <c r="K47" s="104">
        <v>0</v>
      </c>
      <c r="L47" s="104">
        <v>0</v>
      </c>
      <c r="M47" s="104">
        <v>0.25</v>
      </c>
      <c r="N47" s="106">
        <v>3.2</v>
      </c>
      <c r="O47" s="104">
        <v>2.21</v>
      </c>
      <c r="P47" s="104">
        <v>16.39</v>
      </c>
      <c r="Q47" s="168">
        <v>-0.72</v>
      </c>
      <c r="R47" s="97">
        <f t="shared" si="2"/>
        <v>234.98</v>
      </c>
      <c r="S47" s="169">
        <v>11.72</v>
      </c>
      <c r="T47" s="108">
        <f t="shared" si="3"/>
        <v>246.7</v>
      </c>
      <c r="U47" s="105">
        <v>13.56</v>
      </c>
      <c r="V47" s="102">
        <f t="shared" si="1"/>
        <v>260.26</v>
      </c>
    </row>
    <row r="48" spans="1:22" x14ac:dyDescent="0.2">
      <c r="A48" s="92" t="e">
        <f>+VLOOKUP(B48,#REF!,2,FALSE)</f>
        <v>#REF!</v>
      </c>
      <c r="B48" s="9" t="str">
        <f t="shared" si="0"/>
        <v>5921301N</v>
      </c>
      <c r="C48" s="75" t="s">
        <v>107</v>
      </c>
      <c r="D48" s="75" t="s">
        <v>108</v>
      </c>
      <c r="E48" s="165">
        <v>45017</v>
      </c>
      <c r="F48" s="170">
        <v>200</v>
      </c>
      <c r="G48" s="167">
        <v>9</v>
      </c>
      <c r="H48" s="167">
        <v>141.87</v>
      </c>
      <c r="I48" s="167">
        <v>58.41</v>
      </c>
      <c r="J48" s="167">
        <v>1.67</v>
      </c>
      <c r="K48" s="104">
        <v>0</v>
      </c>
      <c r="L48" s="104">
        <v>0</v>
      </c>
      <c r="M48" s="104">
        <v>7.0000000000000007E-2</v>
      </c>
      <c r="N48" s="106">
        <v>3.15</v>
      </c>
      <c r="O48" s="104">
        <v>2.1800000000000002</v>
      </c>
      <c r="P48" s="104">
        <v>16.170000000000002</v>
      </c>
      <c r="Q48" s="168">
        <v>-0.7</v>
      </c>
      <c r="R48" s="97">
        <f t="shared" si="2"/>
        <v>231.82</v>
      </c>
      <c r="S48" s="169">
        <v>16.48</v>
      </c>
      <c r="T48" s="108">
        <f t="shared" si="3"/>
        <v>248.29999999999998</v>
      </c>
      <c r="U48" s="105">
        <v>11.67</v>
      </c>
      <c r="V48" s="102">
        <f t="shared" si="1"/>
        <v>259.96999999999997</v>
      </c>
    </row>
    <row r="49" spans="1:22" x14ac:dyDescent="0.2">
      <c r="A49" s="92" t="e">
        <f>+VLOOKUP(B49,#REF!,2,FALSE)</f>
        <v>#REF!</v>
      </c>
      <c r="B49" s="9" t="str">
        <f t="shared" si="0"/>
        <v>0151300N</v>
      </c>
      <c r="C49" s="75" t="s">
        <v>109</v>
      </c>
      <c r="D49" s="75" t="s">
        <v>110</v>
      </c>
      <c r="E49" s="165">
        <v>45017</v>
      </c>
      <c r="F49" s="170">
        <v>120</v>
      </c>
      <c r="G49" s="167">
        <v>8.64</v>
      </c>
      <c r="H49" s="167">
        <v>148.22999999999999</v>
      </c>
      <c r="I49" s="167">
        <v>55.75</v>
      </c>
      <c r="J49" s="167">
        <v>3.56</v>
      </c>
      <c r="K49" s="104">
        <v>0</v>
      </c>
      <c r="L49" s="104">
        <v>-4.9800000000000004</v>
      </c>
      <c r="M49" s="104">
        <v>1.1000000000000001</v>
      </c>
      <c r="N49" s="106">
        <v>3.19</v>
      </c>
      <c r="O49" s="104">
        <v>2.21</v>
      </c>
      <c r="P49" s="104">
        <v>16.66</v>
      </c>
      <c r="Q49" s="168">
        <v>-0.49</v>
      </c>
      <c r="R49" s="97">
        <f t="shared" si="2"/>
        <v>233.87</v>
      </c>
      <c r="S49" s="169">
        <v>15.29</v>
      </c>
      <c r="T49" s="108">
        <f t="shared" si="3"/>
        <v>249.16</v>
      </c>
      <c r="U49" s="105">
        <v>15.03</v>
      </c>
      <c r="V49" s="102">
        <f t="shared" si="1"/>
        <v>264.19</v>
      </c>
    </row>
    <row r="50" spans="1:22" x14ac:dyDescent="0.2">
      <c r="A50" s="92" t="e">
        <f>+VLOOKUP(B50,#REF!,2,FALSE)</f>
        <v>#REF!</v>
      </c>
      <c r="B50" s="9" t="str">
        <f t="shared" si="0"/>
        <v>3201307N</v>
      </c>
      <c r="C50" s="75" t="s">
        <v>111</v>
      </c>
      <c r="D50" s="75" t="s">
        <v>112</v>
      </c>
      <c r="E50" s="165">
        <v>45017</v>
      </c>
      <c r="F50" s="170">
        <v>120</v>
      </c>
      <c r="G50" s="167">
        <v>9.8699999999999992</v>
      </c>
      <c r="H50" s="167">
        <v>147.88999999999999</v>
      </c>
      <c r="I50" s="167">
        <v>49.19</v>
      </c>
      <c r="J50" s="167">
        <v>2.86</v>
      </c>
      <c r="K50" s="104">
        <v>0</v>
      </c>
      <c r="L50" s="104">
        <v>0</v>
      </c>
      <c r="M50" s="104">
        <v>2.66</v>
      </c>
      <c r="N50" s="106">
        <v>3.18</v>
      </c>
      <c r="O50" s="104">
        <v>2.19</v>
      </c>
      <c r="P50" s="104">
        <v>16.309999999999999</v>
      </c>
      <c r="Q50" s="168">
        <v>-0.38</v>
      </c>
      <c r="R50" s="97">
        <f t="shared" si="2"/>
        <v>233.77</v>
      </c>
      <c r="S50" s="169">
        <v>73.739999999999995</v>
      </c>
      <c r="T50" s="108">
        <f t="shared" si="3"/>
        <v>307.51</v>
      </c>
      <c r="U50" s="105">
        <v>9.66</v>
      </c>
      <c r="V50" s="102">
        <f t="shared" si="1"/>
        <v>317.17</v>
      </c>
    </row>
    <row r="51" spans="1:22" x14ac:dyDescent="0.2">
      <c r="A51" s="92" t="e">
        <f>+VLOOKUP(B51,#REF!,2,FALSE)</f>
        <v>#REF!</v>
      </c>
      <c r="B51" s="9" t="str">
        <f t="shared" si="0"/>
        <v>7003352N</v>
      </c>
      <c r="C51" s="75" t="s">
        <v>113</v>
      </c>
      <c r="D51" s="75" t="s">
        <v>114</v>
      </c>
      <c r="E51" s="165">
        <v>45017</v>
      </c>
      <c r="F51" s="170">
        <v>120</v>
      </c>
      <c r="G51" s="167">
        <v>10.76</v>
      </c>
      <c r="H51" s="167">
        <v>149.78</v>
      </c>
      <c r="I51" s="167">
        <v>57.05</v>
      </c>
      <c r="J51" s="167">
        <v>4.62</v>
      </c>
      <c r="K51" s="104">
        <v>0</v>
      </c>
      <c r="L51" s="104">
        <v>-4.92</v>
      </c>
      <c r="M51" s="104">
        <v>5.66</v>
      </c>
      <c r="N51" s="106">
        <v>3.41</v>
      </c>
      <c r="O51" s="104">
        <v>2.35</v>
      </c>
      <c r="P51" s="104">
        <v>17.48</v>
      </c>
      <c r="Q51" s="168">
        <v>-0.62</v>
      </c>
      <c r="R51" s="97">
        <f t="shared" si="2"/>
        <v>245.56999999999996</v>
      </c>
      <c r="S51" s="169">
        <v>16.62</v>
      </c>
      <c r="T51" s="108">
        <f t="shared" si="3"/>
        <v>262.18999999999994</v>
      </c>
      <c r="U51" s="105">
        <v>15.14</v>
      </c>
      <c r="V51" s="102">
        <f t="shared" si="1"/>
        <v>277.32999999999993</v>
      </c>
    </row>
    <row r="52" spans="1:22" x14ac:dyDescent="0.2">
      <c r="A52" s="92" t="e">
        <f>+VLOOKUP(B52,#REF!,2,FALSE)</f>
        <v>#REF!</v>
      </c>
      <c r="B52" s="9" t="str">
        <f t="shared" si="0"/>
        <v>3301330N</v>
      </c>
      <c r="C52" s="75" t="s">
        <v>1563</v>
      </c>
      <c r="D52" s="75" t="s">
        <v>1564</v>
      </c>
      <c r="E52" s="165">
        <v>45017</v>
      </c>
      <c r="F52" s="170">
        <v>440</v>
      </c>
      <c r="G52" s="167">
        <v>6.56</v>
      </c>
      <c r="H52" s="167">
        <v>154.33000000000001</v>
      </c>
      <c r="I52" s="167">
        <v>59.1</v>
      </c>
      <c r="J52" s="167">
        <v>7.81</v>
      </c>
      <c r="K52" s="104">
        <v>0</v>
      </c>
      <c r="L52" s="104">
        <v>0</v>
      </c>
      <c r="M52" s="104">
        <v>1.9</v>
      </c>
      <c r="N52" s="106">
        <v>3.44</v>
      </c>
      <c r="O52" s="104">
        <v>2.38</v>
      </c>
      <c r="P52" s="104">
        <v>17.62</v>
      </c>
      <c r="Q52" s="168">
        <v>-0.54</v>
      </c>
      <c r="R52" s="97">
        <f t="shared" si="2"/>
        <v>252.60000000000002</v>
      </c>
      <c r="S52" s="169">
        <v>17.73</v>
      </c>
      <c r="T52" s="108">
        <f t="shared" si="3"/>
        <v>270.33000000000004</v>
      </c>
      <c r="U52" s="105">
        <v>13.53</v>
      </c>
      <c r="V52" s="102">
        <f t="shared" si="1"/>
        <v>283.86</v>
      </c>
    </row>
    <row r="53" spans="1:22" x14ac:dyDescent="0.2">
      <c r="A53" s="92" t="e">
        <f>+VLOOKUP(B53,#REF!,2,FALSE)</f>
        <v>#REF!</v>
      </c>
      <c r="B53" s="9" t="str">
        <f t="shared" si="0"/>
        <v>7001394N</v>
      </c>
      <c r="C53" s="75" t="s">
        <v>125</v>
      </c>
      <c r="D53" s="75" t="s">
        <v>126</v>
      </c>
      <c r="E53" s="165">
        <v>45017</v>
      </c>
      <c r="F53" s="170">
        <v>504</v>
      </c>
      <c r="G53" s="167">
        <v>38.07</v>
      </c>
      <c r="H53" s="167">
        <v>245.83</v>
      </c>
      <c r="I53" s="167">
        <v>68.400000000000006</v>
      </c>
      <c r="J53" s="167">
        <v>2.5499999999999998</v>
      </c>
      <c r="K53" s="104">
        <v>0</v>
      </c>
      <c r="L53" s="104">
        <v>0</v>
      </c>
      <c r="M53" s="104">
        <v>7.79</v>
      </c>
      <c r="N53" s="106">
        <v>5.3</v>
      </c>
      <c r="O53" s="104">
        <v>3.65</v>
      </c>
      <c r="P53" s="104">
        <v>27.81</v>
      </c>
      <c r="Q53" s="168">
        <v>-0.74</v>
      </c>
      <c r="R53" s="97">
        <f t="shared" si="2"/>
        <v>398.66000000000008</v>
      </c>
      <c r="S53" s="169">
        <v>76.89</v>
      </c>
      <c r="T53" s="108">
        <f t="shared" si="3"/>
        <v>475.55000000000007</v>
      </c>
      <c r="U53" s="105">
        <v>26.96</v>
      </c>
      <c r="V53" s="102">
        <f t="shared" si="1"/>
        <v>502.51000000000005</v>
      </c>
    </row>
    <row r="54" spans="1:22" x14ac:dyDescent="0.2">
      <c r="A54" s="92" t="e">
        <f>+VLOOKUP(B54,#REF!,2,FALSE)</f>
        <v>#REF!</v>
      </c>
      <c r="B54" s="9" t="str">
        <f t="shared" si="0"/>
        <v>5931302N</v>
      </c>
      <c r="C54" s="75" t="s">
        <v>1715</v>
      </c>
      <c r="D54" s="75" t="s">
        <v>128</v>
      </c>
      <c r="E54" s="165">
        <v>45017</v>
      </c>
      <c r="F54" s="170">
        <v>120</v>
      </c>
      <c r="G54" s="167">
        <v>10.95</v>
      </c>
      <c r="H54" s="167">
        <v>170.44</v>
      </c>
      <c r="I54" s="167">
        <v>56.07</v>
      </c>
      <c r="J54" s="167">
        <v>2.76</v>
      </c>
      <c r="K54" s="104">
        <v>0</v>
      </c>
      <c r="L54" s="104">
        <v>0</v>
      </c>
      <c r="M54" s="104">
        <v>0.36</v>
      </c>
      <c r="N54" s="106">
        <v>3.6</v>
      </c>
      <c r="O54" s="104">
        <v>2.48</v>
      </c>
      <c r="P54" s="104">
        <v>18.46</v>
      </c>
      <c r="Q54" s="168">
        <v>-0.47</v>
      </c>
      <c r="R54" s="97">
        <f t="shared" si="2"/>
        <v>264.64999999999992</v>
      </c>
      <c r="S54" s="169">
        <v>31.96</v>
      </c>
      <c r="T54" s="108">
        <f t="shared" si="3"/>
        <v>296.6099999999999</v>
      </c>
      <c r="U54" s="105">
        <v>14.38</v>
      </c>
      <c r="V54" s="102">
        <f t="shared" si="1"/>
        <v>310.9899999999999</v>
      </c>
    </row>
    <row r="55" spans="1:22" x14ac:dyDescent="0.2">
      <c r="A55" s="92" t="e">
        <f>+VLOOKUP(B55,#REF!,2,FALSE)</f>
        <v>#REF!</v>
      </c>
      <c r="B55" s="9" t="str">
        <f t="shared" si="0"/>
        <v>7003309N</v>
      </c>
      <c r="C55" s="75" t="s">
        <v>129</v>
      </c>
      <c r="D55" s="75" t="s">
        <v>130</v>
      </c>
      <c r="E55" s="165">
        <v>45017</v>
      </c>
      <c r="F55" s="170">
        <v>200</v>
      </c>
      <c r="G55" s="167">
        <v>9.57</v>
      </c>
      <c r="H55" s="167">
        <v>129.86000000000001</v>
      </c>
      <c r="I55" s="167">
        <v>58.56</v>
      </c>
      <c r="J55" s="167">
        <v>4.33</v>
      </c>
      <c r="K55" s="104">
        <v>0</v>
      </c>
      <c r="L55" s="104">
        <v>0</v>
      </c>
      <c r="M55" s="104">
        <v>0.11</v>
      </c>
      <c r="N55" s="106">
        <v>3.03</v>
      </c>
      <c r="O55" s="104">
        <v>2.09</v>
      </c>
      <c r="P55" s="104">
        <v>15.53</v>
      </c>
      <c r="Q55" s="168">
        <v>-0.49</v>
      </c>
      <c r="R55" s="97">
        <f t="shared" si="2"/>
        <v>222.59000000000003</v>
      </c>
      <c r="S55" s="169">
        <v>13.46</v>
      </c>
      <c r="T55" s="108">
        <f t="shared" si="3"/>
        <v>236.05000000000004</v>
      </c>
      <c r="U55" s="105">
        <v>12.4</v>
      </c>
      <c r="V55" s="102">
        <f t="shared" si="1"/>
        <v>248.45000000000005</v>
      </c>
    </row>
    <row r="56" spans="1:22" x14ac:dyDescent="0.2">
      <c r="A56" s="92" t="e">
        <f>+VLOOKUP(B56,#REF!,2,FALSE)</f>
        <v>#REF!</v>
      </c>
      <c r="B56" s="9" t="str">
        <f t="shared" si="0"/>
        <v>0301308N</v>
      </c>
      <c r="C56" s="75" t="s">
        <v>131</v>
      </c>
      <c r="D56" s="75" t="s">
        <v>132</v>
      </c>
      <c r="E56" s="165">
        <v>45017</v>
      </c>
      <c r="F56" s="170">
        <v>356</v>
      </c>
      <c r="G56" s="167">
        <v>7.37</v>
      </c>
      <c r="H56" s="167">
        <v>142.66999999999999</v>
      </c>
      <c r="I56" s="167">
        <v>61.24</v>
      </c>
      <c r="J56" s="167">
        <v>4.49</v>
      </c>
      <c r="K56" s="104">
        <v>0</v>
      </c>
      <c r="L56" s="104">
        <v>0</v>
      </c>
      <c r="M56" s="104">
        <v>2.94</v>
      </c>
      <c r="N56" s="106">
        <v>3.27</v>
      </c>
      <c r="O56" s="104">
        <v>2.2599999999999998</v>
      </c>
      <c r="P56" s="104">
        <v>16.78</v>
      </c>
      <c r="Q56" s="168">
        <v>-0.45</v>
      </c>
      <c r="R56" s="97">
        <f t="shared" si="2"/>
        <v>240.57000000000002</v>
      </c>
      <c r="S56" s="169">
        <v>12.66</v>
      </c>
      <c r="T56" s="108">
        <f t="shared" si="3"/>
        <v>253.23000000000002</v>
      </c>
      <c r="U56" s="105">
        <v>15.07</v>
      </c>
      <c r="V56" s="102">
        <f t="shared" si="1"/>
        <v>268.3</v>
      </c>
    </row>
    <row r="57" spans="1:22" x14ac:dyDescent="0.2">
      <c r="A57" s="92" t="e">
        <f>+VLOOKUP(B57,#REF!,2,FALSE)</f>
        <v>#REF!</v>
      </c>
      <c r="B57" s="9" t="str">
        <f t="shared" si="0"/>
        <v>2701354N</v>
      </c>
      <c r="C57" s="75" t="s">
        <v>133</v>
      </c>
      <c r="D57" s="75" t="s">
        <v>134</v>
      </c>
      <c r="E57" s="165">
        <v>45017</v>
      </c>
      <c r="F57" s="170">
        <v>80</v>
      </c>
      <c r="G57" s="167">
        <v>8.01</v>
      </c>
      <c r="H57" s="167">
        <v>116.2</v>
      </c>
      <c r="I57" s="167">
        <v>51.62</v>
      </c>
      <c r="J57" s="167">
        <v>6.1</v>
      </c>
      <c r="K57" s="104">
        <v>0</v>
      </c>
      <c r="L57" s="104">
        <v>0</v>
      </c>
      <c r="M57" s="104">
        <v>3.36</v>
      </c>
      <c r="N57" s="106">
        <v>2.77</v>
      </c>
      <c r="O57" s="104">
        <v>1.92</v>
      </c>
      <c r="P57" s="104">
        <v>14.22</v>
      </c>
      <c r="Q57" s="168">
        <v>-0.43</v>
      </c>
      <c r="R57" s="97">
        <f t="shared" si="2"/>
        <v>203.77</v>
      </c>
      <c r="S57" s="169">
        <v>10.66</v>
      </c>
      <c r="T57" s="108">
        <f t="shared" si="3"/>
        <v>214.43</v>
      </c>
      <c r="U57" s="105">
        <v>12.86</v>
      </c>
      <c r="V57" s="102">
        <f t="shared" si="1"/>
        <v>227.29000000000002</v>
      </c>
    </row>
    <row r="58" spans="1:22" x14ac:dyDescent="0.2">
      <c r="A58" s="92" t="e">
        <f>+VLOOKUP(B58,#REF!,2,FALSE)</f>
        <v>#REF!</v>
      </c>
      <c r="B58" s="9" t="str">
        <f t="shared" si="0"/>
        <v>7000381N</v>
      </c>
      <c r="C58" s="75" t="s">
        <v>139</v>
      </c>
      <c r="D58" s="75" t="s">
        <v>140</v>
      </c>
      <c r="E58" s="165">
        <v>45017</v>
      </c>
      <c r="F58" s="170">
        <v>200</v>
      </c>
      <c r="G58" s="167">
        <v>8.67</v>
      </c>
      <c r="H58" s="167">
        <v>188.62</v>
      </c>
      <c r="I58" s="167">
        <v>60.21</v>
      </c>
      <c r="J58" s="167">
        <v>1.63</v>
      </c>
      <c r="K58" s="104">
        <v>0</v>
      </c>
      <c r="L58" s="104">
        <v>0</v>
      </c>
      <c r="M58" s="104">
        <v>5.52</v>
      </c>
      <c r="N58" s="106">
        <v>3.96</v>
      </c>
      <c r="O58" s="104">
        <v>2.73</v>
      </c>
      <c r="P58" s="104">
        <v>20.29</v>
      </c>
      <c r="Q58" s="168">
        <v>-0.76</v>
      </c>
      <c r="R58" s="97">
        <f t="shared" si="2"/>
        <v>290.87</v>
      </c>
      <c r="S58" s="169">
        <v>26.6</v>
      </c>
      <c r="T58" s="108">
        <f t="shared" si="3"/>
        <v>317.47000000000003</v>
      </c>
      <c r="U58" s="105">
        <v>18.5</v>
      </c>
      <c r="V58" s="102">
        <f t="shared" si="1"/>
        <v>335.97</v>
      </c>
    </row>
    <row r="59" spans="1:22" x14ac:dyDescent="0.2">
      <c r="A59" s="92" t="e">
        <f>+VLOOKUP(B59,#REF!,2,FALSE)</f>
        <v>#REF!</v>
      </c>
      <c r="B59" s="9" t="str">
        <f t="shared" si="0"/>
        <v>7000397N</v>
      </c>
      <c r="C59" s="75" t="s">
        <v>1508</v>
      </c>
      <c r="D59" s="75" t="s">
        <v>1509</v>
      </c>
      <c r="E59" s="165">
        <v>45017</v>
      </c>
      <c r="F59" s="170">
        <v>199</v>
      </c>
      <c r="G59" s="167">
        <v>21.18</v>
      </c>
      <c r="H59" s="167">
        <v>228.87</v>
      </c>
      <c r="I59" s="167">
        <v>59.68</v>
      </c>
      <c r="J59" s="167">
        <v>3.23</v>
      </c>
      <c r="K59" s="104">
        <v>0</v>
      </c>
      <c r="L59" s="104">
        <v>0</v>
      </c>
      <c r="M59" s="104">
        <v>0</v>
      </c>
      <c r="N59" s="106">
        <v>4.68</v>
      </c>
      <c r="O59" s="104">
        <v>3.22</v>
      </c>
      <c r="P59" s="104">
        <v>24.01</v>
      </c>
      <c r="Q59" s="168">
        <v>-0.79</v>
      </c>
      <c r="R59" s="97">
        <f t="shared" si="2"/>
        <v>344.08000000000004</v>
      </c>
      <c r="S59" s="169">
        <v>33.630000000000003</v>
      </c>
      <c r="T59" s="108">
        <f t="shared" si="3"/>
        <v>377.71000000000004</v>
      </c>
      <c r="U59" s="105">
        <v>23.25</v>
      </c>
      <c r="V59" s="102">
        <f t="shared" si="1"/>
        <v>400.96000000000004</v>
      </c>
    </row>
    <row r="60" spans="1:22" x14ac:dyDescent="0.2">
      <c r="A60" s="92" t="e">
        <f>+VLOOKUP(B60,#REF!,2,FALSE)</f>
        <v>#REF!</v>
      </c>
      <c r="B60" s="9" t="str">
        <f t="shared" si="0"/>
        <v>7000380N</v>
      </c>
      <c r="C60" s="75" t="s">
        <v>141</v>
      </c>
      <c r="D60" s="75" t="s">
        <v>142</v>
      </c>
      <c r="E60" s="165">
        <v>45017</v>
      </c>
      <c r="F60" s="170">
        <v>240</v>
      </c>
      <c r="G60" s="167">
        <v>6.73</v>
      </c>
      <c r="H60" s="167">
        <v>223.1</v>
      </c>
      <c r="I60" s="167">
        <v>58.11</v>
      </c>
      <c r="J60" s="167">
        <v>4.22</v>
      </c>
      <c r="K60" s="104">
        <v>0</v>
      </c>
      <c r="L60" s="104">
        <v>0</v>
      </c>
      <c r="M60" s="104">
        <v>0.63</v>
      </c>
      <c r="N60" s="106">
        <v>4.38</v>
      </c>
      <c r="O60" s="104">
        <v>3.03</v>
      </c>
      <c r="P60" s="104">
        <v>22.47</v>
      </c>
      <c r="Q60" s="168">
        <v>-0.54</v>
      </c>
      <c r="R60" s="97">
        <f t="shared" si="2"/>
        <v>322.12999999999994</v>
      </c>
      <c r="S60" s="169">
        <v>10.37</v>
      </c>
      <c r="T60" s="108">
        <f t="shared" si="3"/>
        <v>332.49999999999994</v>
      </c>
      <c r="U60" s="105">
        <v>16.98</v>
      </c>
      <c r="V60" s="102">
        <f t="shared" si="1"/>
        <v>349.47999999999996</v>
      </c>
    </row>
    <row r="61" spans="1:22" x14ac:dyDescent="0.2">
      <c r="A61" s="92" t="e">
        <f>+VLOOKUP(B61,#REF!,2,FALSE)</f>
        <v>#REF!</v>
      </c>
      <c r="B61" s="9" t="str">
        <f t="shared" si="0"/>
        <v>7000364N</v>
      </c>
      <c r="C61" s="75" t="s">
        <v>143</v>
      </c>
      <c r="D61" s="75" t="s">
        <v>1565</v>
      </c>
      <c r="E61" s="165">
        <v>45017</v>
      </c>
      <c r="F61" s="170">
        <v>240</v>
      </c>
      <c r="G61" s="167">
        <v>27.58</v>
      </c>
      <c r="H61" s="167">
        <v>157.52000000000001</v>
      </c>
      <c r="I61" s="167">
        <v>60.19</v>
      </c>
      <c r="J61" s="167">
        <v>3.53</v>
      </c>
      <c r="K61" s="104">
        <v>0</v>
      </c>
      <c r="L61" s="104">
        <v>0</v>
      </c>
      <c r="M61" s="104">
        <v>0</v>
      </c>
      <c r="N61" s="106">
        <v>3.72</v>
      </c>
      <c r="O61" s="104">
        <v>2.58</v>
      </c>
      <c r="P61" s="104">
        <v>19.079999999999998</v>
      </c>
      <c r="Q61" s="168">
        <v>-0.71</v>
      </c>
      <c r="R61" s="97">
        <f t="shared" si="2"/>
        <v>273.49000000000007</v>
      </c>
      <c r="S61" s="169">
        <v>8.3800000000000008</v>
      </c>
      <c r="T61" s="108">
        <f t="shared" si="3"/>
        <v>281.87000000000006</v>
      </c>
      <c r="U61" s="105">
        <v>25.12</v>
      </c>
      <c r="V61" s="102">
        <f t="shared" si="1"/>
        <v>306.99000000000007</v>
      </c>
    </row>
    <row r="62" spans="1:22" x14ac:dyDescent="0.2">
      <c r="A62" s="92" t="e">
        <f>+VLOOKUP(B62,#REF!,2,FALSE)</f>
        <v>#REF!</v>
      </c>
      <c r="B62" s="9" t="str">
        <f t="shared" si="0"/>
        <v>5123304N</v>
      </c>
      <c r="C62" s="75" t="s">
        <v>145</v>
      </c>
      <c r="D62" s="75" t="s">
        <v>146</v>
      </c>
      <c r="E62" s="165">
        <v>45017</v>
      </c>
      <c r="F62" s="170">
        <v>160</v>
      </c>
      <c r="G62" s="167">
        <v>14.03</v>
      </c>
      <c r="H62" s="167">
        <v>178.85</v>
      </c>
      <c r="I62" s="167">
        <v>60.81</v>
      </c>
      <c r="J62" s="167">
        <v>1.79</v>
      </c>
      <c r="K62" s="104">
        <v>0</v>
      </c>
      <c r="L62" s="104">
        <v>0</v>
      </c>
      <c r="M62" s="104">
        <v>0.3</v>
      </c>
      <c r="N62" s="106">
        <v>3.82</v>
      </c>
      <c r="O62" s="104">
        <v>2.64</v>
      </c>
      <c r="P62" s="104">
        <v>19.61</v>
      </c>
      <c r="Q62" s="168">
        <v>-0.83</v>
      </c>
      <c r="R62" s="97">
        <f t="shared" si="2"/>
        <v>281.02000000000004</v>
      </c>
      <c r="S62" s="169">
        <v>18.82</v>
      </c>
      <c r="T62" s="108">
        <f t="shared" si="3"/>
        <v>299.84000000000003</v>
      </c>
      <c r="U62" s="105">
        <v>22.66</v>
      </c>
      <c r="V62" s="102">
        <f t="shared" si="1"/>
        <v>322.50000000000006</v>
      </c>
    </row>
    <row r="63" spans="1:22" x14ac:dyDescent="0.2">
      <c r="A63" s="92" t="e">
        <f>+VLOOKUP(B63,#REF!,2,FALSE)</f>
        <v>#REF!</v>
      </c>
      <c r="B63" s="9" t="str">
        <f t="shared" si="0"/>
        <v>7003399N</v>
      </c>
      <c r="C63" s="75" t="s">
        <v>147</v>
      </c>
      <c r="D63" s="75" t="s">
        <v>148</v>
      </c>
      <c r="E63" s="165">
        <v>45017</v>
      </c>
      <c r="F63" s="170">
        <v>298</v>
      </c>
      <c r="G63" s="167">
        <v>13.12</v>
      </c>
      <c r="H63" s="167">
        <v>176.37</v>
      </c>
      <c r="I63" s="167">
        <v>59.79</v>
      </c>
      <c r="J63" s="167">
        <v>6.5</v>
      </c>
      <c r="K63" s="104">
        <v>0</v>
      </c>
      <c r="L63" s="104">
        <v>0</v>
      </c>
      <c r="M63" s="104">
        <v>0.56000000000000005</v>
      </c>
      <c r="N63" s="106">
        <v>3.84</v>
      </c>
      <c r="O63" s="104">
        <v>2.65</v>
      </c>
      <c r="P63" s="104">
        <v>19.66</v>
      </c>
      <c r="Q63" s="168">
        <v>-0.64</v>
      </c>
      <c r="R63" s="97">
        <f t="shared" si="2"/>
        <v>281.84999999999997</v>
      </c>
      <c r="S63" s="169">
        <v>25.47</v>
      </c>
      <c r="T63" s="108">
        <f t="shared" si="3"/>
        <v>307.31999999999994</v>
      </c>
      <c r="U63" s="105">
        <v>17.54</v>
      </c>
      <c r="V63" s="102">
        <f t="shared" si="1"/>
        <v>324.85999999999996</v>
      </c>
    </row>
    <row r="64" spans="1:22" x14ac:dyDescent="0.2">
      <c r="A64" s="92" t="e">
        <f>+VLOOKUP(B64,#REF!,2,FALSE)</f>
        <v>#REF!</v>
      </c>
      <c r="B64" s="9" t="str">
        <f t="shared" si="0"/>
        <v>7001388N</v>
      </c>
      <c r="C64" s="75" t="s">
        <v>149</v>
      </c>
      <c r="D64" s="75" t="s">
        <v>150</v>
      </c>
      <c r="E64" s="165">
        <v>45017</v>
      </c>
      <c r="F64" s="170">
        <v>281</v>
      </c>
      <c r="G64" s="167">
        <v>5.82</v>
      </c>
      <c r="H64" s="167">
        <v>200.62</v>
      </c>
      <c r="I64" s="167">
        <v>59.62</v>
      </c>
      <c r="J64" s="167">
        <v>3.71</v>
      </c>
      <c r="K64" s="104">
        <v>0</v>
      </c>
      <c r="L64" s="104">
        <v>0</v>
      </c>
      <c r="M64" s="104">
        <v>6.09</v>
      </c>
      <c r="N64" s="106">
        <v>4.04</v>
      </c>
      <c r="O64" s="104">
        <v>2.76</v>
      </c>
      <c r="P64" s="104">
        <v>21.15</v>
      </c>
      <c r="Q64" s="168">
        <v>-0.72</v>
      </c>
      <c r="R64" s="97">
        <f t="shared" si="2"/>
        <v>303.08999999999992</v>
      </c>
      <c r="S64" s="169">
        <v>46.13</v>
      </c>
      <c r="T64" s="108">
        <f t="shared" si="3"/>
        <v>349.21999999999991</v>
      </c>
      <c r="U64" s="105">
        <v>23.24</v>
      </c>
      <c r="V64" s="102">
        <f t="shared" si="1"/>
        <v>372.45999999999992</v>
      </c>
    </row>
    <row r="65" spans="1:22" x14ac:dyDescent="0.2">
      <c r="A65" s="92" t="e">
        <f>+VLOOKUP(B65,#REF!,2,FALSE)</f>
        <v>#REF!</v>
      </c>
      <c r="B65" s="9" t="str">
        <f t="shared" si="0"/>
        <v>7001800N</v>
      </c>
      <c r="C65" s="75" t="s">
        <v>1387</v>
      </c>
      <c r="D65" s="75" t="s">
        <v>1388</v>
      </c>
      <c r="E65" s="165">
        <v>45017</v>
      </c>
      <c r="F65" s="170">
        <v>240</v>
      </c>
      <c r="G65" s="167">
        <v>9.75</v>
      </c>
      <c r="H65" s="167">
        <v>169.77</v>
      </c>
      <c r="I65" s="167">
        <v>59.56</v>
      </c>
      <c r="J65" s="167">
        <v>4.12</v>
      </c>
      <c r="K65" s="104">
        <v>0</v>
      </c>
      <c r="L65" s="104">
        <v>0</v>
      </c>
      <c r="M65" s="104">
        <v>0</v>
      </c>
      <c r="N65" s="106">
        <v>3.64</v>
      </c>
      <c r="O65" s="104">
        <v>2.5099999999999998</v>
      </c>
      <c r="P65" s="104">
        <v>18.649999999999999</v>
      </c>
      <c r="Q65" s="168">
        <v>-0.65</v>
      </c>
      <c r="R65" s="97">
        <f t="shared" si="2"/>
        <v>267.35000000000002</v>
      </c>
      <c r="S65" s="169">
        <v>25.69</v>
      </c>
      <c r="T65" s="108">
        <f t="shared" si="3"/>
        <v>293.04000000000002</v>
      </c>
      <c r="U65" s="105">
        <v>15.85</v>
      </c>
      <c r="V65" s="102">
        <f t="shared" si="1"/>
        <v>308.89000000000004</v>
      </c>
    </row>
    <row r="66" spans="1:22" x14ac:dyDescent="0.2">
      <c r="A66" s="92" t="e">
        <f>+VLOOKUP(B66,#REF!,2,FALSE)</f>
        <v>#REF!</v>
      </c>
      <c r="B66" s="9" t="str">
        <f t="shared" si="0"/>
        <v>7001308N</v>
      </c>
      <c r="C66" s="75" t="s">
        <v>151</v>
      </c>
      <c r="D66" s="75" t="s">
        <v>152</v>
      </c>
      <c r="E66" s="165">
        <v>45017</v>
      </c>
      <c r="F66" s="170">
        <v>120</v>
      </c>
      <c r="G66" s="167">
        <v>11.9</v>
      </c>
      <c r="H66" s="167">
        <v>145.29</v>
      </c>
      <c r="I66" s="167">
        <v>59.56</v>
      </c>
      <c r="J66" s="167">
        <v>4.32</v>
      </c>
      <c r="K66" s="104">
        <v>0</v>
      </c>
      <c r="L66" s="104">
        <v>0</v>
      </c>
      <c r="M66" s="104">
        <v>0.87</v>
      </c>
      <c r="N66" s="106">
        <v>3.32</v>
      </c>
      <c r="O66" s="104">
        <v>2.29</v>
      </c>
      <c r="P66" s="104">
        <v>17.010000000000002</v>
      </c>
      <c r="Q66" s="168">
        <v>-0.7</v>
      </c>
      <c r="R66" s="97">
        <f t="shared" si="2"/>
        <v>243.85999999999999</v>
      </c>
      <c r="S66" s="169">
        <v>13.28</v>
      </c>
      <c r="T66" s="108">
        <f t="shared" si="3"/>
        <v>257.14</v>
      </c>
      <c r="U66" s="105">
        <v>9.14</v>
      </c>
      <c r="V66" s="102">
        <f t="shared" si="1"/>
        <v>266.27999999999997</v>
      </c>
    </row>
    <row r="67" spans="1:22" x14ac:dyDescent="0.2">
      <c r="A67" s="92" t="e">
        <f>+VLOOKUP(B67,#REF!,2,FALSE)</f>
        <v>#REF!</v>
      </c>
      <c r="B67" s="9" t="str">
        <f t="shared" si="0"/>
        <v>7001382N</v>
      </c>
      <c r="C67" s="75" t="s">
        <v>153</v>
      </c>
      <c r="D67" s="75" t="s">
        <v>154</v>
      </c>
      <c r="E67" s="165">
        <v>45017</v>
      </c>
      <c r="F67" s="170">
        <v>140</v>
      </c>
      <c r="G67" s="167">
        <v>7.06</v>
      </c>
      <c r="H67" s="167">
        <v>269.22000000000003</v>
      </c>
      <c r="I67" s="167">
        <v>58.38</v>
      </c>
      <c r="J67" s="167">
        <v>6.16</v>
      </c>
      <c r="K67" s="104">
        <v>0</v>
      </c>
      <c r="L67" s="104">
        <v>-7.13</v>
      </c>
      <c r="M67" s="104">
        <v>1.19</v>
      </c>
      <c r="N67" s="106">
        <v>5.12</v>
      </c>
      <c r="O67" s="104">
        <v>3.54</v>
      </c>
      <c r="P67" s="104">
        <v>26.26</v>
      </c>
      <c r="Q67" s="168">
        <v>-0.56000000000000005</v>
      </c>
      <c r="R67" s="97">
        <f t="shared" si="2"/>
        <v>369.24000000000007</v>
      </c>
      <c r="S67" s="169">
        <v>15.99</v>
      </c>
      <c r="T67" s="108">
        <f t="shared" si="3"/>
        <v>385.23000000000008</v>
      </c>
      <c r="U67" s="105">
        <v>21.9</v>
      </c>
      <c r="V67" s="102">
        <f t="shared" si="1"/>
        <v>407.13000000000005</v>
      </c>
    </row>
    <row r="68" spans="1:22" x14ac:dyDescent="0.2">
      <c r="A68" s="92" t="e">
        <f>+VLOOKUP(B68,#REF!,2,FALSE)</f>
        <v>#REF!</v>
      </c>
      <c r="B68" s="9" t="str">
        <f t="shared" si="0"/>
        <v>5157318N</v>
      </c>
      <c r="C68" s="75" t="s">
        <v>1566</v>
      </c>
      <c r="D68" s="75" t="s">
        <v>1510</v>
      </c>
      <c r="E68" s="165">
        <v>45017</v>
      </c>
      <c r="F68" s="170">
        <v>353</v>
      </c>
      <c r="G68" s="167">
        <v>4.75</v>
      </c>
      <c r="H68" s="167">
        <v>231.26</v>
      </c>
      <c r="I68" s="167">
        <v>68.040000000000006</v>
      </c>
      <c r="J68" s="167">
        <v>2.14</v>
      </c>
      <c r="K68" s="104">
        <v>0</v>
      </c>
      <c r="L68" s="104">
        <v>0</v>
      </c>
      <c r="M68" s="104">
        <v>0.01</v>
      </c>
      <c r="N68" s="106">
        <v>4.58</v>
      </c>
      <c r="O68" s="104">
        <v>3.16</v>
      </c>
      <c r="P68" s="104">
        <v>23.49</v>
      </c>
      <c r="Q68" s="168">
        <v>-0.71</v>
      </c>
      <c r="R68" s="97">
        <f t="shared" si="2"/>
        <v>336.72</v>
      </c>
      <c r="S68" s="169">
        <v>15.29</v>
      </c>
      <c r="T68" s="108">
        <f t="shared" si="3"/>
        <v>352.01000000000005</v>
      </c>
      <c r="U68" s="105">
        <v>24.38</v>
      </c>
      <c r="V68" s="102">
        <f t="shared" si="1"/>
        <v>376.39000000000004</v>
      </c>
    </row>
    <row r="69" spans="1:22" x14ac:dyDescent="0.2">
      <c r="A69" s="92" t="e">
        <f>+VLOOKUP(B69,#REF!,2,FALSE)</f>
        <v>#REF!</v>
      </c>
      <c r="B69" s="9" t="str">
        <f t="shared" si="0"/>
        <v>1456300N</v>
      </c>
      <c r="C69" s="75" t="s">
        <v>155</v>
      </c>
      <c r="D69" s="75" t="s">
        <v>156</v>
      </c>
      <c r="E69" s="165">
        <v>45017</v>
      </c>
      <c r="F69" s="170">
        <v>240</v>
      </c>
      <c r="G69" s="167">
        <v>10.52</v>
      </c>
      <c r="H69" s="167">
        <v>116.34</v>
      </c>
      <c r="I69" s="167">
        <v>48.68</v>
      </c>
      <c r="J69" s="167">
        <v>3.16</v>
      </c>
      <c r="K69" s="104">
        <v>0</v>
      </c>
      <c r="L69" s="104">
        <v>0</v>
      </c>
      <c r="M69" s="104">
        <v>1.79</v>
      </c>
      <c r="N69" s="106">
        <v>2.69</v>
      </c>
      <c r="O69" s="104">
        <v>1.86</v>
      </c>
      <c r="P69" s="104">
        <v>13.85</v>
      </c>
      <c r="Q69" s="168">
        <v>-0.43</v>
      </c>
      <c r="R69" s="97">
        <f t="shared" si="2"/>
        <v>198.45999999999998</v>
      </c>
      <c r="S69" s="169">
        <v>11.74</v>
      </c>
      <c r="T69" s="108">
        <f t="shared" si="3"/>
        <v>210.2</v>
      </c>
      <c r="U69" s="105">
        <v>13.51</v>
      </c>
      <c r="V69" s="102">
        <f t="shared" si="1"/>
        <v>223.70999999999998</v>
      </c>
    </row>
    <row r="70" spans="1:22" x14ac:dyDescent="0.2">
      <c r="A70" s="92" t="e">
        <f>+VLOOKUP(B70,#REF!,2,FALSE)</f>
        <v>#REF!</v>
      </c>
      <c r="B70" s="9" t="str">
        <f t="shared" si="0"/>
        <v>7001035N</v>
      </c>
      <c r="C70" s="75" t="s">
        <v>1719</v>
      </c>
      <c r="D70" s="75" t="s">
        <v>158</v>
      </c>
      <c r="E70" s="165">
        <v>45017</v>
      </c>
      <c r="F70" s="170">
        <v>240</v>
      </c>
      <c r="G70" s="167">
        <v>19.399999999999999</v>
      </c>
      <c r="H70" s="167">
        <v>190.2</v>
      </c>
      <c r="I70" s="167">
        <v>59.1</v>
      </c>
      <c r="J70" s="167">
        <v>2.04</v>
      </c>
      <c r="K70" s="104">
        <v>0</v>
      </c>
      <c r="L70" s="104">
        <v>0</v>
      </c>
      <c r="M70" s="104">
        <v>0</v>
      </c>
      <c r="N70" s="106">
        <v>4.05</v>
      </c>
      <c r="O70" s="104">
        <v>2.78</v>
      </c>
      <c r="P70" s="104">
        <v>20.76</v>
      </c>
      <c r="Q70" s="168">
        <v>-0.73</v>
      </c>
      <c r="R70" s="97">
        <f t="shared" si="2"/>
        <v>297.59999999999997</v>
      </c>
      <c r="S70" s="169">
        <v>38.26</v>
      </c>
      <c r="T70" s="108">
        <f t="shared" si="3"/>
        <v>335.85999999999996</v>
      </c>
      <c r="U70" s="105">
        <v>19.399999999999999</v>
      </c>
      <c r="V70" s="102">
        <f t="shared" si="1"/>
        <v>355.25999999999993</v>
      </c>
    </row>
    <row r="71" spans="1:22" x14ac:dyDescent="0.2">
      <c r="A71" s="92" t="e">
        <f>+VLOOKUP(B71,#REF!,2,FALSE)</f>
        <v>#REF!</v>
      </c>
      <c r="B71" s="9" t="str">
        <f t="shared" si="0"/>
        <v>1401341N</v>
      </c>
      <c r="C71" s="75" t="s">
        <v>1434</v>
      </c>
      <c r="D71" s="75" t="s">
        <v>1451</v>
      </c>
      <c r="E71" s="165">
        <v>45017</v>
      </c>
      <c r="F71" s="170">
        <v>200</v>
      </c>
      <c r="G71" s="167">
        <v>7.22</v>
      </c>
      <c r="H71" s="167">
        <v>133.25</v>
      </c>
      <c r="I71" s="167">
        <v>50.4</v>
      </c>
      <c r="J71" s="167">
        <v>140.61000000000001</v>
      </c>
      <c r="K71" s="104">
        <v>0</v>
      </c>
      <c r="L71" s="104">
        <v>0</v>
      </c>
      <c r="M71" s="104">
        <v>1.72</v>
      </c>
      <c r="N71" s="106">
        <v>4.91</v>
      </c>
      <c r="O71" s="104">
        <v>3.38</v>
      </c>
      <c r="P71" s="104">
        <v>25.58</v>
      </c>
      <c r="Q71" s="168">
        <v>-0.37</v>
      </c>
      <c r="R71" s="97">
        <f t="shared" si="2"/>
        <v>366.70000000000005</v>
      </c>
      <c r="S71" s="169">
        <v>24.53</v>
      </c>
      <c r="T71" s="108">
        <f t="shared" si="3"/>
        <v>391.23</v>
      </c>
      <c r="U71" s="105">
        <v>19.13</v>
      </c>
      <c r="V71" s="102">
        <f t="shared" si="1"/>
        <v>410.36</v>
      </c>
    </row>
    <row r="72" spans="1:22" x14ac:dyDescent="0.2">
      <c r="A72" s="92" t="e">
        <f>+VLOOKUP(B72,#REF!,2,FALSE)</f>
        <v>#REF!</v>
      </c>
      <c r="B72" s="9" t="str">
        <f t="shared" ref="B72:B135" si="4">LEFT(C72,7)&amp;"N"</f>
        <v>7001364N</v>
      </c>
      <c r="C72" s="75" t="s">
        <v>159</v>
      </c>
      <c r="D72" s="75" t="s">
        <v>160</v>
      </c>
      <c r="E72" s="165">
        <v>45017</v>
      </c>
      <c r="F72" s="170">
        <v>225</v>
      </c>
      <c r="G72" s="167">
        <v>8</v>
      </c>
      <c r="H72" s="167">
        <v>208.61</v>
      </c>
      <c r="I72" s="167">
        <v>60.06</v>
      </c>
      <c r="J72" s="167">
        <v>2.69</v>
      </c>
      <c r="K72" s="104">
        <v>0</v>
      </c>
      <c r="L72" s="104">
        <v>0</v>
      </c>
      <c r="M72" s="104">
        <v>5.63</v>
      </c>
      <c r="N72" s="106">
        <v>4.26</v>
      </c>
      <c r="O72" s="104">
        <v>2.94</v>
      </c>
      <c r="P72" s="104">
        <v>21.86</v>
      </c>
      <c r="Q72" s="168">
        <v>-0.74</v>
      </c>
      <c r="R72" s="97">
        <f t="shared" si="2"/>
        <v>313.31</v>
      </c>
      <c r="S72" s="169">
        <v>32.5</v>
      </c>
      <c r="T72" s="108">
        <f t="shared" si="3"/>
        <v>345.81</v>
      </c>
      <c r="U72" s="105">
        <v>20.440000000000001</v>
      </c>
      <c r="V72" s="102">
        <f t="shared" ref="V72:V135" si="5">+T72+U72</f>
        <v>366.25</v>
      </c>
    </row>
    <row r="73" spans="1:22" x14ac:dyDescent="0.2">
      <c r="A73" s="92" t="e">
        <f>+VLOOKUP(B73,#REF!,2,FALSE)</f>
        <v>#REF!</v>
      </c>
      <c r="B73" s="9" t="str">
        <f t="shared" si="4"/>
        <v>3557302N</v>
      </c>
      <c r="C73" s="75" t="s">
        <v>165</v>
      </c>
      <c r="D73" s="75" t="s">
        <v>166</v>
      </c>
      <c r="E73" s="165">
        <v>45017</v>
      </c>
      <c r="F73" s="170">
        <v>134</v>
      </c>
      <c r="G73" s="167">
        <v>6.07</v>
      </c>
      <c r="H73" s="167">
        <v>125.94</v>
      </c>
      <c r="I73" s="167">
        <v>55.84</v>
      </c>
      <c r="J73" s="167">
        <v>5.4</v>
      </c>
      <c r="K73" s="104">
        <v>0</v>
      </c>
      <c r="L73" s="104">
        <v>-4.26</v>
      </c>
      <c r="M73" s="104">
        <v>0.19</v>
      </c>
      <c r="N73" s="106">
        <v>2.83</v>
      </c>
      <c r="O73" s="104">
        <v>1.96</v>
      </c>
      <c r="P73" s="104">
        <v>14.83</v>
      </c>
      <c r="Q73" s="168">
        <v>-0.45</v>
      </c>
      <c r="R73" s="97">
        <f t="shared" ref="R73:R136" si="6">SUM(G73:Q73)</f>
        <v>208.35000000000005</v>
      </c>
      <c r="S73" s="169">
        <v>12.29</v>
      </c>
      <c r="T73" s="108">
        <f t="shared" ref="T73:T136" si="7">SUM(R73:S73)</f>
        <v>220.64000000000004</v>
      </c>
      <c r="U73" s="105">
        <v>10.79</v>
      </c>
      <c r="V73" s="102">
        <f t="shared" si="5"/>
        <v>231.43000000000004</v>
      </c>
    </row>
    <row r="74" spans="1:22" x14ac:dyDescent="0.2">
      <c r="A74" s="92" t="e">
        <f>+VLOOKUP(B74,#REF!,2,FALSE)</f>
        <v>#REF!</v>
      </c>
      <c r="B74" s="9" t="str">
        <f t="shared" si="4"/>
        <v>1421305N</v>
      </c>
      <c r="C74" s="75" t="s">
        <v>167</v>
      </c>
      <c r="D74" s="75" t="s">
        <v>168</v>
      </c>
      <c r="E74" s="165">
        <v>45017</v>
      </c>
      <c r="F74" s="170">
        <v>50</v>
      </c>
      <c r="G74" s="167">
        <v>6.74</v>
      </c>
      <c r="H74" s="167">
        <v>90.15</v>
      </c>
      <c r="I74" s="167">
        <v>51.17</v>
      </c>
      <c r="J74" s="167">
        <v>0</v>
      </c>
      <c r="K74" s="104">
        <v>0</v>
      </c>
      <c r="L74" s="104">
        <v>0</v>
      </c>
      <c r="M74" s="104">
        <v>5.58</v>
      </c>
      <c r="N74" s="106">
        <v>2.29</v>
      </c>
      <c r="O74" s="104">
        <v>1.57</v>
      </c>
      <c r="P74" s="104">
        <v>11.74</v>
      </c>
      <c r="Q74" s="168">
        <v>-0.93</v>
      </c>
      <c r="R74" s="97">
        <f t="shared" si="6"/>
        <v>168.31</v>
      </c>
      <c r="S74" s="169">
        <v>24.4</v>
      </c>
      <c r="T74" s="108">
        <f t="shared" si="7"/>
        <v>192.71</v>
      </c>
      <c r="U74" s="105">
        <v>9.56</v>
      </c>
      <c r="V74" s="102">
        <f t="shared" si="5"/>
        <v>202.27</v>
      </c>
    </row>
    <row r="75" spans="1:22" x14ac:dyDescent="0.2">
      <c r="A75" s="92" t="e">
        <f>+VLOOKUP(B75,#REF!,2,FALSE)</f>
        <v>#REF!</v>
      </c>
      <c r="B75" s="9" t="str">
        <f t="shared" si="4"/>
        <v>2850301N</v>
      </c>
      <c r="C75" s="75" t="s">
        <v>1435</v>
      </c>
      <c r="D75" s="75" t="s">
        <v>170</v>
      </c>
      <c r="E75" s="165">
        <v>45017</v>
      </c>
      <c r="F75" s="170">
        <v>120</v>
      </c>
      <c r="G75" s="167">
        <v>14.9</v>
      </c>
      <c r="H75" s="167">
        <v>108.61</v>
      </c>
      <c r="I75" s="167">
        <v>55.21</v>
      </c>
      <c r="J75" s="167">
        <v>4.95</v>
      </c>
      <c r="K75" s="104">
        <v>0</v>
      </c>
      <c r="L75" s="104">
        <v>0</v>
      </c>
      <c r="M75" s="104">
        <v>1.03</v>
      </c>
      <c r="N75" s="106">
        <v>2.76</v>
      </c>
      <c r="O75" s="104">
        <v>1.91</v>
      </c>
      <c r="P75" s="104">
        <v>14.15</v>
      </c>
      <c r="Q75" s="168">
        <v>-0.65</v>
      </c>
      <c r="R75" s="97">
        <f t="shared" si="6"/>
        <v>202.86999999999998</v>
      </c>
      <c r="S75" s="169">
        <v>14.36</v>
      </c>
      <c r="T75" s="108">
        <f t="shared" si="7"/>
        <v>217.22999999999996</v>
      </c>
      <c r="U75" s="105">
        <v>13.49</v>
      </c>
      <c r="V75" s="102">
        <f t="shared" si="5"/>
        <v>230.71999999999997</v>
      </c>
    </row>
    <row r="76" spans="1:22" x14ac:dyDescent="0.2">
      <c r="A76" s="92" t="e">
        <f>+VLOOKUP(B76,#REF!,2,FALSE)</f>
        <v>#REF!</v>
      </c>
      <c r="B76" s="9" t="str">
        <f t="shared" si="4"/>
        <v>5153306N</v>
      </c>
      <c r="C76" s="75" t="s">
        <v>171</v>
      </c>
      <c r="D76" s="75" t="s">
        <v>172</v>
      </c>
      <c r="E76" s="165">
        <v>45017</v>
      </c>
      <c r="F76" s="170">
        <v>315</v>
      </c>
      <c r="G76" s="167">
        <v>9.4</v>
      </c>
      <c r="H76" s="167">
        <v>198.34</v>
      </c>
      <c r="I76" s="167">
        <v>66.22</v>
      </c>
      <c r="J76" s="167">
        <v>1.25</v>
      </c>
      <c r="K76" s="104">
        <v>0</v>
      </c>
      <c r="L76" s="104">
        <v>0</v>
      </c>
      <c r="M76" s="104">
        <v>0</v>
      </c>
      <c r="N76" s="106">
        <v>4.12</v>
      </c>
      <c r="O76" s="104">
        <v>2.85</v>
      </c>
      <c r="P76" s="104">
        <v>21.11</v>
      </c>
      <c r="Q76" s="168">
        <v>-0.7</v>
      </c>
      <c r="R76" s="97">
        <f t="shared" si="6"/>
        <v>302.59000000000009</v>
      </c>
      <c r="S76" s="169">
        <v>15.42</v>
      </c>
      <c r="T76" s="108">
        <f t="shared" si="7"/>
        <v>318.0100000000001</v>
      </c>
      <c r="U76" s="105">
        <v>17.96</v>
      </c>
      <c r="V76" s="102">
        <f t="shared" si="5"/>
        <v>335.97000000000008</v>
      </c>
    </row>
    <row r="77" spans="1:22" x14ac:dyDescent="0.2">
      <c r="A77" s="92" t="e">
        <f>+VLOOKUP(B77,#REF!,2,FALSE)</f>
        <v>#REF!</v>
      </c>
      <c r="B77" s="9" t="str">
        <f t="shared" si="4"/>
        <v>7003373N</v>
      </c>
      <c r="C77" s="75" t="s">
        <v>697</v>
      </c>
      <c r="D77" s="75" t="s">
        <v>1673</v>
      </c>
      <c r="E77" s="165">
        <v>45017</v>
      </c>
      <c r="F77" s="170">
        <v>183</v>
      </c>
      <c r="G77" s="167">
        <v>5.34</v>
      </c>
      <c r="H77" s="167">
        <v>196.61</v>
      </c>
      <c r="I77" s="167">
        <v>59.42</v>
      </c>
      <c r="J77" s="167">
        <v>2.13</v>
      </c>
      <c r="K77" s="104">
        <v>0</v>
      </c>
      <c r="L77" s="104">
        <v>0</v>
      </c>
      <c r="M77" s="104">
        <v>1.38</v>
      </c>
      <c r="N77" s="106">
        <v>3.97</v>
      </c>
      <c r="O77" s="104">
        <v>2.73</v>
      </c>
      <c r="P77" s="104">
        <v>20.329999999999998</v>
      </c>
      <c r="Q77" s="168">
        <v>-0.53</v>
      </c>
      <c r="R77" s="97">
        <f t="shared" si="6"/>
        <v>291.38000000000005</v>
      </c>
      <c r="S77" s="169">
        <v>23.35</v>
      </c>
      <c r="T77" s="108">
        <f t="shared" si="7"/>
        <v>314.73000000000008</v>
      </c>
      <c r="U77" s="105">
        <v>15.58</v>
      </c>
      <c r="V77" s="102">
        <f t="shared" si="5"/>
        <v>330.31000000000006</v>
      </c>
    </row>
    <row r="78" spans="1:22" x14ac:dyDescent="0.2">
      <c r="A78" s="92" t="e">
        <f>+VLOOKUP(B78,#REF!,2,FALSE)</f>
        <v>#REF!</v>
      </c>
      <c r="B78" s="9" t="str">
        <f t="shared" si="4"/>
        <v>7004310N</v>
      </c>
      <c r="C78" s="75" t="s">
        <v>173</v>
      </c>
      <c r="D78" s="75" t="s">
        <v>174</v>
      </c>
      <c r="E78" s="165">
        <v>45017</v>
      </c>
      <c r="F78" s="170">
        <v>300</v>
      </c>
      <c r="G78" s="167">
        <v>15.26</v>
      </c>
      <c r="H78" s="167">
        <v>193.54</v>
      </c>
      <c r="I78" s="167">
        <v>67.59</v>
      </c>
      <c r="J78" s="167">
        <v>2.17</v>
      </c>
      <c r="K78" s="104">
        <v>0</v>
      </c>
      <c r="L78" s="104">
        <v>0</v>
      </c>
      <c r="M78" s="104">
        <v>0</v>
      </c>
      <c r="N78" s="106">
        <v>4.17</v>
      </c>
      <c r="O78" s="104">
        <v>2.88</v>
      </c>
      <c r="P78" s="104">
        <v>21.36</v>
      </c>
      <c r="Q78" s="168">
        <v>-0.8</v>
      </c>
      <c r="R78" s="97">
        <f t="shared" si="6"/>
        <v>306.17</v>
      </c>
      <c r="S78" s="169">
        <v>12.45</v>
      </c>
      <c r="T78" s="108">
        <f t="shared" si="7"/>
        <v>318.62</v>
      </c>
      <c r="U78" s="105">
        <v>18.920000000000002</v>
      </c>
      <c r="V78" s="102">
        <f t="shared" si="5"/>
        <v>337.54</v>
      </c>
    </row>
    <row r="79" spans="1:22" x14ac:dyDescent="0.2">
      <c r="A79" s="92" t="e">
        <f>+VLOOKUP(B79,#REF!,2,FALSE)</f>
        <v>#REF!</v>
      </c>
      <c r="B79" s="9" t="str">
        <f t="shared" si="4"/>
        <v>2238304N</v>
      </c>
      <c r="C79" s="75" t="s">
        <v>1645</v>
      </c>
      <c r="D79" s="75" t="s">
        <v>1646</v>
      </c>
      <c r="E79" s="165">
        <v>45017</v>
      </c>
      <c r="F79" s="170">
        <v>90</v>
      </c>
      <c r="G79" s="167">
        <v>9.0399999999999991</v>
      </c>
      <c r="H79" s="167">
        <v>111.95</v>
      </c>
      <c r="I79" s="167">
        <v>47.83</v>
      </c>
      <c r="J79" s="167">
        <v>5.0999999999999996</v>
      </c>
      <c r="K79" s="104">
        <v>0</v>
      </c>
      <c r="L79" s="104">
        <v>-3.69</v>
      </c>
      <c r="M79" s="104">
        <v>3.36</v>
      </c>
      <c r="N79" s="106">
        <v>2.58</v>
      </c>
      <c r="O79" s="104">
        <v>1.78</v>
      </c>
      <c r="P79" s="104">
        <v>13.59</v>
      </c>
      <c r="Q79" s="168">
        <v>-0.41</v>
      </c>
      <c r="R79" s="97">
        <f t="shared" si="6"/>
        <v>191.13000000000002</v>
      </c>
      <c r="S79" s="169">
        <v>14.84</v>
      </c>
      <c r="T79" s="108">
        <f t="shared" si="7"/>
        <v>205.97000000000003</v>
      </c>
      <c r="U79" s="105">
        <v>12.03</v>
      </c>
      <c r="V79" s="102">
        <f t="shared" si="5"/>
        <v>218.00000000000003</v>
      </c>
    </row>
    <row r="80" spans="1:22" x14ac:dyDescent="0.2">
      <c r="A80" s="92" t="e">
        <f>+VLOOKUP(B80,#REF!,2,FALSE)</f>
        <v>#REF!</v>
      </c>
      <c r="B80" s="9" t="str">
        <f t="shared" si="4"/>
        <v>7001366N</v>
      </c>
      <c r="C80" s="75" t="s">
        <v>177</v>
      </c>
      <c r="D80" s="75" t="s">
        <v>178</v>
      </c>
      <c r="E80" s="165">
        <v>45017</v>
      </c>
      <c r="F80" s="170">
        <v>119</v>
      </c>
      <c r="G80" s="167">
        <v>8.5399999999999991</v>
      </c>
      <c r="H80" s="167">
        <v>177.51</v>
      </c>
      <c r="I80" s="167">
        <v>59.99</v>
      </c>
      <c r="J80" s="167">
        <v>3.07</v>
      </c>
      <c r="K80" s="104">
        <v>0</v>
      </c>
      <c r="L80" s="104">
        <v>0</v>
      </c>
      <c r="M80" s="104">
        <v>0.44</v>
      </c>
      <c r="N80" s="106">
        <v>3.74</v>
      </c>
      <c r="O80" s="104">
        <v>2.57</v>
      </c>
      <c r="P80" s="104">
        <v>19.149999999999999</v>
      </c>
      <c r="Q80" s="168">
        <v>-0.52</v>
      </c>
      <c r="R80" s="97">
        <f t="shared" si="6"/>
        <v>274.49</v>
      </c>
      <c r="S80" s="169">
        <v>28.85</v>
      </c>
      <c r="T80" s="108">
        <f t="shared" si="7"/>
        <v>303.34000000000003</v>
      </c>
      <c r="U80" s="105">
        <v>17.32</v>
      </c>
      <c r="V80" s="102">
        <f t="shared" si="5"/>
        <v>320.66000000000003</v>
      </c>
    </row>
    <row r="81" spans="1:22" x14ac:dyDescent="0.2">
      <c r="A81" s="92" t="e">
        <f>+VLOOKUP(B81,#REF!,2,FALSE)</f>
        <v>#REF!</v>
      </c>
      <c r="B81" s="9" t="str">
        <f t="shared" si="4"/>
        <v>5401311N</v>
      </c>
      <c r="C81" s="75" t="s">
        <v>183</v>
      </c>
      <c r="D81" s="75" t="s">
        <v>184</v>
      </c>
      <c r="E81" s="165">
        <v>45017</v>
      </c>
      <c r="F81" s="170">
        <v>187</v>
      </c>
      <c r="G81" s="167">
        <v>10.49</v>
      </c>
      <c r="H81" s="167">
        <v>106.78</v>
      </c>
      <c r="I81" s="167">
        <v>50.18</v>
      </c>
      <c r="J81" s="167">
        <v>2.19</v>
      </c>
      <c r="K81" s="104">
        <v>0</v>
      </c>
      <c r="L81" s="104">
        <v>0</v>
      </c>
      <c r="M81" s="104">
        <v>1.1600000000000001</v>
      </c>
      <c r="N81" s="106">
        <v>2.48</v>
      </c>
      <c r="O81" s="104">
        <v>1.7</v>
      </c>
      <c r="P81" s="104">
        <v>13.09</v>
      </c>
      <c r="Q81" s="168">
        <v>-0.45</v>
      </c>
      <c r="R81" s="97">
        <f t="shared" si="6"/>
        <v>187.61999999999998</v>
      </c>
      <c r="S81" s="169">
        <v>53.26</v>
      </c>
      <c r="T81" s="108">
        <f t="shared" si="7"/>
        <v>240.87999999999997</v>
      </c>
      <c r="U81" s="105">
        <v>14.09</v>
      </c>
      <c r="V81" s="102">
        <f t="shared" si="5"/>
        <v>254.96999999999997</v>
      </c>
    </row>
    <row r="82" spans="1:22" x14ac:dyDescent="0.2">
      <c r="A82" s="92" t="e">
        <f>+VLOOKUP(B82,#REF!,2,FALSE)</f>
        <v>#REF!</v>
      </c>
      <c r="B82" s="9" t="str">
        <f t="shared" si="4"/>
        <v>5905309N</v>
      </c>
      <c r="C82" s="75" t="s">
        <v>1567</v>
      </c>
      <c r="D82" s="75" t="s">
        <v>186</v>
      </c>
      <c r="E82" s="165">
        <v>45017</v>
      </c>
      <c r="F82" s="170">
        <v>153</v>
      </c>
      <c r="G82" s="167">
        <v>7.11</v>
      </c>
      <c r="H82" s="167">
        <v>142.09</v>
      </c>
      <c r="I82" s="167">
        <v>59.32</v>
      </c>
      <c r="J82" s="167">
        <v>2.82</v>
      </c>
      <c r="K82" s="104">
        <v>0</v>
      </c>
      <c r="L82" s="104">
        <v>0</v>
      </c>
      <c r="M82" s="104">
        <v>0.65</v>
      </c>
      <c r="N82" s="106">
        <v>3.1</v>
      </c>
      <c r="O82" s="104">
        <v>2.14</v>
      </c>
      <c r="P82" s="104">
        <v>16.25</v>
      </c>
      <c r="Q82" s="168">
        <v>-0.55000000000000004</v>
      </c>
      <c r="R82" s="97">
        <f t="shared" si="6"/>
        <v>232.92999999999998</v>
      </c>
      <c r="S82" s="169">
        <v>14.82</v>
      </c>
      <c r="T82" s="108">
        <f t="shared" si="7"/>
        <v>247.74999999999997</v>
      </c>
      <c r="U82" s="105">
        <v>15.64</v>
      </c>
      <c r="V82" s="102">
        <f t="shared" si="5"/>
        <v>263.39</v>
      </c>
    </row>
    <row r="83" spans="1:22" x14ac:dyDescent="0.2">
      <c r="A83" s="92" t="e">
        <f>+VLOOKUP(B83,#REF!,2,FALSE)</f>
        <v>#REF!</v>
      </c>
      <c r="B83" s="9" t="str">
        <f t="shared" si="4"/>
        <v>2952308N</v>
      </c>
      <c r="C83" s="75" t="s">
        <v>189</v>
      </c>
      <c r="D83" s="75" t="s">
        <v>190</v>
      </c>
      <c r="E83" s="165">
        <v>45017</v>
      </c>
      <c r="F83" s="170">
        <v>202</v>
      </c>
      <c r="G83" s="167">
        <v>11.95</v>
      </c>
      <c r="H83" s="167">
        <v>168.45</v>
      </c>
      <c r="I83" s="167">
        <v>59.42</v>
      </c>
      <c r="J83" s="167">
        <v>1.42</v>
      </c>
      <c r="K83" s="104">
        <v>0</v>
      </c>
      <c r="L83" s="104">
        <v>0</v>
      </c>
      <c r="M83" s="104">
        <v>4.3499999999999996</v>
      </c>
      <c r="N83" s="106">
        <v>3.67</v>
      </c>
      <c r="O83" s="104">
        <v>2.54</v>
      </c>
      <c r="P83" s="104">
        <v>18.829999999999998</v>
      </c>
      <c r="Q83" s="168">
        <v>-0.68</v>
      </c>
      <c r="R83" s="97">
        <f t="shared" si="6"/>
        <v>269.94999999999993</v>
      </c>
      <c r="S83" s="169">
        <v>12.85</v>
      </c>
      <c r="T83" s="108">
        <f t="shared" si="7"/>
        <v>282.79999999999995</v>
      </c>
      <c r="U83" s="105">
        <v>16.79</v>
      </c>
      <c r="V83" s="102">
        <f t="shared" si="5"/>
        <v>299.58999999999997</v>
      </c>
    </row>
    <row r="84" spans="1:22" x14ac:dyDescent="0.2">
      <c r="A84" s="92" t="e">
        <f>+VLOOKUP(B84,#REF!,2,FALSE)</f>
        <v>#REF!</v>
      </c>
      <c r="B84" s="9" t="str">
        <f t="shared" si="4"/>
        <v>3301326N</v>
      </c>
      <c r="C84" s="75" t="s">
        <v>1150</v>
      </c>
      <c r="D84" s="75" t="s">
        <v>1557</v>
      </c>
      <c r="E84" s="165">
        <v>45017</v>
      </c>
      <c r="F84" s="170">
        <v>160</v>
      </c>
      <c r="G84" s="167">
        <v>7.1</v>
      </c>
      <c r="H84" s="167">
        <v>118.64</v>
      </c>
      <c r="I84" s="167">
        <v>52.13</v>
      </c>
      <c r="J84" s="167">
        <v>12.6</v>
      </c>
      <c r="K84" s="104">
        <v>0</v>
      </c>
      <c r="L84" s="104">
        <v>0</v>
      </c>
      <c r="M84" s="104">
        <v>1.84</v>
      </c>
      <c r="N84" s="106">
        <v>2.87</v>
      </c>
      <c r="O84" s="104">
        <v>1.98</v>
      </c>
      <c r="P84" s="104">
        <v>14.75</v>
      </c>
      <c r="Q84" s="168">
        <v>-0.52</v>
      </c>
      <c r="R84" s="97">
        <f t="shared" si="6"/>
        <v>211.39</v>
      </c>
      <c r="S84" s="169">
        <v>20.94</v>
      </c>
      <c r="T84" s="108">
        <f t="shared" si="7"/>
        <v>232.32999999999998</v>
      </c>
      <c r="U84" s="105">
        <v>12.54</v>
      </c>
      <c r="V84" s="102">
        <f t="shared" si="5"/>
        <v>244.86999999999998</v>
      </c>
    </row>
    <row r="85" spans="1:22" x14ac:dyDescent="0.2">
      <c r="A85" s="92" t="e">
        <f>+VLOOKUP(B85,#REF!,2,FALSE)</f>
        <v>#REF!</v>
      </c>
      <c r="B85" s="9" t="str">
        <f t="shared" si="4"/>
        <v>0901001N</v>
      </c>
      <c r="C85" s="75" t="s">
        <v>191</v>
      </c>
      <c r="D85" s="75" t="s">
        <v>192</v>
      </c>
      <c r="E85" s="165">
        <v>45017</v>
      </c>
      <c r="F85" s="170">
        <v>54</v>
      </c>
      <c r="G85" s="167">
        <v>20.76</v>
      </c>
      <c r="H85" s="167">
        <v>98.36</v>
      </c>
      <c r="I85" s="167">
        <v>60.24</v>
      </c>
      <c r="J85" s="167">
        <v>1.58</v>
      </c>
      <c r="K85" s="104">
        <v>0</v>
      </c>
      <c r="L85" s="104">
        <v>0</v>
      </c>
      <c r="M85" s="104">
        <v>0</v>
      </c>
      <c r="N85" s="106">
        <v>2.7</v>
      </c>
      <c r="O85" s="104">
        <v>1.86</v>
      </c>
      <c r="P85" s="104">
        <v>13.86</v>
      </c>
      <c r="Q85" s="168">
        <v>-0.67</v>
      </c>
      <c r="R85" s="97">
        <f t="shared" si="6"/>
        <v>198.69000000000003</v>
      </c>
      <c r="S85" s="169">
        <v>41.52</v>
      </c>
      <c r="T85" s="108">
        <f t="shared" si="7"/>
        <v>240.21000000000004</v>
      </c>
      <c r="U85" s="105">
        <v>8.0500000000000007</v>
      </c>
      <c r="V85" s="102">
        <f t="shared" si="5"/>
        <v>248.26000000000005</v>
      </c>
    </row>
    <row r="86" spans="1:22" x14ac:dyDescent="0.2">
      <c r="A86" s="92" t="e">
        <f>+VLOOKUP(B86,#REF!,2,FALSE)</f>
        <v>#REF!</v>
      </c>
      <c r="B86" s="9" t="str">
        <f t="shared" si="4"/>
        <v>7003351N</v>
      </c>
      <c r="C86" s="75" t="s">
        <v>193</v>
      </c>
      <c r="D86" s="75" t="s">
        <v>194</v>
      </c>
      <c r="E86" s="165">
        <v>45017</v>
      </c>
      <c r="F86" s="170">
        <v>220</v>
      </c>
      <c r="G86" s="167">
        <v>7.59</v>
      </c>
      <c r="H86" s="167">
        <v>131.13999999999999</v>
      </c>
      <c r="I86" s="167">
        <v>58.12</v>
      </c>
      <c r="J86" s="167">
        <v>2.25</v>
      </c>
      <c r="K86" s="104">
        <v>0</v>
      </c>
      <c r="L86" s="104">
        <v>0</v>
      </c>
      <c r="M86" s="104">
        <v>0</v>
      </c>
      <c r="N86" s="106">
        <v>2.98</v>
      </c>
      <c r="O86" s="104">
        <v>2.06</v>
      </c>
      <c r="P86" s="104">
        <v>15.27</v>
      </c>
      <c r="Q86" s="168">
        <v>-0.56999999999999995</v>
      </c>
      <c r="R86" s="97">
        <f t="shared" si="6"/>
        <v>218.84</v>
      </c>
      <c r="S86" s="169">
        <v>11.35</v>
      </c>
      <c r="T86" s="108">
        <f t="shared" si="7"/>
        <v>230.19</v>
      </c>
      <c r="U86" s="105">
        <v>12.22</v>
      </c>
      <c r="V86" s="102">
        <f t="shared" si="5"/>
        <v>242.41</v>
      </c>
    </row>
    <row r="87" spans="1:22" x14ac:dyDescent="0.2">
      <c r="A87" s="92" t="e">
        <f>+VLOOKUP(B87,#REF!,2,FALSE)</f>
        <v>#REF!</v>
      </c>
      <c r="B87" s="9" t="str">
        <f t="shared" si="4"/>
        <v>3227304N</v>
      </c>
      <c r="C87" s="75" t="s">
        <v>195</v>
      </c>
      <c r="D87" s="75" t="s">
        <v>196</v>
      </c>
      <c r="E87" s="165">
        <v>45017</v>
      </c>
      <c r="F87" s="170">
        <v>188</v>
      </c>
      <c r="G87" s="167">
        <v>24.48</v>
      </c>
      <c r="H87" s="167">
        <v>94.33</v>
      </c>
      <c r="I87" s="167">
        <v>49.62</v>
      </c>
      <c r="J87" s="167">
        <v>4.78</v>
      </c>
      <c r="K87" s="104">
        <v>0</v>
      </c>
      <c r="L87" s="104">
        <v>0</v>
      </c>
      <c r="M87" s="104">
        <v>3.21</v>
      </c>
      <c r="N87" s="106">
        <v>2.56</v>
      </c>
      <c r="O87" s="104">
        <v>1.76</v>
      </c>
      <c r="P87" s="104">
        <v>13.5</v>
      </c>
      <c r="Q87" s="168">
        <v>-0.72</v>
      </c>
      <c r="R87" s="97">
        <f t="shared" si="6"/>
        <v>193.52</v>
      </c>
      <c r="S87" s="169">
        <v>40.299999999999997</v>
      </c>
      <c r="T87" s="108">
        <f t="shared" si="7"/>
        <v>233.82</v>
      </c>
      <c r="U87" s="105">
        <v>20.170000000000002</v>
      </c>
      <c r="V87" s="102">
        <f t="shared" si="5"/>
        <v>253.99</v>
      </c>
    </row>
    <row r="88" spans="1:22" x14ac:dyDescent="0.2">
      <c r="A88" s="92" t="e">
        <f>+VLOOKUP(B88,#REF!,2,FALSE)</f>
        <v>#REF!</v>
      </c>
      <c r="B88" s="9" t="str">
        <f t="shared" si="4"/>
        <v>0823300N</v>
      </c>
      <c r="C88" s="75" t="s">
        <v>197</v>
      </c>
      <c r="D88" s="75" t="s">
        <v>198</v>
      </c>
      <c r="E88" s="165">
        <v>45017</v>
      </c>
      <c r="F88" s="170">
        <v>80</v>
      </c>
      <c r="G88" s="167">
        <v>5.85</v>
      </c>
      <c r="H88" s="167">
        <v>101.43</v>
      </c>
      <c r="I88" s="167">
        <v>50.43</v>
      </c>
      <c r="J88" s="167">
        <v>6.93</v>
      </c>
      <c r="K88" s="104">
        <v>0</v>
      </c>
      <c r="L88" s="104">
        <v>0</v>
      </c>
      <c r="M88" s="104">
        <v>4.2799999999999994</v>
      </c>
      <c r="N88" s="106">
        <v>2.5</v>
      </c>
      <c r="O88" s="104">
        <v>1.73</v>
      </c>
      <c r="P88" s="104">
        <v>12.96</v>
      </c>
      <c r="Q88" s="168">
        <v>-0.38</v>
      </c>
      <c r="R88" s="97">
        <f t="shared" si="6"/>
        <v>185.73000000000002</v>
      </c>
      <c r="S88" s="169">
        <v>6.35</v>
      </c>
      <c r="T88" s="108">
        <f t="shared" si="7"/>
        <v>192.08</v>
      </c>
      <c r="U88" s="105">
        <v>11.35</v>
      </c>
      <c r="V88" s="102">
        <f t="shared" si="5"/>
        <v>203.43</v>
      </c>
    </row>
    <row r="89" spans="1:22" x14ac:dyDescent="0.2">
      <c r="A89" s="92" t="e">
        <f>+VLOOKUP(B89,#REF!,2,FALSE)</f>
        <v>#REF!</v>
      </c>
      <c r="B89" s="9" t="str">
        <f t="shared" si="4"/>
        <v>0601304N</v>
      </c>
      <c r="C89" s="75" t="s">
        <v>1389</v>
      </c>
      <c r="D89" s="75" t="s">
        <v>1390</v>
      </c>
      <c r="E89" s="165">
        <v>45017</v>
      </c>
      <c r="F89" s="170">
        <v>216</v>
      </c>
      <c r="G89" s="167">
        <v>11.5</v>
      </c>
      <c r="H89" s="167">
        <v>157.22999999999999</v>
      </c>
      <c r="I89" s="167">
        <v>54.6</v>
      </c>
      <c r="J89" s="167">
        <v>2.4</v>
      </c>
      <c r="K89" s="104">
        <v>0</v>
      </c>
      <c r="L89" s="104">
        <v>0</v>
      </c>
      <c r="M89" s="104">
        <v>1.1300000000000001</v>
      </c>
      <c r="N89" s="106">
        <v>3.39</v>
      </c>
      <c r="O89" s="104">
        <v>2.34</v>
      </c>
      <c r="P89" s="104">
        <v>17.399999999999999</v>
      </c>
      <c r="Q89" s="168">
        <v>-0.54</v>
      </c>
      <c r="R89" s="97">
        <f t="shared" si="6"/>
        <v>249.45</v>
      </c>
      <c r="S89" s="169">
        <v>24.63</v>
      </c>
      <c r="T89" s="108">
        <f t="shared" si="7"/>
        <v>274.08</v>
      </c>
      <c r="U89" s="105">
        <v>15.72</v>
      </c>
      <c r="V89" s="102">
        <f t="shared" si="5"/>
        <v>289.8</v>
      </c>
    </row>
    <row r="90" spans="1:22" x14ac:dyDescent="0.2">
      <c r="A90" s="92" t="e">
        <f>+VLOOKUP(B90,#REF!,2,FALSE)</f>
        <v>#REF!</v>
      </c>
      <c r="B90" s="9" t="str">
        <f t="shared" si="4"/>
        <v>0701301N</v>
      </c>
      <c r="C90" s="75" t="s">
        <v>201</v>
      </c>
      <c r="D90" s="75" t="s">
        <v>202</v>
      </c>
      <c r="E90" s="165">
        <v>45017</v>
      </c>
      <c r="F90" s="170">
        <v>200</v>
      </c>
      <c r="G90" s="167">
        <v>14.64</v>
      </c>
      <c r="H90" s="167">
        <v>117.76</v>
      </c>
      <c r="I90" s="167">
        <v>51.27</v>
      </c>
      <c r="J90" s="167">
        <v>1.84</v>
      </c>
      <c r="K90" s="104">
        <v>0</v>
      </c>
      <c r="L90" s="104">
        <v>0</v>
      </c>
      <c r="M90" s="104">
        <v>1.02</v>
      </c>
      <c r="N90" s="106">
        <v>2.79</v>
      </c>
      <c r="O90" s="104">
        <v>1.93</v>
      </c>
      <c r="P90" s="104">
        <v>14.31</v>
      </c>
      <c r="Q90" s="168">
        <v>-0.5</v>
      </c>
      <c r="R90" s="97">
        <f t="shared" si="6"/>
        <v>205.06000000000003</v>
      </c>
      <c r="S90" s="169">
        <v>7.98</v>
      </c>
      <c r="T90" s="108">
        <f t="shared" si="7"/>
        <v>213.04000000000002</v>
      </c>
      <c r="U90" s="105">
        <v>16.05</v>
      </c>
      <c r="V90" s="102">
        <f t="shared" si="5"/>
        <v>229.09000000000003</v>
      </c>
    </row>
    <row r="91" spans="1:22" x14ac:dyDescent="0.2">
      <c r="A91" s="92" t="e">
        <f>+VLOOKUP(B91,#REF!,2,FALSE)</f>
        <v>#REF!</v>
      </c>
      <c r="B91" s="9" t="str">
        <f t="shared" si="4"/>
        <v>0824000N</v>
      </c>
      <c r="C91" s="75" t="s">
        <v>203</v>
      </c>
      <c r="D91" s="75" t="s">
        <v>204</v>
      </c>
      <c r="E91" s="165">
        <v>45017</v>
      </c>
      <c r="F91" s="170">
        <v>80</v>
      </c>
      <c r="G91" s="167">
        <v>9.24</v>
      </c>
      <c r="H91" s="167">
        <v>72.7</v>
      </c>
      <c r="I91" s="167">
        <v>52.53</v>
      </c>
      <c r="J91" s="167">
        <v>3.64</v>
      </c>
      <c r="K91" s="104">
        <v>0</v>
      </c>
      <c r="L91" s="104">
        <v>0</v>
      </c>
      <c r="M91" s="104">
        <v>7.0000000000000007E-2</v>
      </c>
      <c r="N91" s="106">
        <v>2.06</v>
      </c>
      <c r="O91" s="104">
        <v>1.42</v>
      </c>
      <c r="P91" s="104">
        <v>10.58</v>
      </c>
      <c r="Q91" s="168">
        <v>-0.56000000000000005</v>
      </c>
      <c r="R91" s="97">
        <f t="shared" si="6"/>
        <v>151.67999999999998</v>
      </c>
      <c r="S91" s="169">
        <v>16.649999999999999</v>
      </c>
      <c r="T91" s="108">
        <f t="shared" si="7"/>
        <v>168.32999999999998</v>
      </c>
      <c r="U91" s="105">
        <v>12.74</v>
      </c>
      <c r="V91" s="102">
        <f t="shared" si="5"/>
        <v>181.07</v>
      </c>
    </row>
    <row r="92" spans="1:22" x14ac:dyDescent="0.2">
      <c r="A92" s="92" t="e">
        <f>+VLOOKUP(B92,#REF!,2,FALSE)</f>
        <v>#REF!</v>
      </c>
      <c r="B92" s="9" t="str">
        <f t="shared" si="4"/>
        <v>3801304N</v>
      </c>
      <c r="C92" s="75" t="s">
        <v>1391</v>
      </c>
      <c r="D92" s="75" t="s">
        <v>206</v>
      </c>
      <c r="E92" s="165">
        <v>45017</v>
      </c>
      <c r="F92" s="170">
        <v>80</v>
      </c>
      <c r="G92" s="167">
        <v>5.67</v>
      </c>
      <c r="H92" s="167">
        <v>143.94</v>
      </c>
      <c r="I92" s="167">
        <v>52.13</v>
      </c>
      <c r="J92" s="167">
        <v>5.46</v>
      </c>
      <c r="K92" s="104">
        <v>0</v>
      </c>
      <c r="L92" s="104">
        <v>-4.26</v>
      </c>
      <c r="M92" s="104">
        <v>4.34</v>
      </c>
      <c r="N92" s="106">
        <v>3.11</v>
      </c>
      <c r="O92" s="104">
        <v>2.15</v>
      </c>
      <c r="P92" s="104">
        <v>16.23</v>
      </c>
      <c r="Q92" s="168">
        <v>-0.41</v>
      </c>
      <c r="R92" s="97">
        <f t="shared" si="6"/>
        <v>228.36</v>
      </c>
      <c r="S92" s="169">
        <v>11.98</v>
      </c>
      <c r="T92" s="108">
        <f t="shared" si="7"/>
        <v>240.34</v>
      </c>
      <c r="U92" s="105">
        <v>10.41</v>
      </c>
      <c r="V92" s="102">
        <f t="shared" si="5"/>
        <v>250.75</v>
      </c>
    </row>
    <row r="93" spans="1:22" x14ac:dyDescent="0.2">
      <c r="A93" s="92" t="e">
        <f>+VLOOKUP(B93,#REF!,2,FALSE)</f>
        <v>#REF!</v>
      </c>
      <c r="B93" s="9" t="str">
        <f t="shared" si="4"/>
        <v>2701339N</v>
      </c>
      <c r="C93" s="75" t="s">
        <v>209</v>
      </c>
      <c r="D93" s="75" t="s">
        <v>210</v>
      </c>
      <c r="E93" s="165">
        <v>45017</v>
      </c>
      <c r="F93" s="170">
        <v>182</v>
      </c>
      <c r="G93" s="167">
        <v>11.67</v>
      </c>
      <c r="H93" s="167">
        <v>102.19</v>
      </c>
      <c r="I93" s="167">
        <v>52.98</v>
      </c>
      <c r="J93" s="167">
        <v>1.77</v>
      </c>
      <c r="K93" s="104">
        <v>0</v>
      </c>
      <c r="L93" s="104">
        <v>0</v>
      </c>
      <c r="M93" s="104">
        <v>0.42</v>
      </c>
      <c r="N93" s="106">
        <v>2.5299999999999998</v>
      </c>
      <c r="O93" s="104">
        <v>1.75</v>
      </c>
      <c r="P93" s="104">
        <v>12.96</v>
      </c>
      <c r="Q93" s="168">
        <v>-0.51</v>
      </c>
      <c r="R93" s="97">
        <f t="shared" si="6"/>
        <v>185.76000000000002</v>
      </c>
      <c r="S93" s="169">
        <v>12</v>
      </c>
      <c r="T93" s="108">
        <f t="shared" si="7"/>
        <v>197.76000000000002</v>
      </c>
      <c r="U93" s="105">
        <v>18.239999999999998</v>
      </c>
      <c r="V93" s="102">
        <f t="shared" si="5"/>
        <v>216.00000000000003</v>
      </c>
    </row>
    <row r="94" spans="1:22" x14ac:dyDescent="0.2">
      <c r="A94" s="92" t="e">
        <f>+VLOOKUP(B94,#REF!,2,FALSE)</f>
        <v>#REF!</v>
      </c>
      <c r="B94" s="9" t="str">
        <f t="shared" si="4"/>
        <v>7003380N</v>
      </c>
      <c r="C94" s="75" t="s">
        <v>211</v>
      </c>
      <c r="D94" s="75" t="s">
        <v>212</v>
      </c>
      <c r="E94" s="165">
        <v>45017</v>
      </c>
      <c r="F94" s="170">
        <v>218</v>
      </c>
      <c r="G94" s="167">
        <v>7.51</v>
      </c>
      <c r="H94" s="167">
        <v>147.71</v>
      </c>
      <c r="I94" s="167">
        <v>58.66</v>
      </c>
      <c r="J94" s="167">
        <v>1.07</v>
      </c>
      <c r="K94" s="104">
        <v>0</v>
      </c>
      <c r="L94" s="104">
        <v>0</v>
      </c>
      <c r="M94" s="104">
        <v>13.57</v>
      </c>
      <c r="N94" s="106">
        <v>3.42</v>
      </c>
      <c r="O94" s="104">
        <v>2.36</v>
      </c>
      <c r="P94" s="104">
        <v>17.53</v>
      </c>
      <c r="Q94" s="168">
        <v>-0.59</v>
      </c>
      <c r="R94" s="97">
        <f t="shared" si="6"/>
        <v>251.23999999999998</v>
      </c>
      <c r="S94" s="169">
        <v>20.36</v>
      </c>
      <c r="T94" s="108">
        <f t="shared" si="7"/>
        <v>271.59999999999997</v>
      </c>
      <c r="U94" s="105">
        <v>17.68</v>
      </c>
      <c r="V94" s="102">
        <f t="shared" si="5"/>
        <v>289.27999999999997</v>
      </c>
    </row>
    <row r="95" spans="1:22" x14ac:dyDescent="0.2">
      <c r="A95" s="92" t="e">
        <f>+VLOOKUP(B95,#REF!,2,FALSE)</f>
        <v>#REF!</v>
      </c>
      <c r="B95" s="9" t="str">
        <f t="shared" si="4"/>
        <v>3421000N</v>
      </c>
      <c r="C95" s="75" t="s">
        <v>213</v>
      </c>
      <c r="D95" s="75" t="s">
        <v>214</v>
      </c>
      <c r="E95" s="165">
        <v>45017</v>
      </c>
      <c r="F95" s="170">
        <v>118</v>
      </c>
      <c r="G95" s="167">
        <v>25.67</v>
      </c>
      <c r="H95" s="167">
        <v>119.82</v>
      </c>
      <c r="I95" s="167">
        <v>55.45</v>
      </c>
      <c r="J95" s="167">
        <v>3.89</v>
      </c>
      <c r="K95" s="104">
        <v>0</v>
      </c>
      <c r="L95" s="104">
        <v>0</v>
      </c>
      <c r="M95" s="104">
        <v>0.01</v>
      </c>
      <c r="N95" s="106">
        <v>3.07</v>
      </c>
      <c r="O95" s="104">
        <v>2.11</v>
      </c>
      <c r="P95" s="104">
        <v>15.72</v>
      </c>
      <c r="Q95" s="168">
        <v>-0.47</v>
      </c>
      <c r="R95" s="97">
        <f t="shared" si="6"/>
        <v>225.26999999999998</v>
      </c>
      <c r="S95" s="169">
        <v>34.53</v>
      </c>
      <c r="T95" s="108">
        <f t="shared" si="7"/>
        <v>259.79999999999995</v>
      </c>
      <c r="U95" s="105">
        <v>17.920000000000002</v>
      </c>
      <c r="V95" s="102">
        <f t="shared" si="5"/>
        <v>277.71999999999997</v>
      </c>
    </row>
    <row r="96" spans="1:22" x14ac:dyDescent="0.2">
      <c r="A96" s="92" t="e">
        <f>+VLOOKUP(B96,#REF!,2,FALSE)</f>
        <v>#REF!</v>
      </c>
      <c r="B96" s="9" t="str">
        <f t="shared" si="4"/>
        <v>0952300N</v>
      </c>
      <c r="C96" s="75" t="s">
        <v>215</v>
      </c>
      <c r="D96" s="75" t="s">
        <v>216</v>
      </c>
      <c r="E96" s="165">
        <v>45017</v>
      </c>
      <c r="F96" s="170">
        <v>80</v>
      </c>
      <c r="G96" s="167">
        <v>4.96</v>
      </c>
      <c r="H96" s="167">
        <v>100.67</v>
      </c>
      <c r="I96" s="167">
        <v>56.24</v>
      </c>
      <c r="J96" s="167">
        <v>3.29</v>
      </c>
      <c r="K96" s="104">
        <v>0</v>
      </c>
      <c r="L96" s="104">
        <v>0</v>
      </c>
      <c r="M96" s="104">
        <v>0</v>
      </c>
      <c r="N96" s="106">
        <v>2.4700000000000002</v>
      </c>
      <c r="O96" s="104">
        <v>1.71</v>
      </c>
      <c r="P96" s="104">
        <v>12.67</v>
      </c>
      <c r="Q96" s="168">
        <v>-0.44</v>
      </c>
      <c r="R96" s="97">
        <f t="shared" si="6"/>
        <v>181.57</v>
      </c>
      <c r="S96" s="169">
        <v>5.54</v>
      </c>
      <c r="T96" s="108">
        <f t="shared" si="7"/>
        <v>187.10999999999999</v>
      </c>
      <c r="U96" s="105">
        <v>10.79</v>
      </c>
      <c r="V96" s="102">
        <f t="shared" si="5"/>
        <v>197.89999999999998</v>
      </c>
    </row>
    <row r="97" spans="1:22" x14ac:dyDescent="0.2">
      <c r="A97" s="92" t="e">
        <f>+VLOOKUP(B97,#REF!,2,FALSE)</f>
        <v>#REF!</v>
      </c>
      <c r="B97" s="9" t="str">
        <f t="shared" si="4"/>
        <v>7004321N</v>
      </c>
      <c r="C97" s="75" t="s">
        <v>217</v>
      </c>
      <c r="D97" s="75" t="s">
        <v>218</v>
      </c>
      <c r="E97" s="165">
        <v>45017</v>
      </c>
      <c r="F97" s="170">
        <v>576</v>
      </c>
      <c r="G97" s="167">
        <v>13.3</v>
      </c>
      <c r="H97" s="167">
        <v>210.63</v>
      </c>
      <c r="I97" s="167">
        <v>67.459999999999994</v>
      </c>
      <c r="J97" s="167">
        <v>1.83</v>
      </c>
      <c r="K97" s="104">
        <v>0</v>
      </c>
      <c r="L97" s="104">
        <v>0</v>
      </c>
      <c r="M97" s="104">
        <v>0.4</v>
      </c>
      <c r="N97" s="106">
        <v>4.3899999999999997</v>
      </c>
      <c r="O97" s="104">
        <v>3.03</v>
      </c>
      <c r="P97" s="104">
        <v>22.52</v>
      </c>
      <c r="Q97" s="168">
        <v>-0.71</v>
      </c>
      <c r="R97" s="97">
        <f t="shared" si="6"/>
        <v>322.84999999999991</v>
      </c>
      <c r="S97" s="169">
        <v>14.07</v>
      </c>
      <c r="T97" s="108">
        <f t="shared" si="7"/>
        <v>336.9199999999999</v>
      </c>
      <c r="U97" s="105">
        <v>16.670000000000002</v>
      </c>
      <c r="V97" s="102">
        <f t="shared" si="5"/>
        <v>353.58999999999992</v>
      </c>
    </row>
    <row r="98" spans="1:22" x14ac:dyDescent="0.2">
      <c r="A98" s="92" t="e">
        <f>+VLOOKUP(B98,#REF!,2,FALSE)</f>
        <v>#REF!</v>
      </c>
      <c r="B98" s="9" t="str">
        <f t="shared" si="4"/>
        <v>7001323N</v>
      </c>
      <c r="C98" s="75" t="s">
        <v>219</v>
      </c>
      <c r="D98" s="75" t="s">
        <v>220</v>
      </c>
      <c r="E98" s="165">
        <v>45017</v>
      </c>
      <c r="F98" s="170">
        <v>364</v>
      </c>
      <c r="G98" s="167">
        <v>16.03</v>
      </c>
      <c r="H98" s="167">
        <v>213.89</v>
      </c>
      <c r="I98" s="167">
        <v>67.44</v>
      </c>
      <c r="J98" s="167">
        <v>2.77</v>
      </c>
      <c r="K98" s="104">
        <v>0</v>
      </c>
      <c r="L98" s="104">
        <v>0</v>
      </c>
      <c r="M98" s="104">
        <v>0.2</v>
      </c>
      <c r="N98" s="106">
        <v>4.49</v>
      </c>
      <c r="O98" s="104">
        <v>3.1</v>
      </c>
      <c r="P98" s="104">
        <v>23.04</v>
      </c>
      <c r="Q98" s="168">
        <v>-0.74</v>
      </c>
      <c r="R98" s="97">
        <f t="shared" si="6"/>
        <v>330.22</v>
      </c>
      <c r="S98" s="169">
        <v>38.799999999999997</v>
      </c>
      <c r="T98" s="108">
        <f t="shared" si="7"/>
        <v>369.02000000000004</v>
      </c>
      <c r="U98" s="105">
        <v>22.24</v>
      </c>
      <c r="V98" s="102">
        <f t="shared" si="5"/>
        <v>391.26000000000005</v>
      </c>
    </row>
    <row r="99" spans="1:22" x14ac:dyDescent="0.2">
      <c r="A99" s="92" t="e">
        <f>+VLOOKUP(B99,#REF!,2,FALSE)</f>
        <v>#REF!</v>
      </c>
      <c r="B99" s="9" t="str">
        <f t="shared" si="4"/>
        <v>2952310N</v>
      </c>
      <c r="C99" s="75" t="s">
        <v>1511</v>
      </c>
      <c r="D99" s="75" t="s">
        <v>222</v>
      </c>
      <c r="E99" s="165">
        <v>45017</v>
      </c>
      <c r="F99" s="170">
        <v>588</v>
      </c>
      <c r="G99" s="167">
        <v>13.65</v>
      </c>
      <c r="H99" s="167">
        <v>189.98</v>
      </c>
      <c r="I99" s="167">
        <v>70.2</v>
      </c>
      <c r="J99" s="167">
        <v>3</v>
      </c>
      <c r="K99" s="104">
        <v>0</v>
      </c>
      <c r="L99" s="104">
        <v>0</v>
      </c>
      <c r="M99" s="104">
        <v>0</v>
      </c>
      <c r="N99" s="106">
        <v>4.1399999999999997</v>
      </c>
      <c r="O99" s="104">
        <v>2.85</v>
      </c>
      <c r="P99" s="104">
        <v>21.23</v>
      </c>
      <c r="Q99" s="168">
        <v>-0.75</v>
      </c>
      <c r="R99" s="97">
        <f t="shared" si="6"/>
        <v>304.3</v>
      </c>
      <c r="S99" s="169">
        <v>30.85</v>
      </c>
      <c r="T99" s="108">
        <f t="shared" si="7"/>
        <v>335.15000000000003</v>
      </c>
      <c r="U99" s="105">
        <v>20.399999999999999</v>
      </c>
      <c r="V99" s="102">
        <f t="shared" si="5"/>
        <v>355.55</v>
      </c>
    </row>
    <row r="100" spans="1:22" x14ac:dyDescent="0.2">
      <c r="A100" s="92" t="e">
        <f>+VLOOKUP(B100,#REF!,2,FALSE)</f>
        <v>#REF!</v>
      </c>
      <c r="B100" s="9" t="str">
        <f t="shared" si="4"/>
        <v>7002336N</v>
      </c>
      <c r="C100" s="75" t="s">
        <v>223</v>
      </c>
      <c r="D100" s="75" t="s">
        <v>224</v>
      </c>
      <c r="E100" s="165">
        <v>45017</v>
      </c>
      <c r="F100" s="170">
        <v>815</v>
      </c>
      <c r="G100" s="167">
        <v>35.99</v>
      </c>
      <c r="H100" s="167">
        <v>185.24</v>
      </c>
      <c r="I100" s="167">
        <v>78.599999999999994</v>
      </c>
      <c r="J100" s="167">
        <v>1.68</v>
      </c>
      <c r="K100" s="104">
        <v>0</v>
      </c>
      <c r="L100" s="104">
        <v>0</v>
      </c>
      <c r="M100" s="104">
        <v>0</v>
      </c>
      <c r="N100" s="106">
        <v>4.51</v>
      </c>
      <c r="O100" s="104">
        <v>3.11</v>
      </c>
      <c r="P100" s="104">
        <v>23.12</v>
      </c>
      <c r="Q100" s="168">
        <v>-0.8</v>
      </c>
      <c r="R100" s="97">
        <f t="shared" si="6"/>
        <v>331.45000000000005</v>
      </c>
      <c r="S100" s="169">
        <v>48.85</v>
      </c>
      <c r="T100" s="108">
        <f t="shared" si="7"/>
        <v>380.30000000000007</v>
      </c>
      <c r="U100" s="105">
        <v>14.6</v>
      </c>
      <c r="V100" s="102">
        <f t="shared" si="5"/>
        <v>394.90000000000009</v>
      </c>
    </row>
    <row r="101" spans="1:22" x14ac:dyDescent="0.2">
      <c r="A101" s="92" t="e">
        <f>+VLOOKUP(B101,#REF!,2,FALSE)</f>
        <v>#REF!</v>
      </c>
      <c r="B101" s="9" t="str">
        <f t="shared" si="4"/>
        <v>3201311N</v>
      </c>
      <c r="C101" s="75" t="s">
        <v>1392</v>
      </c>
      <c r="D101" s="75" t="s">
        <v>226</v>
      </c>
      <c r="E101" s="165">
        <v>45017</v>
      </c>
      <c r="F101" s="170">
        <v>80</v>
      </c>
      <c r="G101" s="167">
        <v>8.2799999999999994</v>
      </c>
      <c r="H101" s="167">
        <v>113.55</v>
      </c>
      <c r="I101" s="167">
        <v>48.37</v>
      </c>
      <c r="J101" s="167">
        <v>3.21</v>
      </c>
      <c r="K101" s="104">
        <v>0</v>
      </c>
      <c r="L101" s="104">
        <v>0</v>
      </c>
      <c r="M101" s="104">
        <v>9.07</v>
      </c>
      <c r="N101" s="106">
        <v>2.64</v>
      </c>
      <c r="O101" s="104">
        <v>1.82</v>
      </c>
      <c r="P101" s="104">
        <v>13.98</v>
      </c>
      <c r="Q101" s="168">
        <v>-0.52</v>
      </c>
      <c r="R101" s="97">
        <f t="shared" si="6"/>
        <v>200.39999999999995</v>
      </c>
      <c r="S101" s="169">
        <v>13.05</v>
      </c>
      <c r="T101" s="108">
        <f t="shared" si="7"/>
        <v>213.44999999999996</v>
      </c>
      <c r="U101" s="105">
        <v>9.6</v>
      </c>
      <c r="V101" s="102">
        <f t="shared" si="5"/>
        <v>223.04999999999995</v>
      </c>
    </row>
    <row r="102" spans="1:22" x14ac:dyDescent="0.2">
      <c r="A102" s="92" t="e">
        <f>+VLOOKUP(B102,#REF!,2,FALSE)</f>
        <v>#REF!</v>
      </c>
      <c r="B102" s="9" t="str">
        <f t="shared" si="4"/>
        <v>1421308N</v>
      </c>
      <c r="C102" s="75" t="s">
        <v>1436</v>
      </c>
      <c r="D102" s="75" t="s">
        <v>1452</v>
      </c>
      <c r="E102" s="165">
        <v>45017</v>
      </c>
      <c r="F102" s="170">
        <v>142</v>
      </c>
      <c r="G102" s="167">
        <v>8.58</v>
      </c>
      <c r="H102" s="167">
        <v>147.94</v>
      </c>
      <c r="I102" s="167">
        <v>53.41</v>
      </c>
      <c r="J102" s="167">
        <v>19.690000000000001</v>
      </c>
      <c r="K102" s="104">
        <v>0</v>
      </c>
      <c r="L102" s="104">
        <v>0</v>
      </c>
      <c r="M102" s="104">
        <v>3.13</v>
      </c>
      <c r="N102" s="106">
        <v>3.48</v>
      </c>
      <c r="O102" s="104">
        <v>2.4</v>
      </c>
      <c r="P102" s="104">
        <v>17.86</v>
      </c>
      <c r="Q102" s="168">
        <v>-0.49</v>
      </c>
      <c r="R102" s="97">
        <f t="shared" si="6"/>
        <v>256</v>
      </c>
      <c r="S102" s="169">
        <v>19.22</v>
      </c>
      <c r="T102" s="108">
        <f t="shared" si="7"/>
        <v>275.22000000000003</v>
      </c>
      <c r="U102" s="105">
        <v>11.92</v>
      </c>
      <c r="V102" s="102">
        <f t="shared" si="5"/>
        <v>287.14000000000004</v>
      </c>
    </row>
    <row r="103" spans="1:22" x14ac:dyDescent="0.2">
      <c r="A103" s="92" t="e">
        <f>+VLOOKUP(B103,#REF!,2,FALSE)</f>
        <v>#REF!</v>
      </c>
      <c r="B103" s="9" t="str">
        <f t="shared" si="4"/>
        <v>7001348N</v>
      </c>
      <c r="C103" s="75" t="s">
        <v>229</v>
      </c>
      <c r="D103" s="75" t="s">
        <v>1568</v>
      </c>
      <c r="E103" s="165">
        <v>45017</v>
      </c>
      <c r="F103" s="170">
        <v>140</v>
      </c>
      <c r="G103" s="167">
        <v>12.51</v>
      </c>
      <c r="H103" s="167">
        <v>196.78</v>
      </c>
      <c r="I103" s="167">
        <v>58.01</v>
      </c>
      <c r="J103" s="167">
        <v>2.52</v>
      </c>
      <c r="K103" s="104">
        <v>0</v>
      </c>
      <c r="L103" s="104">
        <v>0</v>
      </c>
      <c r="M103" s="104">
        <v>0</v>
      </c>
      <c r="N103" s="106">
        <v>4.04</v>
      </c>
      <c r="O103" s="104">
        <v>2.78</v>
      </c>
      <c r="P103" s="104">
        <v>20.7</v>
      </c>
      <c r="Q103" s="168">
        <v>-0.66</v>
      </c>
      <c r="R103" s="97">
        <f t="shared" si="6"/>
        <v>296.67999999999995</v>
      </c>
      <c r="S103" s="169">
        <v>39.18</v>
      </c>
      <c r="T103" s="108">
        <f t="shared" si="7"/>
        <v>335.85999999999996</v>
      </c>
      <c r="U103" s="105">
        <v>20.66</v>
      </c>
      <c r="V103" s="102">
        <f t="shared" si="5"/>
        <v>356.52</v>
      </c>
    </row>
    <row r="104" spans="1:22" x14ac:dyDescent="0.2">
      <c r="A104" s="92" t="e">
        <f>+VLOOKUP(B104,#REF!,2,FALSE)</f>
        <v>#REF!</v>
      </c>
      <c r="B104" s="9" t="str">
        <f t="shared" si="4"/>
        <v>7000375N</v>
      </c>
      <c r="C104" s="75" t="s">
        <v>231</v>
      </c>
      <c r="D104" s="75" t="s">
        <v>232</v>
      </c>
      <c r="E104" s="165">
        <v>45017</v>
      </c>
      <c r="F104" s="170">
        <v>240</v>
      </c>
      <c r="G104" s="167">
        <v>8.09</v>
      </c>
      <c r="H104" s="167">
        <v>199.16</v>
      </c>
      <c r="I104" s="167">
        <v>60.46</v>
      </c>
      <c r="J104" s="167">
        <v>4.8</v>
      </c>
      <c r="K104" s="104">
        <v>0</v>
      </c>
      <c r="L104" s="104">
        <v>0</v>
      </c>
      <c r="M104" s="104">
        <v>4.49</v>
      </c>
      <c r="N104" s="106">
        <v>4.1399999999999997</v>
      </c>
      <c r="O104" s="104">
        <v>2.82</v>
      </c>
      <c r="P104" s="104">
        <v>21.24</v>
      </c>
      <c r="Q104" s="168">
        <v>-0.75</v>
      </c>
      <c r="R104" s="97">
        <f t="shared" si="6"/>
        <v>304.45</v>
      </c>
      <c r="S104" s="169">
        <v>49.44</v>
      </c>
      <c r="T104" s="108">
        <f t="shared" si="7"/>
        <v>353.89</v>
      </c>
      <c r="U104" s="105">
        <v>23.67</v>
      </c>
      <c r="V104" s="102">
        <f t="shared" si="5"/>
        <v>377.56</v>
      </c>
    </row>
    <row r="105" spans="1:22" x14ac:dyDescent="0.2">
      <c r="A105" s="92" t="e">
        <f>+VLOOKUP(B105,#REF!,2,FALSE)</f>
        <v>#REF!</v>
      </c>
      <c r="B105" s="9" t="str">
        <f t="shared" si="4"/>
        <v>2525301N</v>
      </c>
      <c r="C105" s="75" t="s">
        <v>233</v>
      </c>
      <c r="D105" s="75" t="s">
        <v>234</v>
      </c>
      <c r="E105" s="165">
        <v>45017</v>
      </c>
      <c r="F105" s="170">
        <v>48</v>
      </c>
      <c r="G105" s="167">
        <v>6.34</v>
      </c>
      <c r="H105" s="167">
        <v>131.43</v>
      </c>
      <c r="I105" s="167">
        <v>51.52</v>
      </c>
      <c r="J105" s="167">
        <v>4</v>
      </c>
      <c r="K105" s="104">
        <v>0</v>
      </c>
      <c r="L105" s="104">
        <v>0</v>
      </c>
      <c r="M105" s="104">
        <v>3.34</v>
      </c>
      <c r="N105" s="106">
        <v>2.94</v>
      </c>
      <c r="O105" s="104">
        <v>2.02</v>
      </c>
      <c r="P105" s="104">
        <v>15.08</v>
      </c>
      <c r="Q105" s="168">
        <v>-0.52</v>
      </c>
      <c r="R105" s="97">
        <f t="shared" si="6"/>
        <v>216.15000000000003</v>
      </c>
      <c r="S105" s="169">
        <v>30.48</v>
      </c>
      <c r="T105" s="108">
        <f t="shared" si="7"/>
        <v>246.63000000000002</v>
      </c>
      <c r="U105" s="105">
        <v>16.88</v>
      </c>
      <c r="V105" s="102">
        <f t="shared" si="5"/>
        <v>263.51000000000005</v>
      </c>
    </row>
    <row r="106" spans="1:22" x14ac:dyDescent="0.2">
      <c r="A106" s="92" t="e">
        <f>+VLOOKUP(B106,#REF!,2,FALSE)</f>
        <v>#REF!</v>
      </c>
      <c r="B106" s="9" t="str">
        <f t="shared" si="4"/>
        <v>3824301N</v>
      </c>
      <c r="C106" s="75" t="s">
        <v>1569</v>
      </c>
      <c r="D106" s="75" t="s">
        <v>1570</v>
      </c>
      <c r="E106" s="165">
        <v>45017</v>
      </c>
      <c r="F106" s="170">
        <v>174</v>
      </c>
      <c r="G106" s="167">
        <v>17.02</v>
      </c>
      <c r="H106" s="167">
        <v>170.41</v>
      </c>
      <c r="I106" s="167">
        <v>56.09</v>
      </c>
      <c r="J106" s="167">
        <v>4.05</v>
      </c>
      <c r="K106" s="104">
        <v>0</v>
      </c>
      <c r="L106" s="104">
        <v>0</v>
      </c>
      <c r="M106" s="104">
        <v>2.36</v>
      </c>
      <c r="N106" s="106">
        <v>3.73</v>
      </c>
      <c r="O106" s="104">
        <v>2.57</v>
      </c>
      <c r="P106" s="104">
        <v>19.18</v>
      </c>
      <c r="Q106" s="168">
        <v>-0.49</v>
      </c>
      <c r="R106" s="97">
        <f t="shared" si="6"/>
        <v>274.92</v>
      </c>
      <c r="S106" s="169">
        <v>28.31</v>
      </c>
      <c r="T106" s="108">
        <f t="shared" si="7"/>
        <v>303.23</v>
      </c>
      <c r="U106" s="105">
        <v>17.88</v>
      </c>
      <c r="V106" s="102">
        <f t="shared" si="5"/>
        <v>321.11</v>
      </c>
    </row>
    <row r="107" spans="1:22" x14ac:dyDescent="0.2">
      <c r="A107" s="92" t="e">
        <f>+VLOOKUP(B107,#REF!,2,FALSE)</f>
        <v>#REF!</v>
      </c>
      <c r="B107" s="9" t="str">
        <f t="shared" si="4"/>
        <v>5001300N</v>
      </c>
      <c r="C107" s="75" t="s">
        <v>235</v>
      </c>
      <c r="D107" s="75" t="s">
        <v>236</v>
      </c>
      <c r="E107" s="165">
        <v>45017</v>
      </c>
      <c r="F107" s="170">
        <v>120</v>
      </c>
      <c r="G107" s="167">
        <v>5.64</v>
      </c>
      <c r="H107" s="167">
        <v>136.43</v>
      </c>
      <c r="I107" s="167">
        <v>50.66</v>
      </c>
      <c r="J107" s="167">
        <v>4.54</v>
      </c>
      <c r="K107" s="104">
        <v>0</v>
      </c>
      <c r="L107" s="104">
        <v>-4.83</v>
      </c>
      <c r="M107" s="104">
        <v>2.33</v>
      </c>
      <c r="N107" s="106">
        <v>2.91</v>
      </c>
      <c r="O107" s="104">
        <v>2</v>
      </c>
      <c r="P107" s="104">
        <v>15.3</v>
      </c>
      <c r="Q107" s="168">
        <v>-0.47</v>
      </c>
      <c r="R107" s="97">
        <f t="shared" si="6"/>
        <v>214.51</v>
      </c>
      <c r="S107" s="169">
        <v>79.47</v>
      </c>
      <c r="T107" s="108">
        <f t="shared" si="7"/>
        <v>293.98</v>
      </c>
      <c r="U107" s="105">
        <v>16.16</v>
      </c>
      <c r="V107" s="102">
        <f t="shared" si="5"/>
        <v>310.14000000000004</v>
      </c>
    </row>
    <row r="108" spans="1:22" x14ac:dyDescent="0.2">
      <c r="A108" s="92" t="e">
        <f>+VLOOKUP(B108,#REF!,2,FALSE)</f>
        <v>#REF!</v>
      </c>
      <c r="B108" s="9" t="str">
        <f t="shared" si="4"/>
        <v>1101310N</v>
      </c>
      <c r="C108" s="75" t="s">
        <v>1393</v>
      </c>
      <c r="D108" s="75" t="s">
        <v>238</v>
      </c>
      <c r="E108" s="165">
        <v>45017</v>
      </c>
      <c r="F108" s="170">
        <v>120</v>
      </c>
      <c r="G108" s="167">
        <v>7.96</v>
      </c>
      <c r="H108" s="167">
        <v>104.79</v>
      </c>
      <c r="I108" s="167">
        <v>49.13</v>
      </c>
      <c r="J108" s="167">
        <v>4.3</v>
      </c>
      <c r="K108" s="104">
        <v>0</v>
      </c>
      <c r="L108" s="104">
        <v>0</v>
      </c>
      <c r="M108" s="104">
        <v>1.0900000000000001</v>
      </c>
      <c r="N108" s="106">
        <v>2.5</v>
      </c>
      <c r="O108" s="104">
        <v>1.73</v>
      </c>
      <c r="P108" s="104">
        <v>12.83</v>
      </c>
      <c r="Q108" s="168">
        <v>-0.41</v>
      </c>
      <c r="R108" s="97">
        <f t="shared" si="6"/>
        <v>183.92000000000002</v>
      </c>
      <c r="S108" s="169">
        <v>12.9</v>
      </c>
      <c r="T108" s="108">
        <f t="shared" si="7"/>
        <v>196.82000000000002</v>
      </c>
      <c r="U108" s="105">
        <v>11.72</v>
      </c>
      <c r="V108" s="102">
        <f t="shared" si="5"/>
        <v>208.54000000000002</v>
      </c>
    </row>
    <row r="109" spans="1:22" x14ac:dyDescent="0.2">
      <c r="A109" s="92" t="e">
        <f>+VLOOKUP(B109,#REF!,2,FALSE)</f>
        <v>#REF!</v>
      </c>
      <c r="B109" s="9" t="str">
        <f t="shared" si="4"/>
        <v>1101306N</v>
      </c>
      <c r="C109" s="75" t="s">
        <v>239</v>
      </c>
      <c r="D109" s="75" t="s">
        <v>240</v>
      </c>
      <c r="E109" s="165">
        <v>45017</v>
      </c>
      <c r="F109" s="170">
        <v>82</v>
      </c>
      <c r="G109" s="167">
        <v>22.23</v>
      </c>
      <c r="H109" s="167">
        <v>105.92</v>
      </c>
      <c r="I109" s="167">
        <v>58.32</v>
      </c>
      <c r="J109" s="167">
        <v>2.34</v>
      </c>
      <c r="K109" s="104">
        <v>0</v>
      </c>
      <c r="L109" s="104">
        <v>0</v>
      </c>
      <c r="M109" s="104">
        <v>0</v>
      </c>
      <c r="N109" s="106">
        <v>2.82</v>
      </c>
      <c r="O109" s="104">
        <v>1.95</v>
      </c>
      <c r="P109" s="104">
        <v>14.48</v>
      </c>
      <c r="Q109" s="168">
        <v>-0.56999999999999995</v>
      </c>
      <c r="R109" s="97">
        <f t="shared" si="6"/>
        <v>207.48999999999998</v>
      </c>
      <c r="S109" s="169">
        <v>25.72</v>
      </c>
      <c r="T109" s="108">
        <f t="shared" si="7"/>
        <v>233.20999999999998</v>
      </c>
      <c r="U109" s="105">
        <v>13.99</v>
      </c>
      <c r="V109" s="102">
        <f t="shared" si="5"/>
        <v>247.2</v>
      </c>
    </row>
    <row r="110" spans="1:22" x14ac:dyDescent="0.2">
      <c r="A110" s="92" t="e">
        <f>+VLOOKUP(B110,#REF!,2,FALSE)</f>
        <v>#REF!</v>
      </c>
      <c r="B110" s="9" t="str">
        <f t="shared" si="4"/>
        <v>5901307N</v>
      </c>
      <c r="C110" s="75" t="s">
        <v>241</v>
      </c>
      <c r="D110" s="75" t="s">
        <v>242</v>
      </c>
      <c r="E110" s="165">
        <v>45017</v>
      </c>
      <c r="F110" s="170">
        <v>120</v>
      </c>
      <c r="G110" s="167">
        <v>9.57</v>
      </c>
      <c r="H110" s="167">
        <v>189.39</v>
      </c>
      <c r="I110" s="167">
        <v>59.08</v>
      </c>
      <c r="J110" s="167">
        <v>3.12</v>
      </c>
      <c r="K110" s="104">
        <v>0</v>
      </c>
      <c r="L110" s="104">
        <v>0</v>
      </c>
      <c r="M110" s="104">
        <v>0.01</v>
      </c>
      <c r="N110" s="106">
        <v>3.81</v>
      </c>
      <c r="O110" s="104">
        <v>2.62</v>
      </c>
      <c r="P110" s="104">
        <v>20.03</v>
      </c>
      <c r="Q110" s="168">
        <v>-0.57999999999999996</v>
      </c>
      <c r="R110" s="97">
        <f t="shared" si="6"/>
        <v>287.05</v>
      </c>
      <c r="S110" s="169">
        <v>42.65</v>
      </c>
      <c r="T110" s="108">
        <f t="shared" si="7"/>
        <v>329.7</v>
      </c>
      <c r="U110" s="105">
        <v>18</v>
      </c>
      <c r="V110" s="102">
        <f t="shared" si="5"/>
        <v>347.7</v>
      </c>
    </row>
    <row r="111" spans="1:22" x14ac:dyDescent="0.2">
      <c r="A111" s="92" t="e">
        <f>+VLOOKUP(B111,#REF!,2,FALSE)</f>
        <v>#REF!</v>
      </c>
      <c r="B111" s="9" t="str">
        <f t="shared" si="4"/>
        <v>2762301N</v>
      </c>
      <c r="C111" s="75" t="s">
        <v>243</v>
      </c>
      <c r="D111" s="75" t="s">
        <v>244</v>
      </c>
      <c r="E111" s="165">
        <v>45017</v>
      </c>
      <c r="F111" s="170">
        <v>80</v>
      </c>
      <c r="G111" s="167">
        <v>4.91</v>
      </c>
      <c r="H111" s="167">
        <v>131.93</v>
      </c>
      <c r="I111" s="167">
        <v>52.22</v>
      </c>
      <c r="J111" s="167">
        <v>1.89</v>
      </c>
      <c r="K111" s="104">
        <v>0</v>
      </c>
      <c r="L111" s="104">
        <v>0</v>
      </c>
      <c r="M111" s="104">
        <v>0.46</v>
      </c>
      <c r="N111" s="106">
        <v>2.86</v>
      </c>
      <c r="O111" s="104">
        <v>1.98</v>
      </c>
      <c r="P111" s="104">
        <v>14.68</v>
      </c>
      <c r="Q111" s="168">
        <v>-0.46</v>
      </c>
      <c r="R111" s="97">
        <f t="shared" si="6"/>
        <v>210.47</v>
      </c>
      <c r="S111" s="169">
        <v>14</v>
      </c>
      <c r="T111" s="108">
        <f t="shared" si="7"/>
        <v>224.47</v>
      </c>
      <c r="U111" s="105">
        <v>16</v>
      </c>
      <c r="V111" s="102">
        <f t="shared" si="5"/>
        <v>240.47</v>
      </c>
    </row>
    <row r="112" spans="1:22" x14ac:dyDescent="0.2">
      <c r="A112" s="92" t="e">
        <f>+VLOOKUP(B112,#REF!,2,FALSE)</f>
        <v>#REF!</v>
      </c>
      <c r="B112" s="9" t="str">
        <f t="shared" si="4"/>
        <v>2623300N</v>
      </c>
      <c r="C112" s="75" t="s">
        <v>245</v>
      </c>
      <c r="D112" s="75" t="s">
        <v>246</v>
      </c>
      <c r="E112" s="165">
        <v>45017</v>
      </c>
      <c r="F112" s="170">
        <v>120</v>
      </c>
      <c r="G112" s="167">
        <v>10.71</v>
      </c>
      <c r="H112" s="167">
        <v>108.56</v>
      </c>
      <c r="I112" s="167">
        <v>50.8</v>
      </c>
      <c r="J112" s="167">
        <v>3.64</v>
      </c>
      <c r="K112" s="104">
        <v>30.67</v>
      </c>
      <c r="L112" s="104">
        <v>0</v>
      </c>
      <c r="M112" s="104">
        <v>1.83</v>
      </c>
      <c r="N112" s="106">
        <v>3.09</v>
      </c>
      <c r="O112" s="104">
        <v>2.14</v>
      </c>
      <c r="P112" s="104">
        <v>15.82</v>
      </c>
      <c r="Q112" s="168">
        <v>-0.47</v>
      </c>
      <c r="R112" s="97">
        <f t="shared" si="6"/>
        <v>226.79</v>
      </c>
      <c r="S112" s="169">
        <v>9.92</v>
      </c>
      <c r="T112" s="108">
        <f t="shared" si="7"/>
        <v>236.70999999999998</v>
      </c>
      <c r="U112" s="105">
        <v>17.32</v>
      </c>
      <c r="V112" s="102">
        <f t="shared" si="5"/>
        <v>254.02999999999997</v>
      </c>
    </row>
    <row r="113" spans="1:22" x14ac:dyDescent="0.2">
      <c r="A113" s="92" t="e">
        <f>+VLOOKUP(B113,#REF!,2,FALSE)</f>
        <v>#REF!</v>
      </c>
      <c r="B113" s="9" t="str">
        <f t="shared" si="4"/>
        <v>7001398N</v>
      </c>
      <c r="C113" s="75" t="s">
        <v>248</v>
      </c>
      <c r="D113" s="75" t="s">
        <v>249</v>
      </c>
      <c r="E113" s="165">
        <v>45017</v>
      </c>
      <c r="F113" s="170">
        <v>295</v>
      </c>
      <c r="G113" s="167">
        <v>6.48</v>
      </c>
      <c r="H113" s="167">
        <v>194.18</v>
      </c>
      <c r="I113" s="167">
        <v>58.37</v>
      </c>
      <c r="J113" s="167">
        <v>3.74</v>
      </c>
      <c r="K113" s="104">
        <v>0</v>
      </c>
      <c r="L113" s="104">
        <v>0</v>
      </c>
      <c r="M113" s="104">
        <v>0</v>
      </c>
      <c r="N113" s="106">
        <v>3.93</v>
      </c>
      <c r="O113" s="104">
        <v>2.68</v>
      </c>
      <c r="P113" s="104">
        <v>20.170000000000002</v>
      </c>
      <c r="Q113" s="168">
        <v>-0.46</v>
      </c>
      <c r="R113" s="97">
        <f t="shared" si="6"/>
        <v>289.09000000000003</v>
      </c>
      <c r="S113" s="169">
        <v>55.29</v>
      </c>
      <c r="T113" s="108">
        <f t="shared" si="7"/>
        <v>344.38000000000005</v>
      </c>
      <c r="U113" s="105">
        <v>16.27</v>
      </c>
      <c r="V113" s="102">
        <f t="shared" si="5"/>
        <v>360.65000000000003</v>
      </c>
    </row>
    <row r="114" spans="1:22" x14ac:dyDescent="0.2">
      <c r="A114" s="92" t="e">
        <f>+VLOOKUP(B114,#REF!,2,FALSE)</f>
        <v>#REF!</v>
      </c>
      <c r="B114" s="9" t="str">
        <f t="shared" si="4"/>
        <v>1101312N</v>
      </c>
      <c r="C114" s="75" t="s">
        <v>1512</v>
      </c>
      <c r="D114" s="75" t="s">
        <v>1513</v>
      </c>
      <c r="E114" s="165">
        <v>45017</v>
      </c>
      <c r="F114" s="170">
        <v>200</v>
      </c>
      <c r="G114" s="167">
        <v>9.34</v>
      </c>
      <c r="H114" s="167">
        <v>100.83</v>
      </c>
      <c r="I114" s="167">
        <v>50.1</v>
      </c>
      <c r="J114" s="167">
        <v>6.79</v>
      </c>
      <c r="K114" s="104">
        <v>0</v>
      </c>
      <c r="L114" s="104">
        <v>0</v>
      </c>
      <c r="M114" s="104">
        <v>2.2799999999999998</v>
      </c>
      <c r="N114" s="106">
        <v>2.54</v>
      </c>
      <c r="O114" s="104">
        <v>1.75</v>
      </c>
      <c r="P114" s="104">
        <v>13.01</v>
      </c>
      <c r="Q114" s="168">
        <v>-0.15</v>
      </c>
      <c r="R114" s="97">
        <f t="shared" si="6"/>
        <v>186.48999999999998</v>
      </c>
      <c r="S114" s="169">
        <v>15.25</v>
      </c>
      <c r="T114" s="108">
        <f t="shared" si="7"/>
        <v>201.73999999999998</v>
      </c>
      <c r="U114" s="105">
        <v>11.89</v>
      </c>
      <c r="V114" s="102">
        <f t="shared" si="5"/>
        <v>213.63</v>
      </c>
    </row>
    <row r="115" spans="1:22" x14ac:dyDescent="0.2">
      <c r="A115" s="92" t="e">
        <f>+VLOOKUP(B115,#REF!,2,FALSE)</f>
        <v>#REF!</v>
      </c>
      <c r="B115" s="9" t="str">
        <f t="shared" si="4"/>
        <v>0226000N</v>
      </c>
      <c r="C115" s="75" t="s">
        <v>252</v>
      </c>
      <c r="D115" s="75" t="s">
        <v>253</v>
      </c>
      <c r="E115" s="165">
        <v>45017</v>
      </c>
      <c r="F115" s="170">
        <v>61</v>
      </c>
      <c r="G115" s="167">
        <v>11.77</v>
      </c>
      <c r="H115" s="167">
        <v>97.99</v>
      </c>
      <c r="I115" s="167">
        <v>51.04</v>
      </c>
      <c r="J115" s="167">
        <v>4.7300000000000004</v>
      </c>
      <c r="K115" s="104">
        <v>0</v>
      </c>
      <c r="L115" s="104">
        <v>-3.8</v>
      </c>
      <c r="M115" s="104">
        <v>1.25</v>
      </c>
      <c r="N115" s="106">
        <v>2.44</v>
      </c>
      <c r="O115" s="104">
        <v>1.68</v>
      </c>
      <c r="P115" s="104">
        <v>12.77</v>
      </c>
      <c r="Q115" s="168">
        <v>-0.56999999999999995</v>
      </c>
      <c r="R115" s="97">
        <f t="shared" si="6"/>
        <v>179.29999999999998</v>
      </c>
      <c r="S115" s="169">
        <v>20.079999999999998</v>
      </c>
      <c r="T115" s="108">
        <f t="shared" si="7"/>
        <v>199.38</v>
      </c>
      <c r="U115" s="105">
        <v>12.15</v>
      </c>
      <c r="V115" s="102">
        <f t="shared" si="5"/>
        <v>211.53</v>
      </c>
    </row>
    <row r="116" spans="1:22" x14ac:dyDescent="0.2">
      <c r="A116" s="92" t="e">
        <f>+VLOOKUP(B116,#REF!,2,FALSE)</f>
        <v>#REF!</v>
      </c>
      <c r="B116" s="9" t="str">
        <f t="shared" si="4"/>
        <v>7003413N</v>
      </c>
      <c r="C116" s="75" t="s">
        <v>1394</v>
      </c>
      <c r="D116" s="75" t="s">
        <v>1395</v>
      </c>
      <c r="E116" s="165">
        <v>45017</v>
      </c>
      <c r="F116" s="170">
        <v>268</v>
      </c>
      <c r="G116" s="167">
        <v>6.62</v>
      </c>
      <c r="H116" s="167">
        <v>178.68</v>
      </c>
      <c r="I116" s="167">
        <v>59</v>
      </c>
      <c r="J116" s="167">
        <v>2.46</v>
      </c>
      <c r="K116" s="104">
        <v>0</v>
      </c>
      <c r="L116" s="104">
        <v>0</v>
      </c>
      <c r="M116" s="104">
        <v>0.94</v>
      </c>
      <c r="N116" s="106">
        <v>3.71</v>
      </c>
      <c r="O116" s="104">
        <v>2.56</v>
      </c>
      <c r="P116" s="104">
        <v>19</v>
      </c>
      <c r="Q116" s="168">
        <v>-0.62</v>
      </c>
      <c r="R116" s="97">
        <f t="shared" si="6"/>
        <v>272.35000000000002</v>
      </c>
      <c r="S116" s="169">
        <v>21.36</v>
      </c>
      <c r="T116" s="108">
        <f t="shared" si="7"/>
        <v>293.71000000000004</v>
      </c>
      <c r="U116" s="105">
        <v>16.88</v>
      </c>
      <c r="V116" s="102">
        <f t="shared" si="5"/>
        <v>310.59000000000003</v>
      </c>
    </row>
    <row r="117" spans="1:22" x14ac:dyDescent="0.2">
      <c r="A117" s="92" t="e">
        <f>+VLOOKUP(B117,#REF!,2,FALSE)</f>
        <v>#REF!</v>
      </c>
      <c r="B117" s="9" t="str">
        <f t="shared" si="4"/>
        <v>5150302N</v>
      </c>
      <c r="C117" s="75" t="s">
        <v>254</v>
      </c>
      <c r="D117" s="75" t="s">
        <v>255</v>
      </c>
      <c r="E117" s="165">
        <v>45017</v>
      </c>
      <c r="F117" s="170">
        <v>142</v>
      </c>
      <c r="G117" s="167">
        <v>14.08</v>
      </c>
      <c r="H117" s="167">
        <v>178.75</v>
      </c>
      <c r="I117" s="167">
        <v>58.93</v>
      </c>
      <c r="J117" s="167">
        <v>1.82</v>
      </c>
      <c r="K117" s="104">
        <v>0</v>
      </c>
      <c r="L117" s="104">
        <v>0</v>
      </c>
      <c r="M117" s="104">
        <v>0.1</v>
      </c>
      <c r="N117" s="106">
        <v>3.8</v>
      </c>
      <c r="O117" s="104">
        <v>2.62</v>
      </c>
      <c r="P117" s="104">
        <v>19.46</v>
      </c>
      <c r="Q117" s="168">
        <v>-0.57999999999999996</v>
      </c>
      <c r="R117" s="97">
        <f t="shared" si="6"/>
        <v>278.98</v>
      </c>
      <c r="S117" s="169">
        <v>23.48</v>
      </c>
      <c r="T117" s="108">
        <f t="shared" si="7"/>
        <v>302.46000000000004</v>
      </c>
      <c r="U117" s="105">
        <v>15.63</v>
      </c>
      <c r="V117" s="102">
        <f t="shared" si="5"/>
        <v>318.09000000000003</v>
      </c>
    </row>
    <row r="118" spans="1:22" x14ac:dyDescent="0.2">
      <c r="A118" s="92" t="e">
        <f>+VLOOKUP(B118,#REF!,2,FALSE)</f>
        <v>#REF!</v>
      </c>
      <c r="B118" s="9" t="str">
        <f t="shared" si="4"/>
        <v>0101312N</v>
      </c>
      <c r="C118" s="75" t="s">
        <v>258</v>
      </c>
      <c r="D118" s="75" t="s">
        <v>259</v>
      </c>
      <c r="E118" s="165">
        <v>45017</v>
      </c>
      <c r="F118" s="170">
        <v>211</v>
      </c>
      <c r="G118" s="167">
        <v>10.53</v>
      </c>
      <c r="H118" s="167">
        <v>118.08</v>
      </c>
      <c r="I118" s="167">
        <v>52.27</v>
      </c>
      <c r="J118" s="167">
        <v>1.52</v>
      </c>
      <c r="K118" s="104">
        <v>0</v>
      </c>
      <c r="L118" s="104">
        <v>0</v>
      </c>
      <c r="M118" s="104">
        <v>0.48</v>
      </c>
      <c r="N118" s="106">
        <v>2.76</v>
      </c>
      <c r="O118" s="104">
        <v>1.9</v>
      </c>
      <c r="P118" s="104">
        <v>14.02</v>
      </c>
      <c r="Q118" s="168">
        <v>-0.55000000000000004</v>
      </c>
      <c r="R118" s="97">
        <f t="shared" si="6"/>
        <v>201.01</v>
      </c>
      <c r="S118" s="169">
        <v>19.09</v>
      </c>
      <c r="T118" s="108">
        <f t="shared" si="7"/>
        <v>220.1</v>
      </c>
      <c r="U118" s="105">
        <v>17.559999999999999</v>
      </c>
      <c r="V118" s="102">
        <f t="shared" si="5"/>
        <v>237.66</v>
      </c>
    </row>
    <row r="119" spans="1:22" x14ac:dyDescent="0.2">
      <c r="A119" s="92" t="e">
        <f>+VLOOKUP(B119,#REF!,2,FALSE)</f>
        <v>#REF!</v>
      </c>
      <c r="B119" s="9" t="str">
        <f t="shared" si="4"/>
        <v>3103000N</v>
      </c>
      <c r="C119" s="75" t="s">
        <v>260</v>
      </c>
      <c r="D119" s="75" t="s">
        <v>261</v>
      </c>
      <c r="E119" s="165">
        <v>45017</v>
      </c>
      <c r="F119" s="170">
        <v>80</v>
      </c>
      <c r="G119" s="167">
        <v>15.92</v>
      </c>
      <c r="H119" s="167">
        <v>131.66</v>
      </c>
      <c r="I119" s="167">
        <v>61.68</v>
      </c>
      <c r="J119" s="167">
        <v>4.22</v>
      </c>
      <c r="K119" s="104">
        <v>0</v>
      </c>
      <c r="L119" s="104">
        <v>0</v>
      </c>
      <c r="M119" s="104">
        <v>0</v>
      </c>
      <c r="N119" s="106">
        <v>3.19</v>
      </c>
      <c r="O119" s="104">
        <v>2.1800000000000002</v>
      </c>
      <c r="P119" s="104">
        <v>16.37</v>
      </c>
      <c r="Q119" s="168">
        <v>-0.64</v>
      </c>
      <c r="R119" s="97">
        <f t="shared" si="6"/>
        <v>234.58</v>
      </c>
      <c r="S119" s="169">
        <v>57.14</v>
      </c>
      <c r="T119" s="108">
        <f t="shared" si="7"/>
        <v>291.72000000000003</v>
      </c>
      <c r="U119" s="105">
        <v>17.89</v>
      </c>
      <c r="V119" s="102">
        <f t="shared" si="5"/>
        <v>309.61</v>
      </c>
    </row>
    <row r="120" spans="1:22" x14ac:dyDescent="0.2">
      <c r="A120" s="92" t="e">
        <f>+VLOOKUP(B120,#REF!,2,FALSE)</f>
        <v>#REF!</v>
      </c>
      <c r="B120" s="9" t="str">
        <f t="shared" si="4"/>
        <v>1254302N</v>
      </c>
      <c r="C120" s="75" t="s">
        <v>1669</v>
      </c>
      <c r="D120" s="75" t="s">
        <v>1670</v>
      </c>
      <c r="E120" s="165">
        <v>45017</v>
      </c>
      <c r="F120" s="170">
        <v>176</v>
      </c>
      <c r="G120" s="167">
        <v>11.49</v>
      </c>
      <c r="H120" s="167">
        <v>152.53</v>
      </c>
      <c r="I120" s="167">
        <v>55.75</v>
      </c>
      <c r="J120" s="167">
        <v>0</v>
      </c>
      <c r="K120" s="104">
        <v>0</v>
      </c>
      <c r="L120" s="104">
        <v>0</v>
      </c>
      <c r="M120" s="104">
        <v>1.73</v>
      </c>
      <c r="N120" s="106">
        <v>3.32</v>
      </c>
      <c r="O120" s="104">
        <v>2.2799999999999998</v>
      </c>
      <c r="P120" s="104">
        <v>17.03</v>
      </c>
      <c r="Q120" s="168">
        <v>0</v>
      </c>
      <c r="R120" s="97">
        <f t="shared" si="6"/>
        <v>244.13</v>
      </c>
      <c r="S120" s="169">
        <v>41.94</v>
      </c>
      <c r="T120" s="108">
        <f t="shared" si="7"/>
        <v>286.07</v>
      </c>
      <c r="U120" s="105">
        <v>15.14</v>
      </c>
      <c r="V120" s="102">
        <f t="shared" si="5"/>
        <v>301.20999999999998</v>
      </c>
    </row>
    <row r="121" spans="1:22" x14ac:dyDescent="0.2">
      <c r="A121" s="92" t="e">
        <f>+VLOOKUP(B121,#REF!,2,FALSE)</f>
        <v>#REF!</v>
      </c>
      <c r="B121" s="9" t="str">
        <f t="shared" si="4"/>
        <v>4161000N</v>
      </c>
      <c r="C121" s="75" t="s">
        <v>1725</v>
      </c>
      <c r="D121" s="75" t="s">
        <v>266</v>
      </c>
      <c r="E121" s="165">
        <v>45017</v>
      </c>
      <c r="F121" s="170">
        <v>120</v>
      </c>
      <c r="G121" s="167">
        <v>13.63</v>
      </c>
      <c r="H121" s="167">
        <v>141.53</v>
      </c>
      <c r="I121" s="167">
        <v>54.15</v>
      </c>
      <c r="J121" s="167">
        <v>5.89</v>
      </c>
      <c r="K121" s="104">
        <v>0</v>
      </c>
      <c r="L121" s="104">
        <v>-4.8099999999999996</v>
      </c>
      <c r="M121" s="104">
        <v>1.0900000000000001</v>
      </c>
      <c r="N121" s="106">
        <v>3.24</v>
      </c>
      <c r="O121" s="104">
        <v>2.23</v>
      </c>
      <c r="P121" s="104">
        <v>16.62</v>
      </c>
      <c r="Q121" s="168">
        <v>-0.18</v>
      </c>
      <c r="R121" s="97">
        <f t="shared" si="6"/>
        <v>233.39</v>
      </c>
      <c r="S121" s="169">
        <v>30.64</v>
      </c>
      <c r="T121" s="108">
        <f t="shared" si="7"/>
        <v>264.02999999999997</v>
      </c>
      <c r="U121" s="105">
        <v>15.52</v>
      </c>
      <c r="V121" s="102">
        <f t="shared" si="5"/>
        <v>279.54999999999995</v>
      </c>
    </row>
    <row r="122" spans="1:22" x14ac:dyDescent="0.2">
      <c r="A122" s="92" t="e">
        <f>+VLOOKUP(B122,#REF!,2,FALSE)</f>
        <v>#REF!</v>
      </c>
      <c r="B122" s="9" t="str">
        <f t="shared" si="4"/>
        <v>7001393N</v>
      </c>
      <c r="C122" s="75" t="s">
        <v>267</v>
      </c>
      <c r="D122" s="75" t="s">
        <v>268</v>
      </c>
      <c r="E122" s="165">
        <v>45017</v>
      </c>
      <c r="F122" s="170">
        <v>220</v>
      </c>
      <c r="G122" s="167">
        <v>13.03</v>
      </c>
      <c r="H122" s="167">
        <v>221.59</v>
      </c>
      <c r="I122" s="167">
        <v>60.46</v>
      </c>
      <c r="J122" s="167">
        <v>1.99</v>
      </c>
      <c r="K122" s="104">
        <v>0</v>
      </c>
      <c r="L122" s="104">
        <v>0</v>
      </c>
      <c r="M122" s="104">
        <v>5.28</v>
      </c>
      <c r="N122" s="106">
        <v>4.5199999999999996</v>
      </c>
      <c r="O122" s="104">
        <v>3.11</v>
      </c>
      <c r="P122" s="104">
        <v>23.2</v>
      </c>
      <c r="Q122" s="168">
        <v>-0.69</v>
      </c>
      <c r="R122" s="97">
        <f t="shared" si="6"/>
        <v>332.48999999999995</v>
      </c>
      <c r="S122" s="169">
        <v>56.89</v>
      </c>
      <c r="T122" s="108">
        <f t="shared" si="7"/>
        <v>389.37999999999994</v>
      </c>
      <c r="U122" s="105">
        <v>26.57</v>
      </c>
      <c r="V122" s="102">
        <f t="shared" si="5"/>
        <v>415.94999999999993</v>
      </c>
    </row>
    <row r="123" spans="1:22" x14ac:dyDescent="0.2">
      <c r="A123" s="92" t="s">
        <v>1549</v>
      </c>
      <c r="B123" s="9" t="str">
        <f t="shared" si="4"/>
        <v>7001809N</v>
      </c>
      <c r="C123" s="75" t="s">
        <v>1647</v>
      </c>
      <c r="D123" s="75" t="s">
        <v>1648</v>
      </c>
      <c r="E123" s="165">
        <v>45017</v>
      </c>
      <c r="F123" s="170">
        <v>320</v>
      </c>
      <c r="G123" s="167">
        <v>14.87</v>
      </c>
      <c r="H123" s="167">
        <v>224.22</v>
      </c>
      <c r="I123" s="167">
        <v>67.91</v>
      </c>
      <c r="J123" s="167">
        <v>2.14</v>
      </c>
      <c r="K123" s="104">
        <v>0</v>
      </c>
      <c r="L123" s="104">
        <v>0</v>
      </c>
      <c r="M123" s="104">
        <v>0</v>
      </c>
      <c r="N123" s="106">
        <v>4.53</v>
      </c>
      <c r="O123" s="104">
        <v>3.11</v>
      </c>
      <c r="P123" s="104">
        <v>23.7</v>
      </c>
      <c r="Q123" s="168">
        <v>-0.72</v>
      </c>
      <c r="R123" s="97">
        <f>SUM(G123:Q123)</f>
        <v>339.75999999999993</v>
      </c>
      <c r="S123" s="169">
        <v>71.66</v>
      </c>
      <c r="T123" s="108">
        <f t="shared" si="7"/>
        <v>411.41999999999996</v>
      </c>
      <c r="U123" s="105">
        <v>18.47</v>
      </c>
      <c r="V123" s="102">
        <f t="shared" si="5"/>
        <v>429.89</v>
      </c>
    </row>
    <row r="124" spans="1:22" x14ac:dyDescent="0.2">
      <c r="A124" s="92" t="e">
        <f>+VLOOKUP(B124,#REF!,2,FALSE)</f>
        <v>#REF!</v>
      </c>
      <c r="B124" s="9" t="str">
        <f t="shared" si="4"/>
        <v>7001380N</v>
      </c>
      <c r="C124" s="75" t="s">
        <v>269</v>
      </c>
      <c r="D124" s="75" t="s">
        <v>270</v>
      </c>
      <c r="E124" s="165">
        <v>45017</v>
      </c>
      <c r="F124" s="170">
        <v>320</v>
      </c>
      <c r="G124" s="167">
        <v>26.86</v>
      </c>
      <c r="H124" s="167">
        <v>191.32</v>
      </c>
      <c r="I124" s="167">
        <v>72.260000000000005</v>
      </c>
      <c r="J124" s="167">
        <v>2.66</v>
      </c>
      <c r="K124" s="104">
        <v>0</v>
      </c>
      <c r="L124" s="104">
        <v>0</v>
      </c>
      <c r="M124" s="104">
        <v>0</v>
      </c>
      <c r="N124" s="106">
        <v>4.38</v>
      </c>
      <c r="O124" s="104">
        <v>3.02</v>
      </c>
      <c r="P124" s="104">
        <v>22.48</v>
      </c>
      <c r="Q124" s="168">
        <v>-0.8</v>
      </c>
      <c r="R124" s="97">
        <f t="shared" si="6"/>
        <v>322.18</v>
      </c>
      <c r="S124" s="169">
        <v>33.840000000000003</v>
      </c>
      <c r="T124" s="108">
        <f t="shared" si="7"/>
        <v>356.02</v>
      </c>
      <c r="U124" s="105">
        <v>22.64</v>
      </c>
      <c r="V124" s="102">
        <f t="shared" si="5"/>
        <v>378.65999999999997</v>
      </c>
    </row>
    <row r="125" spans="1:22" x14ac:dyDescent="0.2">
      <c r="A125" s="92" t="e">
        <f>+VLOOKUP(B125,#REF!,2,FALSE)</f>
        <v>#REF!</v>
      </c>
      <c r="B125" s="9" t="str">
        <f t="shared" si="4"/>
        <v>7003359N</v>
      </c>
      <c r="C125" s="75" t="s">
        <v>273</v>
      </c>
      <c r="D125" s="75" t="s">
        <v>274</v>
      </c>
      <c r="E125" s="165">
        <v>45017</v>
      </c>
      <c r="F125" s="170">
        <v>360</v>
      </c>
      <c r="G125" s="167">
        <v>7.84</v>
      </c>
      <c r="H125" s="167">
        <v>206.92</v>
      </c>
      <c r="I125" s="167">
        <v>70.89</v>
      </c>
      <c r="J125" s="167">
        <v>2.7</v>
      </c>
      <c r="K125" s="104">
        <v>0</v>
      </c>
      <c r="L125" s="104">
        <v>0</v>
      </c>
      <c r="M125" s="104">
        <v>1.98</v>
      </c>
      <c r="N125" s="106">
        <v>4.34</v>
      </c>
      <c r="O125" s="104">
        <v>3</v>
      </c>
      <c r="P125" s="104">
        <v>22.27</v>
      </c>
      <c r="Q125" s="168">
        <v>-0.72</v>
      </c>
      <c r="R125" s="97">
        <f t="shared" si="6"/>
        <v>319.21999999999991</v>
      </c>
      <c r="S125" s="169">
        <v>29.2</v>
      </c>
      <c r="T125" s="108">
        <f t="shared" si="7"/>
        <v>348.4199999999999</v>
      </c>
      <c r="U125" s="105">
        <v>18.100000000000001</v>
      </c>
      <c r="V125" s="102">
        <f t="shared" si="5"/>
        <v>366.51999999999992</v>
      </c>
    </row>
    <row r="126" spans="1:22" x14ac:dyDescent="0.2">
      <c r="A126" s="92" t="e">
        <f>+VLOOKUP(B126,#REF!,2,FALSE)</f>
        <v>#REF!</v>
      </c>
      <c r="B126" s="9" t="str">
        <f t="shared" si="4"/>
        <v>5904321N</v>
      </c>
      <c r="C126" s="75" t="s">
        <v>275</v>
      </c>
      <c r="D126" s="75" t="s">
        <v>276</v>
      </c>
      <c r="E126" s="165">
        <v>45017</v>
      </c>
      <c r="F126" s="170">
        <v>196</v>
      </c>
      <c r="G126" s="167">
        <v>8.98</v>
      </c>
      <c r="H126" s="167">
        <v>197.15</v>
      </c>
      <c r="I126" s="167">
        <v>59.38</v>
      </c>
      <c r="J126" s="167">
        <v>2.66</v>
      </c>
      <c r="K126" s="104">
        <v>0</v>
      </c>
      <c r="L126" s="104">
        <v>0</v>
      </c>
      <c r="M126" s="104">
        <v>2.37</v>
      </c>
      <c r="N126" s="106">
        <v>4.05</v>
      </c>
      <c r="O126" s="104">
        <v>2.78</v>
      </c>
      <c r="P126" s="104">
        <v>20.76</v>
      </c>
      <c r="Q126" s="168">
        <v>-0.63</v>
      </c>
      <c r="R126" s="97">
        <f t="shared" si="6"/>
        <v>297.5</v>
      </c>
      <c r="S126" s="169">
        <v>51.73</v>
      </c>
      <c r="T126" s="108">
        <f t="shared" si="7"/>
        <v>349.23</v>
      </c>
      <c r="U126" s="105">
        <v>21.49</v>
      </c>
      <c r="V126" s="102">
        <f t="shared" si="5"/>
        <v>370.72</v>
      </c>
    </row>
    <row r="127" spans="1:22" x14ac:dyDescent="0.2">
      <c r="A127" s="92" t="e">
        <f>+VLOOKUP(B127,#REF!,2,FALSE)</f>
        <v>#REF!</v>
      </c>
      <c r="B127" s="9" t="str">
        <f t="shared" si="4"/>
        <v>0601303N</v>
      </c>
      <c r="C127" s="75" t="s">
        <v>16</v>
      </c>
      <c r="D127" s="75" t="s">
        <v>1650</v>
      </c>
      <c r="E127" s="165">
        <v>45017</v>
      </c>
      <c r="F127" s="170">
        <v>40</v>
      </c>
      <c r="G127" s="167">
        <v>5.95</v>
      </c>
      <c r="H127" s="167">
        <v>134.47</v>
      </c>
      <c r="I127" s="167">
        <v>51</v>
      </c>
      <c r="J127" s="167">
        <v>4.16</v>
      </c>
      <c r="K127" s="104">
        <v>0</v>
      </c>
      <c r="L127" s="104">
        <v>0</v>
      </c>
      <c r="M127" s="104">
        <v>3.69</v>
      </c>
      <c r="N127" s="106">
        <v>2.98</v>
      </c>
      <c r="O127" s="104">
        <v>2.06</v>
      </c>
      <c r="P127" s="104">
        <v>15.29</v>
      </c>
      <c r="Q127" s="168">
        <v>-0.48</v>
      </c>
      <c r="R127" s="97">
        <f t="shared" si="6"/>
        <v>219.11999999999998</v>
      </c>
      <c r="S127" s="169">
        <v>12.6</v>
      </c>
      <c r="T127" s="108">
        <f t="shared" si="7"/>
        <v>231.71999999999997</v>
      </c>
      <c r="U127" s="105">
        <v>13.68</v>
      </c>
      <c r="V127" s="102">
        <f t="shared" si="5"/>
        <v>245.39999999999998</v>
      </c>
    </row>
    <row r="128" spans="1:22" x14ac:dyDescent="0.2">
      <c r="A128" s="92" t="e">
        <f>+VLOOKUP(B128,#REF!,2,FALSE)</f>
        <v>#REF!</v>
      </c>
      <c r="B128" s="9" t="str">
        <f t="shared" si="4"/>
        <v>5902319N</v>
      </c>
      <c r="C128" s="75" t="s">
        <v>1729</v>
      </c>
      <c r="D128" s="75" t="s">
        <v>1730</v>
      </c>
      <c r="E128" s="165">
        <v>45017</v>
      </c>
      <c r="F128" s="170">
        <v>160</v>
      </c>
      <c r="G128" s="167">
        <v>11.84</v>
      </c>
      <c r="H128" s="167">
        <v>197.92</v>
      </c>
      <c r="I128" s="167">
        <v>59.22</v>
      </c>
      <c r="J128" s="167">
        <v>0</v>
      </c>
      <c r="K128" s="104">
        <v>0</v>
      </c>
      <c r="L128" s="104">
        <v>0</v>
      </c>
      <c r="M128" s="104">
        <v>0</v>
      </c>
      <c r="N128" s="106">
        <v>4.03</v>
      </c>
      <c r="O128" s="104">
        <v>2.77</v>
      </c>
      <c r="P128" s="104">
        <v>20.68</v>
      </c>
      <c r="Q128" s="168">
        <v>0</v>
      </c>
      <c r="R128" s="97">
        <f t="shared" si="6"/>
        <v>296.45999999999998</v>
      </c>
      <c r="S128" s="169">
        <v>49.86</v>
      </c>
      <c r="T128" s="108">
        <f t="shared" si="7"/>
        <v>346.32</v>
      </c>
      <c r="U128" s="105">
        <v>21.43</v>
      </c>
      <c r="V128" s="102">
        <f t="shared" si="5"/>
        <v>367.75</v>
      </c>
    </row>
    <row r="129" spans="1:22" x14ac:dyDescent="0.2">
      <c r="A129" s="92" t="e">
        <f>+VLOOKUP(B129,#REF!,2,FALSE)</f>
        <v>#REF!</v>
      </c>
      <c r="B129" s="9" t="str">
        <f t="shared" si="4"/>
        <v>7000360N</v>
      </c>
      <c r="C129" s="75" t="s">
        <v>279</v>
      </c>
      <c r="D129" s="75" t="s">
        <v>280</v>
      </c>
      <c r="E129" s="165">
        <v>45017</v>
      </c>
      <c r="F129" s="170">
        <v>200</v>
      </c>
      <c r="G129" s="167">
        <v>8.16</v>
      </c>
      <c r="H129" s="167">
        <v>150.38999999999999</v>
      </c>
      <c r="I129" s="167">
        <v>57.72</v>
      </c>
      <c r="J129" s="167">
        <v>1.87</v>
      </c>
      <c r="K129" s="104">
        <v>0</v>
      </c>
      <c r="L129" s="104">
        <v>0</v>
      </c>
      <c r="M129" s="104">
        <v>0.05</v>
      </c>
      <c r="N129" s="106">
        <v>3.26</v>
      </c>
      <c r="O129" s="104">
        <v>2.25</v>
      </c>
      <c r="P129" s="104">
        <v>16.73</v>
      </c>
      <c r="Q129" s="168">
        <v>-0.59</v>
      </c>
      <c r="R129" s="97">
        <f t="shared" si="6"/>
        <v>239.83999999999997</v>
      </c>
      <c r="S129" s="169">
        <v>22.62</v>
      </c>
      <c r="T129" s="108">
        <f t="shared" si="7"/>
        <v>262.45999999999998</v>
      </c>
      <c r="U129" s="105">
        <v>16.559999999999999</v>
      </c>
      <c r="V129" s="102">
        <f t="shared" si="5"/>
        <v>279.02</v>
      </c>
    </row>
    <row r="130" spans="1:22" x14ac:dyDescent="0.2">
      <c r="A130" s="92" t="e">
        <f>+VLOOKUP(B130,#REF!,2,FALSE)</f>
        <v>#REF!</v>
      </c>
      <c r="B130" s="9" t="str">
        <f t="shared" si="4"/>
        <v>5150303N</v>
      </c>
      <c r="C130" s="75" t="s">
        <v>281</v>
      </c>
      <c r="D130" s="75" t="s">
        <v>282</v>
      </c>
      <c r="E130" s="165">
        <v>45017</v>
      </c>
      <c r="F130" s="170">
        <v>300</v>
      </c>
      <c r="G130" s="167">
        <v>14.77</v>
      </c>
      <c r="H130" s="167">
        <v>190.93</v>
      </c>
      <c r="I130" s="167">
        <v>66.63</v>
      </c>
      <c r="J130" s="167">
        <v>2.12</v>
      </c>
      <c r="K130" s="104">
        <v>0</v>
      </c>
      <c r="L130" s="104">
        <v>0</v>
      </c>
      <c r="M130" s="104">
        <v>0.04</v>
      </c>
      <c r="N130" s="106">
        <v>4.1100000000000003</v>
      </c>
      <c r="O130" s="104">
        <v>2.84</v>
      </c>
      <c r="P130" s="104">
        <v>21.05</v>
      </c>
      <c r="Q130" s="168">
        <v>-0.73</v>
      </c>
      <c r="R130" s="97">
        <f t="shared" si="6"/>
        <v>301.76000000000005</v>
      </c>
      <c r="S130" s="169">
        <v>19.010000000000002</v>
      </c>
      <c r="T130" s="108">
        <f t="shared" si="7"/>
        <v>320.77000000000004</v>
      </c>
      <c r="U130" s="105">
        <v>15.79</v>
      </c>
      <c r="V130" s="102">
        <f t="shared" si="5"/>
        <v>336.56000000000006</v>
      </c>
    </row>
    <row r="131" spans="1:22" x14ac:dyDescent="0.2">
      <c r="A131" s="92" t="e">
        <f>+VLOOKUP(B131,#REF!,2,FALSE)</f>
        <v>#REF!</v>
      </c>
      <c r="B131" s="9" t="str">
        <f t="shared" si="4"/>
        <v>6027303N</v>
      </c>
      <c r="C131" s="75" t="s">
        <v>283</v>
      </c>
      <c r="D131" s="75" t="s">
        <v>284</v>
      </c>
      <c r="E131" s="165">
        <v>45017</v>
      </c>
      <c r="F131" s="170">
        <v>80</v>
      </c>
      <c r="G131" s="167">
        <v>7.26</v>
      </c>
      <c r="H131" s="167">
        <v>137.96</v>
      </c>
      <c r="I131" s="167">
        <v>48.14</v>
      </c>
      <c r="J131" s="167">
        <v>2.41</v>
      </c>
      <c r="K131" s="104">
        <v>0</v>
      </c>
      <c r="L131" s="104">
        <v>0</v>
      </c>
      <c r="M131" s="104">
        <v>1.08</v>
      </c>
      <c r="N131" s="106">
        <v>2.94</v>
      </c>
      <c r="O131" s="104">
        <v>2.0299999999999998</v>
      </c>
      <c r="P131" s="104">
        <v>15.1</v>
      </c>
      <c r="Q131" s="168">
        <v>-0.45</v>
      </c>
      <c r="R131" s="97">
        <f t="shared" si="6"/>
        <v>216.47000000000003</v>
      </c>
      <c r="S131" s="169">
        <v>11.77</v>
      </c>
      <c r="T131" s="108">
        <f t="shared" si="7"/>
        <v>228.24000000000004</v>
      </c>
      <c r="U131" s="105">
        <v>14.2</v>
      </c>
      <c r="V131" s="102">
        <f t="shared" si="5"/>
        <v>242.44000000000003</v>
      </c>
    </row>
    <row r="132" spans="1:22" x14ac:dyDescent="0.2">
      <c r="A132" s="92" t="e">
        <f>+VLOOKUP(B132,#REF!,2,FALSE)</f>
        <v>#REF!</v>
      </c>
      <c r="B132" s="9" t="str">
        <f t="shared" si="4"/>
        <v>7000383N</v>
      </c>
      <c r="C132" s="75" t="s">
        <v>285</v>
      </c>
      <c r="D132" s="75" t="s">
        <v>286</v>
      </c>
      <c r="E132" s="165">
        <v>45017</v>
      </c>
      <c r="F132" s="170">
        <v>200</v>
      </c>
      <c r="G132" s="167">
        <v>7.28</v>
      </c>
      <c r="H132" s="167">
        <v>207.66</v>
      </c>
      <c r="I132" s="167">
        <v>60.98</v>
      </c>
      <c r="J132" s="167">
        <v>2.78</v>
      </c>
      <c r="K132" s="104">
        <v>0</v>
      </c>
      <c r="L132" s="104">
        <v>0</v>
      </c>
      <c r="M132" s="104">
        <v>3.08</v>
      </c>
      <c r="N132" s="106">
        <v>4.22</v>
      </c>
      <c r="O132" s="104">
        <v>2.91</v>
      </c>
      <c r="P132" s="104">
        <v>21.62</v>
      </c>
      <c r="Q132" s="168">
        <v>-0.7</v>
      </c>
      <c r="R132" s="97">
        <f t="shared" si="6"/>
        <v>309.83000000000004</v>
      </c>
      <c r="S132" s="169">
        <v>17.97</v>
      </c>
      <c r="T132" s="108">
        <f t="shared" si="7"/>
        <v>327.80000000000007</v>
      </c>
      <c r="U132" s="105">
        <v>23.23</v>
      </c>
      <c r="V132" s="102">
        <f t="shared" si="5"/>
        <v>351.03000000000009</v>
      </c>
    </row>
    <row r="133" spans="1:22" x14ac:dyDescent="0.2">
      <c r="A133" s="92" t="e">
        <f>+VLOOKUP(B133,#REF!,2,FALSE)</f>
        <v>#REF!</v>
      </c>
      <c r="B133" s="9" t="str">
        <f t="shared" si="4"/>
        <v>3239300N</v>
      </c>
      <c r="C133" s="75" t="s">
        <v>287</v>
      </c>
      <c r="D133" s="75" t="s">
        <v>288</v>
      </c>
      <c r="E133" s="165">
        <v>45017</v>
      </c>
      <c r="F133" s="170">
        <v>84</v>
      </c>
      <c r="G133" s="167">
        <v>12.46</v>
      </c>
      <c r="H133" s="167">
        <v>103.29</v>
      </c>
      <c r="I133" s="167">
        <v>48.29</v>
      </c>
      <c r="J133" s="167">
        <v>0.69</v>
      </c>
      <c r="K133" s="104">
        <v>0</v>
      </c>
      <c r="L133" s="104">
        <v>0</v>
      </c>
      <c r="M133" s="104">
        <v>3.63</v>
      </c>
      <c r="N133" s="106">
        <v>2.52</v>
      </c>
      <c r="O133" s="104">
        <v>1.73</v>
      </c>
      <c r="P133" s="104">
        <v>12.91</v>
      </c>
      <c r="Q133" s="168">
        <v>-0.5</v>
      </c>
      <c r="R133" s="97">
        <f t="shared" si="6"/>
        <v>185.01999999999998</v>
      </c>
      <c r="S133" s="169">
        <v>13.07</v>
      </c>
      <c r="T133" s="108">
        <f t="shared" si="7"/>
        <v>198.08999999999997</v>
      </c>
      <c r="U133" s="105">
        <v>10.17</v>
      </c>
      <c r="V133" s="102">
        <f t="shared" si="5"/>
        <v>208.25999999999996</v>
      </c>
    </row>
    <row r="134" spans="1:22" x14ac:dyDescent="0.2">
      <c r="A134" s="92" t="e">
        <f>+VLOOKUP(B134,#REF!,2,FALSE)</f>
        <v>#REF!</v>
      </c>
      <c r="B134" s="9" t="str">
        <f t="shared" si="4"/>
        <v>4102311N</v>
      </c>
      <c r="C134" s="75" t="s">
        <v>291</v>
      </c>
      <c r="D134" s="75" t="s">
        <v>292</v>
      </c>
      <c r="E134" s="165">
        <v>45017</v>
      </c>
      <c r="F134" s="170">
        <v>120</v>
      </c>
      <c r="G134" s="167">
        <v>9.6300000000000008</v>
      </c>
      <c r="H134" s="167">
        <v>133.43</v>
      </c>
      <c r="I134" s="167">
        <v>54.41</v>
      </c>
      <c r="J134" s="167">
        <v>6.77</v>
      </c>
      <c r="K134" s="104">
        <v>0</v>
      </c>
      <c r="L134" s="104">
        <v>0</v>
      </c>
      <c r="M134" s="104">
        <v>0.52</v>
      </c>
      <c r="N134" s="106">
        <v>3.06</v>
      </c>
      <c r="O134" s="104">
        <v>2.12</v>
      </c>
      <c r="P134" s="104">
        <v>15.71</v>
      </c>
      <c r="Q134" s="168">
        <v>-0.44</v>
      </c>
      <c r="R134" s="97">
        <f t="shared" si="6"/>
        <v>225.21000000000004</v>
      </c>
      <c r="S134" s="169">
        <v>9.64</v>
      </c>
      <c r="T134" s="108">
        <f t="shared" si="7"/>
        <v>234.85000000000002</v>
      </c>
      <c r="U134" s="105">
        <v>17.48</v>
      </c>
      <c r="V134" s="102">
        <f t="shared" si="5"/>
        <v>252.33</v>
      </c>
    </row>
    <row r="135" spans="1:22" x14ac:dyDescent="0.2">
      <c r="A135" s="92" t="e">
        <f>+VLOOKUP(B135,#REF!,2,FALSE)</f>
        <v>#REF!</v>
      </c>
      <c r="B135" s="9" t="str">
        <f t="shared" si="4"/>
        <v>4102309N</v>
      </c>
      <c r="C135" s="75" t="s">
        <v>523</v>
      </c>
      <c r="D135" s="75" t="s">
        <v>1674</v>
      </c>
      <c r="E135" s="165">
        <v>45017</v>
      </c>
      <c r="F135" s="170">
        <v>80</v>
      </c>
      <c r="G135" s="167">
        <v>7.39</v>
      </c>
      <c r="H135" s="167">
        <v>116.01</v>
      </c>
      <c r="I135" s="167">
        <v>52.05</v>
      </c>
      <c r="J135" s="167">
        <v>2.6</v>
      </c>
      <c r="K135" s="104">
        <v>0</v>
      </c>
      <c r="L135" s="104">
        <v>0</v>
      </c>
      <c r="M135" s="104">
        <v>0.88</v>
      </c>
      <c r="N135" s="106">
        <v>2.68</v>
      </c>
      <c r="O135" s="104">
        <v>1.85</v>
      </c>
      <c r="P135" s="104">
        <v>13.72</v>
      </c>
      <c r="Q135" s="168">
        <v>-0.47</v>
      </c>
      <c r="R135" s="97">
        <f t="shared" si="6"/>
        <v>196.70999999999998</v>
      </c>
      <c r="S135" s="169">
        <v>13.87</v>
      </c>
      <c r="T135" s="108">
        <f t="shared" si="7"/>
        <v>210.57999999999998</v>
      </c>
      <c r="U135" s="105">
        <v>17.399999999999999</v>
      </c>
      <c r="V135" s="102">
        <f t="shared" si="5"/>
        <v>227.98</v>
      </c>
    </row>
    <row r="136" spans="1:22" x14ac:dyDescent="0.2">
      <c r="A136" s="92" t="e">
        <f>+VLOOKUP(B136,#REF!,2,FALSE)</f>
        <v>#REF!</v>
      </c>
      <c r="B136" s="9" t="str">
        <f t="shared" ref="B136:B198" si="8">LEFT(C136,7)&amp;"N"</f>
        <v>0102001N</v>
      </c>
      <c r="C136" s="75" t="s">
        <v>289</v>
      </c>
      <c r="D136" s="75" t="s">
        <v>1558</v>
      </c>
      <c r="E136" s="165">
        <v>45017</v>
      </c>
      <c r="F136" s="170">
        <v>192</v>
      </c>
      <c r="G136" s="167">
        <v>18.71</v>
      </c>
      <c r="H136" s="167">
        <v>123.32</v>
      </c>
      <c r="I136" s="167">
        <v>54.7</v>
      </c>
      <c r="J136" s="167">
        <v>2.08</v>
      </c>
      <c r="K136" s="104">
        <v>0</v>
      </c>
      <c r="L136" s="104">
        <v>0</v>
      </c>
      <c r="M136" s="104">
        <v>0.26</v>
      </c>
      <c r="N136" s="106">
        <v>2.98</v>
      </c>
      <c r="O136" s="104">
        <v>2.0499999999999998</v>
      </c>
      <c r="P136" s="104">
        <v>15.28</v>
      </c>
      <c r="Q136" s="168">
        <v>-0.35</v>
      </c>
      <c r="R136" s="97">
        <f t="shared" si="6"/>
        <v>219.03000000000003</v>
      </c>
      <c r="S136" s="169">
        <v>27.84</v>
      </c>
      <c r="T136" s="108">
        <f t="shared" si="7"/>
        <v>246.87000000000003</v>
      </c>
      <c r="U136" s="105">
        <v>19.989999999999998</v>
      </c>
      <c r="V136" s="102">
        <f t="shared" ref="V136:V198" si="9">+T136+U136</f>
        <v>266.86</v>
      </c>
    </row>
    <row r="137" spans="1:22" x14ac:dyDescent="0.2">
      <c r="A137" s="92" t="e">
        <f>+VLOOKUP(B137,#REF!,2,FALSE)</f>
        <v>#REF!</v>
      </c>
      <c r="B137" s="9" t="str">
        <f t="shared" si="8"/>
        <v>0151301N</v>
      </c>
      <c r="C137" s="75" t="s">
        <v>293</v>
      </c>
      <c r="D137" s="75" t="s">
        <v>294</v>
      </c>
      <c r="E137" s="165">
        <v>45017</v>
      </c>
      <c r="F137" s="170">
        <v>24</v>
      </c>
      <c r="G137" s="167">
        <v>11.03</v>
      </c>
      <c r="H137" s="167">
        <v>113.93</v>
      </c>
      <c r="I137" s="167">
        <v>54.7</v>
      </c>
      <c r="J137" s="167">
        <v>10.06</v>
      </c>
      <c r="K137" s="104">
        <v>0</v>
      </c>
      <c r="L137" s="104">
        <v>0</v>
      </c>
      <c r="M137" s="104">
        <v>1.52</v>
      </c>
      <c r="N137" s="106">
        <v>2.79</v>
      </c>
      <c r="O137" s="104">
        <v>1.92</v>
      </c>
      <c r="P137" s="104">
        <v>14.3</v>
      </c>
      <c r="Q137" s="168">
        <v>-5.28</v>
      </c>
      <c r="R137" s="97">
        <f t="shared" ref="R137:R200" si="10">SUM(G137:Q137)</f>
        <v>204.97000000000003</v>
      </c>
      <c r="S137" s="169">
        <v>31.21</v>
      </c>
      <c r="T137" s="108">
        <f t="shared" ref="T137:T199" si="11">SUM(R137:S137)</f>
        <v>236.18000000000004</v>
      </c>
      <c r="U137" s="105">
        <v>22.34</v>
      </c>
      <c r="V137" s="102">
        <f t="shared" si="9"/>
        <v>258.52000000000004</v>
      </c>
    </row>
    <row r="138" spans="1:22" x14ac:dyDescent="0.2">
      <c r="A138" s="92" t="e">
        <f>+VLOOKUP(B138,#REF!,2,FALSE)</f>
        <v>#REF!</v>
      </c>
      <c r="B138" s="9" t="str">
        <f t="shared" si="8"/>
        <v>1461302N</v>
      </c>
      <c r="C138" s="75" t="s">
        <v>18</v>
      </c>
      <c r="D138" s="75" t="s">
        <v>1675</v>
      </c>
      <c r="E138" s="165">
        <v>45017</v>
      </c>
      <c r="F138" s="170">
        <v>40</v>
      </c>
      <c r="G138" s="167">
        <v>5.94</v>
      </c>
      <c r="H138" s="167">
        <v>146.69999999999999</v>
      </c>
      <c r="I138" s="167">
        <v>51.25</v>
      </c>
      <c r="J138" s="167">
        <v>0</v>
      </c>
      <c r="K138" s="104">
        <v>0</v>
      </c>
      <c r="L138" s="104">
        <v>0</v>
      </c>
      <c r="M138" s="104">
        <v>2.68</v>
      </c>
      <c r="N138" s="106">
        <v>3.09</v>
      </c>
      <c r="O138" s="104">
        <v>2.13</v>
      </c>
      <c r="P138" s="104">
        <v>15.85</v>
      </c>
      <c r="Q138" s="168">
        <v>-0.44</v>
      </c>
      <c r="R138" s="97">
        <f t="shared" si="10"/>
        <v>227.2</v>
      </c>
      <c r="S138" s="169">
        <v>15</v>
      </c>
      <c r="T138" s="108">
        <f t="shared" si="11"/>
        <v>242.2</v>
      </c>
      <c r="U138" s="105">
        <v>14.12</v>
      </c>
      <c r="V138" s="102">
        <f t="shared" si="9"/>
        <v>256.32</v>
      </c>
    </row>
    <row r="139" spans="1:22" x14ac:dyDescent="0.2">
      <c r="A139" s="92" t="e">
        <f>+VLOOKUP(B139,#REF!,2,FALSE)</f>
        <v>#REF!</v>
      </c>
      <c r="B139" s="9" t="str">
        <f t="shared" si="8"/>
        <v>2754304N</v>
      </c>
      <c r="C139" s="75" t="s">
        <v>295</v>
      </c>
      <c r="D139" s="75" t="s">
        <v>296</v>
      </c>
      <c r="E139" s="165">
        <v>45017</v>
      </c>
      <c r="F139" s="170">
        <v>120</v>
      </c>
      <c r="G139" s="167">
        <v>9.42</v>
      </c>
      <c r="H139" s="167">
        <v>108.95</v>
      </c>
      <c r="I139" s="167">
        <v>52.11</v>
      </c>
      <c r="J139" s="167">
        <v>4.1900000000000004</v>
      </c>
      <c r="K139" s="104">
        <v>0</v>
      </c>
      <c r="L139" s="104">
        <v>0</v>
      </c>
      <c r="M139" s="104">
        <v>0.24</v>
      </c>
      <c r="N139" s="106">
        <v>2.62</v>
      </c>
      <c r="O139" s="104">
        <v>1.8</v>
      </c>
      <c r="P139" s="104">
        <v>13.42</v>
      </c>
      <c r="Q139" s="168">
        <v>-0.46</v>
      </c>
      <c r="R139" s="97">
        <f t="shared" si="10"/>
        <v>192.29000000000002</v>
      </c>
      <c r="S139" s="169">
        <v>20.87</v>
      </c>
      <c r="T139" s="108">
        <f t="shared" si="11"/>
        <v>213.16000000000003</v>
      </c>
      <c r="U139" s="105">
        <v>15.85</v>
      </c>
      <c r="V139" s="102">
        <f t="shared" si="9"/>
        <v>229.01000000000002</v>
      </c>
    </row>
    <row r="140" spans="1:22" x14ac:dyDescent="0.2">
      <c r="A140" s="92" t="e">
        <f>+VLOOKUP(B140,#REF!,2,FALSE)</f>
        <v>#REF!</v>
      </c>
      <c r="B140" s="9" t="str">
        <f t="shared" si="8"/>
        <v>7004303N</v>
      </c>
      <c r="C140" s="75" t="s">
        <v>297</v>
      </c>
      <c r="D140" s="75" t="s">
        <v>298</v>
      </c>
      <c r="E140" s="165">
        <v>45017</v>
      </c>
      <c r="F140" s="170">
        <v>378</v>
      </c>
      <c r="G140" s="167">
        <v>15.23</v>
      </c>
      <c r="H140" s="167">
        <v>185.73</v>
      </c>
      <c r="I140" s="167">
        <v>70.31</v>
      </c>
      <c r="J140" s="167">
        <v>2.06</v>
      </c>
      <c r="K140" s="104">
        <v>0</v>
      </c>
      <c r="L140" s="104">
        <v>0</v>
      </c>
      <c r="M140" s="104">
        <v>0.04</v>
      </c>
      <c r="N140" s="106">
        <v>4.09</v>
      </c>
      <c r="O140" s="104">
        <v>2.82</v>
      </c>
      <c r="P140" s="104">
        <v>20.96</v>
      </c>
      <c r="Q140" s="168">
        <v>-0.83</v>
      </c>
      <c r="R140" s="97">
        <f t="shared" si="10"/>
        <v>300.40999999999997</v>
      </c>
      <c r="S140" s="169">
        <v>14.57</v>
      </c>
      <c r="T140" s="108">
        <f t="shared" si="11"/>
        <v>314.97999999999996</v>
      </c>
      <c r="U140" s="105">
        <v>14.33</v>
      </c>
      <c r="V140" s="102">
        <f t="shared" si="9"/>
        <v>329.30999999999995</v>
      </c>
    </row>
    <row r="141" spans="1:22" x14ac:dyDescent="0.2">
      <c r="A141" s="92" t="e">
        <f>+VLOOKUP(B141,#REF!,2,FALSE)</f>
        <v>#REF!</v>
      </c>
      <c r="B141" s="9" t="str">
        <f t="shared" si="8"/>
        <v>0722304N</v>
      </c>
      <c r="C141" s="75" t="s">
        <v>306</v>
      </c>
      <c r="D141" s="75" t="s">
        <v>307</v>
      </c>
      <c r="E141" s="165">
        <v>45017</v>
      </c>
      <c r="F141" s="170">
        <v>305</v>
      </c>
      <c r="G141" s="167">
        <v>10.59</v>
      </c>
      <c r="H141" s="167">
        <v>117.58</v>
      </c>
      <c r="I141" s="167">
        <v>53.54</v>
      </c>
      <c r="J141" s="167">
        <v>3.4</v>
      </c>
      <c r="K141" s="104">
        <v>0</v>
      </c>
      <c r="L141" s="104">
        <v>0</v>
      </c>
      <c r="M141" s="104">
        <v>1.96</v>
      </c>
      <c r="N141" s="106">
        <v>2.8</v>
      </c>
      <c r="O141" s="104">
        <v>1.93</v>
      </c>
      <c r="P141" s="104">
        <v>14.35</v>
      </c>
      <c r="Q141" s="168">
        <v>-0.44</v>
      </c>
      <c r="R141" s="97">
        <f t="shared" si="10"/>
        <v>205.71</v>
      </c>
      <c r="S141" s="169">
        <v>17.899999999999999</v>
      </c>
      <c r="T141" s="108">
        <f t="shared" si="11"/>
        <v>223.61</v>
      </c>
      <c r="U141" s="105">
        <v>11.07</v>
      </c>
      <c r="V141" s="102">
        <f t="shared" si="9"/>
        <v>234.68</v>
      </c>
    </row>
    <row r="142" spans="1:22" x14ac:dyDescent="0.2">
      <c r="A142" s="92" t="e">
        <f>+VLOOKUP(B142,#REF!,2,FALSE)</f>
        <v>#REF!</v>
      </c>
      <c r="B142" s="9" t="str">
        <f t="shared" si="8"/>
        <v>1451307N</v>
      </c>
      <c r="C142" s="75" t="s">
        <v>308</v>
      </c>
      <c r="D142" s="75" t="s">
        <v>309</v>
      </c>
      <c r="E142" s="165">
        <v>45017</v>
      </c>
      <c r="F142" s="170">
        <v>92</v>
      </c>
      <c r="G142" s="167">
        <v>10.55</v>
      </c>
      <c r="H142" s="167">
        <v>125.69</v>
      </c>
      <c r="I142" s="167">
        <v>51.94</v>
      </c>
      <c r="J142" s="167">
        <v>3.14</v>
      </c>
      <c r="K142" s="104">
        <v>0</v>
      </c>
      <c r="L142" s="104">
        <v>0</v>
      </c>
      <c r="M142" s="104">
        <v>1.32</v>
      </c>
      <c r="N142" s="106">
        <v>2.88</v>
      </c>
      <c r="O142" s="104">
        <v>1.99</v>
      </c>
      <c r="P142" s="104">
        <v>14.78</v>
      </c>
      <c r="Q142" s="168">
        <v>-0.48</v>
      </c>
      <c r="R142" s="97">
        <f t="shared" si="10"/>
        <v>211.81</v>
      </c>
      <c r="S142" s="169">
        <v>25.38</v>
      </c>
      <c r="T142" s="108">
        <f t="shared" si="11"/>
        <v>237.19</v>
      </c>
      <c r="U142" s="105">
        <v>18.329999999999998</v>
      </c>
      <c r="V142" s="102">
        <f t="shared" si="9"/>
        <v>255.51999999999998</v>
      </c>
    </row>
    <row r="143" spans="1:22" x14ac:dyDescent="0.2">
      <c r="A143" s="92" t="e">
        <f>+VLOOKUP(B143,#REF!,2,FALSE)</f>
        <v>#REF!</v>
      </c>
      <c r="B143" s="9" t="str">
        <f t="shared" si="8"/>
        <v>1455303N</v>
      </c>
      <c r="C143" s="75" t="s">
        <v>310</v>
      </c>
      <c r="D143" s="75" t="s">
        <v>311</v>
      </c>
      <c r="E143" s="165">
        <v>45017</v>
      </c>
      <c r="F143" s="170">
        <v>172</v>
      </c>
      <c r="G143" s="167">
        <v>8.84</v>
      </c>
      <c r="H143" s="167">
        <v>130.80000000000001</v>
      </c>
      <c r="I143" s="167">
        <v>51.97</v>
      </c>
      <c r="J143" s="167">
        <v>3.97</v>
      </c>
      <c r="K143" s="104">
        <v>0</v>
      </c>
      <c r="L143" s="104">
        <v>0</v>
      </c>
      <c r="M143" s="104">
        <v>2.02</v>
      </c>
      <c r="N143" s="106">
        <v>2.95</v>
      </c>
      <c r="O143" s="104">
        <v>2.0299999999999998</v>
      </c>
      <c r="P143" s="104">
        <v>15.15</v>
      </c>
      <c r="Q143" s="168">
        <v>-0.59</v>
      </c>
      <c r="R143" s="97">
        <f t="shared" si="10"/>
        <v>217.14000000000001</v>
      </c>
      <c r="S143" s="169">
        <v>21.56</v>
      </c>
      <c r="T143" s="108">
        <f t="shared" si="11"/>
        <v>238.70000000000002</v>
      </c>
      <c r="U143" s="105">
        <v>15.76</v>
      </c>
      <c r="V143" s="102">
        <f t="shared" si="9"/>
        <v>254.46</v>
      </c>
    </row>
    <row r="144" spans="1:22" x14ac:dyDescent="0.2">
      <c r="A144" s="92" t="e">
        <f>+VLOOKUP(B144,#REF!,2,FALSE)</f>
        <v>#REF!</v>
      </c>
      <c r="B144" s="9" t="str">
        <f t="shared" si="8"/>
        <v>1464302N</v>
      </c>
      <c r="C144" s="75" t="s">
        <v>312</v>
      </c>
      <c r="D144" s="75" t="s">
        <v>313</v>
      </c>
      <c r="E144" s="165">
        <v>45017</v>
      </c>
      <c r="F144" s="170">
        <v>90</v>
      </c>
      <c r="G144" s="167">
        <v>7.77</v>
      </c>
      <c r="H144" s="167">
        <v>125.01</v>
      </c>
      <c r="I144" s="167">
        <v>51.75</v>
      </c>
      <c r="J144" s="167">
        <v>1.44</v>
      </c>
      <c r="K144" s="104">
        <v>0</v>
      </c>
      <c r="L144" s="104">
        <v>0</v>
      </c>
      <c r="M144" s="104">
        <v>1.17</v>
      </c>
      <c r="N144" s="106">
        <v>2.8</v>
      </c>
      <c r="O144" s="104">
        <v>1.93</v>
      </c>
      <c r="P144" s="104">
        <v>14.36</v>
      </c>
      <c r="Q144" s="168">
        <v>-0.41</v>
      </c>
      <c r="R144" s="97">
        <f t="shared" si="10"/>
        <v>205.82000000000002</v>
      </c>
      <c r="S144" s="169">
        <v>20.82</v>
      </c>
      <c r="T144" s="108">
        <f t="shared" si="11"/>
        <v>226.64000000000001</v>
      </c>
      <c r="U144" s="105">
        <v>16.91</v>
      </c>
      <c r="V144" s="102">
        <f t="shared" si="9"/>
        <v>243.55</v>
      </c>
    </row>
    <row r="145" spans="1:22" x14ac:dyDescent="0.2">
      <c r="A145" s="92" t="e">
        <f>+VLOOKUP(B145,#REF!,2,FALSE)</f>
        <v>#REF!</v>
      </c>
      <c r="B145" s="9" t="str">
        <f t="shared" si="8"/>
        <v>1430303N</v>
      </c>
      <c r="C145" s="75" t="s">
        <v>314</v>
      </c>
      <c r="D145" s="75" t="s">
        <v>315</v>
      </c>
      <c r="E145" s="165">
        <v>45017</v>
      </c>
      <c r="F145" s="170">
        <v>166</v>
      </c>
      <c r="G145" s="167">
        <v>8.58</v>
      </c>
      <c r="H145" s="167">
        <v>133.69</v>
      </c>
      <c r="I145" s="167">
        <v>52.87</v>
      </c>
      <c r="J145" s="167">
        <v>2.08</v>
      </c>
      <c r="K145" s="104">
        <v>0</v>
      </c>
      <c r="L145" s="104">
        <v>0</v>
      </c>
      <c r="M145" s="104">
        <v>1.63</v>
      </c>
      <c r="N145" s="106">
        <v>2.97</v>
      </c>
      <c r="O145" s="104">
        <v>2.0499999999999998</v>
      </c>
      <c r="P145" s="104">
        <v>15.25</v>
      </c>
      <c r="Q145" s="168">
        <v>-0.53</v>
      </c>
      <c r="R145" s="97">
        <f t="shared" si="10"/>
        <v>218.59000000000003</v>
      </c>
      <c r="S145" s="169">
        <v>19.48</v>
      </c>
      <c r="T145" s="108">
        <f t="shared" si="11"/>
        <v>238.07000000000002</v>
      </c>
      <c r="U145" s="105">
        <v>15.76</v>
      </c>
      <c r="V145" s="102">
        <f t="shared" si="9"/>
        <v>253.83</v>
      </c>
    </row>
    <row r="146" spans="1:22" x14ac:dyDescent="0.2">
      <c r="A146" s="92" t="e">
        <f>+VLOOKUP(B146,#REF!,2,FALSE)</f>
        <v>#REF!</v>
      </c>
      <c r="B146" s="9" t="str">
        <f t="shared" si="8"/>
        <v>5034300N</v>
      </c>
      <c r="C146" s="75" t="s">
        <v>1484</v>
      </c>
      <c r="D146" s="75" t="s">
        <v>1485</v>
      </c>
      <c r="E146" s="165">
        <v>45017</v>
      </c>
      <c r="F146" s="170">
        <v>112</v>
      </c>
      <c r="G146" s="167">
        <v>18.59</v>
      </c>
      <c r="H146" s="167">
        <v>113.82</v>
      </c>
      <c r="I146" s="167">
        <v>48.2</v>
      </c>
      <c r="J146" s="167">
        <v>3.23</v>
      </c>
      <c r="K146" s="104">
        <v>0</v>
      </c>
      <c r="L146" s="104">
        <v>0</v>
      </c>
      <c r="M146" s="104">
        <v>2.73</v>
      </c>
      <c r="N146" s="106">
        <v>2.79</v>
      </c>
      <c r="O146" s="104">
        <v>1.92</v>
      </c>
      <c r="P146" s="104">
        <v>14.3</v>
      </c>
      <c r="Q146" s="168">
        <v>-0.57999999999999996</v>
      </c>
      <c r="R146" s="97">
        <f t="shared" si="10"/>
        <v>204.99999999999997</v>
      </c>
      <c r="S146" s="169">
        <v>32.869999999999997</v>
      </c>
      <c r="T146" s="108">
        <f t="shared" si="11"/>
        <v>237.86999999999998</v>
      </c>
      <c r="U146" s="105">
        <v>17.18</v>
      </c>
      <c r="V146" s="102">
        <f t="shared" si="9"/>
        <v>255.04999999999998</v>
      </c>
    </row>
    <row r="147" spans="1:22" x14ac:dyDescent="0.2">
      <c r="A147" s="92" t="e">
        <f>+VLOOKUP(B147,#REF!,2,FALSE)</f>
        <v>#REF!</v>
      </c>
      <c r="B147" s="9" t="str">
        <f t="shared" si="8"/>
        <v>1406303N</v>
      </c>
      <c r="C147" s="75" t="s">
        <v>316</v>
      </c>
      <c r="D147" s="75" t="s">
        <v>317</v>
      </c>
      <c r="E147" s="165">
        <v>45017</v>
      </c>
      <c r="F147" s="170">
        <v>96</v>
      </c>
      <c r="G147" s="167">
        <v>7.82</v>
      </c>
      <c r="H147" s="167">
        <v>136.49</v>
      </c>
      <c r="I147" s="167">
        <v>52.7</v>
      </c>
      <c r="J147" s="167">
        <v>2.16</v>
      </c>
      <c r="K147" s="104">
        <v>0</v>
      </c>
      <c r="L147" s="104">
        <v>0</v>
      </c>
      <c r="M147" s="104">
        <v>1.25</v>
      </c>
      <c r="N147" s="106">
        <v>2.99</v>
      </c>
      <c r="O147" s="104">
        <v>2.06</v>
      </c>
      <c r="P147" s="104">
        <v>15.37</v>
      </c>
      <c r="Q147" s="168">
        <v>-0.48</v>
      </c>
      <c r="R147" s="97">
        <f t="shared" si="10"/>
        <v>220.36</v>
      </c>
      <c r="S147" s="169">
        <v>23.31</v>
      </c>
      <c r="T147" s="108">
        <f t="shared" si="11"/>
        <v>243.67000000000002</v>
      </c>
      <c r="U147" s="105">
        <v>18.16</v>
      </c>
      <c r="V147" s="102">
        <f t="shared" si="9"/>
        <v>261.83000000000004</v>
      </c>
    </row>
    <row r="148" spans="1:22" x14ac:dyDescent="0.2">
      <c r="A148" s="92" t="e">
        <f>+VLOOKUP(B148,#REF!,2,FALSE)</f>
        <v>#REF!</v>
      </c>
      <c r="B148" s="9" t="str">
        <f t="shared" si="8"/>
        <v>3331301N</v>
      </c>
      <c r="C148" s="75" t="s">
        <v>318</v>
      </c>
      <c r="D148" s="75" t="s">
        <v>319</v>
      </c>
      <c r="E148" s="165">
        <v>45017</v>
      </c>
      <c r="F148" s="170">
        <v>160</v>
      </c>
      <c r="G148" s="167">
        <v>9.33</v>
      </c>
      <c r="H148" s="167">
        <v>121.49</v>
      </c>
      <c r="I148" s="167">
        <v>52.91</v>
      </c>
      <c r="J148" s="167">
        <v>4.24</v>
      </c>
      <c r="K148" s="104">
        <v>0</v>
      </c>
      <c r="L148" s="104">
        <v>0</v>
      </c>
      <c r="M148" s="104">
        <v>0.64</v>
      </c>
      <c r="N148" s="106">
        <v>2.82</v>
      </c>
      <c r="O148" s="104">
        <v>1.94</v>
      </c>
      <c r="P148" s="104">
        <v>14.46</v>
      </c>
      <c r="Q148" s="168">
        <v>-0.62</v>
      </c>
      <c r="R148" s="97">
        <f t="shared" si="10"/>
        <v>207.20999999999998</v>
      </c>
      <c r="S148" s="169">
        <v>33.67</v>
      </c>
      <c r="T148" s="108">
        <f t="shared" si="11"/>
        <v>240.88</v>
      </c>
      <c r="U148" s="105">
        <v>19.38</v>
      </c>
      <c r="V148" s="102">
        <f t="shared" si="9"/>
        <v>260.26</v>
      </c>
    </row>
    <row r="149" spans="1:22" x14ac:dyDescent="0.2">
      <c r="A149" s="92" t="e">
        <f>+VLOOKUP(B149,#REF!,2,FALSE)</f>
        <v>#REF!</v>
      </c>
      <c r="B149" s="9" t="str">
        <f t="shared" si="8"/>
        <v>3101308N</v>
      </c>
      <c r="C149" s="75" t="s">
        <v>1571</v>
      </c>
      <c r="D149" s="75" t="s">
        <v>1572</v>
      </c>
      <c r="E149" s="165">
        <v>45017</v>
      </c>
      <c r="F149" s="170">
        <v>126</v>
      </c>
      <c r="G149" s="167">
        <v>10.85</v>
      </c>
      <c r="H149" s="167">
        <v>136.86000000000001</v>
      </c>
      <c r="I149" s="167">
        <v>52.15</v>
      </c>
      <c r="J149" s="167">
        <v>2.54</v>
      </c>
      <c r="K149" s="104">
        <v>0</v>
      </c>
      <c r="L149" s="104">
        <v>0</v>
      </c>
      <c r="M149" s="104">
        <v>1.25</v>
      </c>
      <c r="N149" s="106">
        <v>3.04</v>
      </c>
      <c r="O149" s="104">
        <v>2.1</v>
      </c>
      <c r="P149" s="104">
        <v>15.61</v>
      </c>
      <c r="Q149" s="168">
        <v>-0.6</v>
      </c>
      <c r="R149" s="97">
        <f t="shared" si="10"/>
        <v>223.79999999999998</v>
      </c>
      <c r="S149" s="169">
        <v>21.1</v>
      </c>
      <c r="T149" s="108">
        <f t="shared" si="11"/>
        <v>244.89999999999998</v>
      </c>
      <c r="U149" s="105">
        <v>16.170000000000002</v>
      </c>
      <c r="V149" s="102">
        <f t="shared" si="9"/>
        <v>261.07</v>
      </c>
    </row>
    <row r="150" spans="1:22" x14ac:dyDescent="0.2">
      <c r="A150" s="92" t="e">
        <f>+VLOOKUP(B150,#REF!,2,FALSE)</f>
        <v>#REF!</v>
      </c>
      <c r="B150" s="9" t="str">
        <f t="shared" si="8"/>
        <v>5655303N</v>
      </c>
      <c r="C150" s="75" t="s">
        <v>1573</v>
      </c>
      <c r="D150" s="75" t="s">
        <v>1574</v>
      </c>
      <c r="E150" s="165">
        <v>45017</v>
      </c>
      <c r="F150" s="170">
        <v>82</v>
      </c>
      <c r="G150" s="167">
        <v>12.7</v>
      </c>
      <c r="H150" s="167">
        <v>123.37</v>
      </c>
      <c r="I150" s="167">
        <v>49.04</v>
      </c>
      <c r="J150" s="167">
        <v>1.78</v>
      </c>
      <c r="K150" s="104">
        <v>0</v>
      </c>
      <c r="L150" s="104">
        <v>0</v>
      </c>
      <c r="M150" s="104">
        <v>0.77</v>
      </c>
      <c r="N150" s="106">
        <v>2.81</v>
      </c>
      <c r="O150" s="104">
        <v>1.94</v>
      </c>
      <c r="P150" s="104">
        <v>14.4</v>
      </c>
      <c r="Q150" s="168">
        <v>-0.45</v>
      </c>
      <c r="R150" s="97">
        <f t="shared" si="10"/>
        <v>206.36</v>
      </c>
      <c r="S150" s="169">
        <v>12.59</v>
      </c>
      <c r="T150" s="108">
        <f t="shared" si="11"/>
        <v>218.95000000000002</v>
      </c>
      <c r="U150" s="105">
        <v>13.63</v>
      </c>
      <c r="V150" s="102">
        <f t="shared" si="9"/>
        <v>232.58</v>
      </c>
    </row>
    <row r="151" spans="1:22" x14ac:dyDescent="0.2">
      <c r="A151" s="92" t="e">
        <f>+VLOOKUP(B151,#REF!,2,FALSE)</f>
        <v>#REF!</v>
      </c>
      <c r="B151" s="9" t="str">
        <f t="shared" si="8"/>
        <v>1527301N</v>
      </c>
      <c r="C151" s="75" t="s">
        <v>1651</v>
      </c>
      <c r="D151" s="75" t="s">
        <v>1652</v>
      </c>
      <c r="E151" s="165">
        <v>45017</v>
      </c>
      <c r="F151" s="170">
        <v>84</v>
      </c>
      <c r="G151" s="167">
        <v>13.75</v>
      </c>
      <c r="H151" s="167">
        <v>117.94</v>
      </c>
      <c r="I151" s="167">
        <v>50.63</v>
      </c>
      <c r="J151" s="167">
        <v>2.66</v>
      </c>
      <c r="K151" s="104">
        <v>0</v>
      </c>
      <c r="L151" s="104">
        <v>0</v>
      </c>
      <c r="M151" s="104">
        <v>1.08</v>
      </c>
      <c r="N151" s="106">
        <v>2.78</v>
      </c>
      <c r="O151" s="104">
        <v>1.91</v>
      </c>
      <c r="P151" s="104">
        <v>14.27</v>
      </c>
      <c r="Q151" s="168">
        <v>-0.5</v>
      </c>
      <c r="R151" s="97">
        <f t="shared" si="10"/>
        <v>204.52</v>
      </c>
      <c r="S151" s="169">
        <v>21.37</v>
      </c>
      <c r="T151" s="108">
        <f t="shared" si="11"/>
        <v>225.89000000000001</v>
      </c>
      <c r="U151" s="105">
        <v>14.68</v>
      </c>
      <c r="V151" s="102">
        <f t="shared" si="9"/>
        <v>240.57000000000002</v>
      </c>
    </row>
    <row r="152" spans="1:22" x14ac:dyDescent="0.2">
      <c r="A152" s="92" t="e">
        <f>+VLOOKUP(B152,#REF!,2,FALSE)</f>
        <v>#REF!</v>
      </c>
      <c r="B152" s="9" t="str">
        <f t="shared" si="8"/>
        <v>5320302N</v>
      </c>
      <c r="C152" s="75" t="s">
        <v>320</v>
      </c>
      <c r="D152" s="75" t="s">
        <v>321</v>
      </c>
      <c r="E152" s="165">
        <v>45017</v>
      </c>
      <c r="F152" s="170">
        <v>200</v>
      </c>
      <c r="G152" s="167">
        <v>9.99</v>
      </c>
      <c r="H152" s="167">
        <v>130.18</v>
      </c>
      <c r="I152" s="167">
        <v>52.58</v>
      </c>
      <c r="J152" s="167">
        <v>4.43</v>
      </c>
      <c r="K152" s="104">
        <v>0</v>
      </c>
      <c r="L152" s="104">
        <v>0</v>
      </c>
      <c r="M152" s="104">
        <v>1.26</v>
      </c>
      <c r="N152" s="106">
        <v>2.97</v>
      </c>
      <c r="O152" s="104">
        <v>2.04</v>
      </c>
      <c r="P152" s="104">
        <v>15.22</v>
      </c>
      <c r="Q152" s="168">
        <v>-0.48</v>
      </c>
      <c r="R152" s="97">
        <f t="shared" si="10"/>
        <v>218.19</v>
      </c>
      <c r="S152" s="169">
        <v>24.52</v>
      </c>
      <c r="T152" s="108">
        <f t="shared" si="11"/>
        <v>242.71</v>
      </c>
      <c r="U152" s="105">
        <v>16.3</v>
      </c>
      <c r="V152" s="102">
        <f t="shared" si="9"/>
        <v>259.01</v>
      </c>
    </row>
    <row r="153" spans="1:22" x14ac:dyDescent="0.2">
      <c r="A153" s="92" t="e">
        <f>+VLOOKUP(B153,#REF!,2,FALSE)</f>
        <v>#REF!</v>
      </c>
      <c r="B153" s="9" t="str">
        <f t="shared" si="8"/>
        <v>3121304N</v>
      </c>
      <c r="C153" s="75" t="s">
        <v>322</v>
      </c>
      <c r="D153" s="75" t="s">
        <v>323</v>
      </c>
      <c r="E153" s="165">
        <v>45017</v>
      </c>
      <c r="F153" s="170">
        <v>123</v>
      </c>
      <c r="G153" s="167">
        <v>10.28</v>
      </c>
      <c r="H153" s="167">
        <v>117.41</v>
      </c>
      <c r="I153" s="167">
        <v>51.93</v>
      </c>
      <c r="J153" s="167">
        <v>2.44</v>
      </c>
      <c r="K153" s="104">
        <v>0</v>
      </c>
      <c r="L153" s="104">
        <v>0</v>
      </c>
      <c r="M153" s="104">
        <v>1.27</v>
      </c>
      <c r="N153" s="106">
        <v>2.74</v>
      </c>
      <c r="O153" s="104">
        <v>1.89</v>
      </c>
      <c r="P153" s="104">
        <v>14.05</v>
      </c>
      <c r="Q153" s="168">
        <v>-0.65</v>
      </c>
      <c r="R153" s="97">
        <f t="shared" si="10"/>
        <v>201.36</v>
      </c>
      <c r="S153" s="169">
        <v>23.93</v>
      </c>
      <c r="T153" s="108">
        <f t="shared" si="11"/>
        <v>225.29000000000002</v>
      </c>
      <c r="U153" s="105">
        <v>16.600000000000001</v>
      </c>
      <c r="V153" s="102">
        <f t="shared" si="9"/>
        <v>241.89000000000001</v>
      </c>
    </row>
    <row r="154" spans="1:22" x14ac:dyDescent="0.2">
      <c r="A154" s="92" t="e">
        <f>+VLOOKUP(B154,#REF!,2,FALSE)</f>
        <v>#REF!</v>
      </c>
      <c r="B154" s="9" t="str">
        <f t="shared" si="8"/>
        <v>1421307N</v>
      </c>
      <c r="C154" s="75" t="s">
        <v>324</v>
      </c>
      <c r="D154" s="75" t="s">
        <v>325</v>
      </c>
      <c r="E154" s="165">
        <v>45017</v>
      </c>
      <c r="F154" s="170">
        <v>200</v>
      </c>
      <c r="G154" s="167">
        <v>10.79</v>
      </c>
      <c r="H154" s="167">
        <v>138.99</v>
      </c>
      <c r="I154" s="167">
        <v>53.85</v>
      </c>
      <c r="J154" s="167">
        <v>0.94</v>
      </c>
      <c r="K154" s="104">
        <v>0</v>
      </c>
      <c r="L154" s="104">
        <v>0</v>
      </c>
      <c r="M154" s="104">
        <v>0.90999999999999992</v>
      </c>
      <c r="N154" s="106">
        <v>3.07</v>
      </c>
      <c r="O154" s="104">
        <v>2.12</v>
      </c>
      <c r="P154" s="104">
        <v>15.76</v>
      </c>
      <c r="Q154" s="168">
        <v>-0.54</v>
      </c>
      <c r="R154" s="97">
        <f t="shared" si="10"/>
        <v>225.89</v>
      </c>
      <c r="S154" s="169">
        <v>13.58</v>
      </c>
      <c r="T154" s="108">
        <f t="shared" si="11"/>
        <v>239.47</v>
      </c>
      <c r="U154" s="105">
        <v>17.649999999999999</v>
      </c>
      <c r="V154" s="102">
        <f t="shared" si="9"/>
        <v>257.12</v>
      </c>
    </row>
    <row r="155" spans="1:22" x14ac:dyDescent="0.2">
      <c r="A155" s="92" t="e">
        <f>+VLOOKUP(B155,#REF!,2,FALSE)</f>
        <v>#REF!</v>
      </c>
      <c r="B155" s="9" t="str">
        <f t="shared" si="8"/>
        <v>2728300N</v>
      </c>
      <c r="C155" s="75" t="s">
        <v>1575</v>
      </c>
      <c r="D155" s="75" t="s">
        <v>1576</v>
      </c>
      <c r="E155" s="165">
        <v>45017</v>
      </c>
      <c r="F155" s="170">
        <v>120</v>
      </c>
      <c r="G155" s="167">
        <v>10.83</v>
      </c>
      <c r="H155" s="167">
        <v>128.71</v>
      </c>
      <c r="I155" s="167">
        <v>54.88</v>
      </c>
      <c r="J155" s="167">
        <v>4.97</v>
      </c>
      <c r="K155" s="104">
        <v>0</v>
      </c>
      <c r="L155" s="104">
        <v>0</v>
      </c>
      <c r="M155" s="104">
        <v>0.96</v>
      </c>
      <c r="N155" s="106">
        <v>3</v>
      </c>
      <c r="O155" s="104">
        <v>2.0699999999999998</v>
      </c>
      <c r="P155" s="104">
        <v>15.37</v>
      </c>
      <c r="Q155" s="168">
        <v>-0.52</v>
      </c>
      <c r="R155" s="97">
        <f t="shared" si="10"/>
        <v>220.27</v>
      </c>
      <c r="S155" s="169">
        <v>25.94</v>
      </c>
      <c r="T155" s="108">
        <f t="shared" si="11"/>
        <v>246.21</v>
      </c>
      <c r="U155" s="105">
        <v>18.29</v>
      </c>
      <c r="V155" s="102">
        <f t="shared" si="9"/>
        <v>264.5</v>
      </c>
    </row>
    <row r="156" spans="1:22" x14ac:dyDescent="0.2">
      <c r="A156" s="92" t="e">
        <f>+VLOOKUP(B156,#REF!,2,FALSE)</f>
        <v>#REF!</v>
      </c>
      <c r="B156" s="9" t="str">
        <f t="shared" si="8"/>
        <v>1560302N</v>
      </c>
      <c r="C156" s="75" t="s">
        <v>1515</v>
      </c>
      <c r="D156" s="75" t="s">
        <v>1516</v>
      </c>
      <c r="E156" s="165">
        <v>45017</v>
      </c>
      <c r="F156" s="170">
        <v>156</v>
      </c>
      <c r="G156" s="167">
        <v>10.17</v>
      </c>
      <c r="H156" s="167">
        <v>123.41</v>
      </c>
      <c r="I156" s="167">
        <v>51.16</v>
      </c>
      <c r="J156" s="167">
        <v>4.04</v>
      </c>
      <c r="K156" s="104">
        <v>0</v>
      </c>
      <c r="L156" s="104">
        <v>0</v>
      </c>
      <c r="M156" s="104">
        <v>0.33999999999999997</v>
      </c>
      <c r="N156" s="106">
        <v>2.83</v>
      </c>
      <c r="O156" s="104">
        <v>1.95</v>
      </c>
      <c r="P156" s="104">
        <v>14.51</v>
      </c>
      <c r="Q156" s="168">
        <v>-0.44</v>
      </c>
      <c r="R156" s="97">
        <f t="shared" si="10"/>
        <v>207.96999999999997</v>
      </c>
      <c r="S156" s="169">
        <v>103.94</v>
      </c>
      <c r="T156" s="108">
        <f t="shared" si="11"/>
        <v>311.90999999999997</v>
      </c>
      <c r="U156" s="105">
        <v>15.59</v>
      </c>
      <c r="V156" s="102">
        <f t="shared" si="9"/>
        <v>327.49999999999994</v>
      </c>
    </row>
    <row r="157" spans="1:22" x14ac:dyDescent="0.2">
      <c r="A157" s="92" t="e">
        <f>+VLOOKUP(B157,#REF!,2,FALSE)</f>
        <v>#REF!</v>
      </c>
      <c r="B157" s="9" t="str">
        <f t="shared" si="8"/>
        <v>0301307N</v>
      </c>
      <c r="C157" s="75" t="s">
        <v>326</v>
      </c>
      <c r="D157" s="75" t="s">
        <v>327</v>
      </c>
      <c r="E157" s="165">
        <v>45017</v>
      </c>
      <c r="F157" s="170">
        <v>121</v>
      </c>
      <c r="G157" s="167">
        <v>10.59</v>
      </c>
      <c r="H157" s="167">
        <v>97.15</v>
      </c>
      <c r="I157" s="167">
        <v>53.04</v>
      </c>
      <c r="J157" s="167">
        <v>2.61</v>
      </c>
      <c r="K157" s="104">
        <v>0</v>
      </c>
      <c r="L157" s="104">
        <v>0</v>
      </c>
      <c r="M157" s="104">
        <v>2.5499999999999998</v>
      </c>
      <c r="N157" s="106">
        <v>2.48</v>
      </c>
      <c r="O157" s="104">
        <v>1.71</v>
      </c>
      <c r="P157" s="104">
        <v>12.72</v>
      </c>
      <c r="Q157" s="168">
        <v>-0.48</v>
      </c>
      <c r="R157" s="97">
        <f t="shared" si="10"/>
        <v>182.37000000000003</v>
      </c>
      <c r="S157" s="169">
        <v>13.26</v>
      </c>
      <c r="T157" s="108">
        <f t="shared" si="11"/>
        <v>195.63000000000002</v>
      </c>
      <c r="U157" s="105">
        <v>14.55</v>
      </c>
      <c r="V157" s="102">
        <f t="shared" si="9"/>
        <v>210.18000000000004</v>
      </c>
    </row>
    <row r="158" spans="1:22" x14ac:dyDescent="0.2">
      <c r="A158" s="92" t="e">
        <f>+VLOOKUP(B158,#REF!,2,FALSE)</f>
        <v>#REF!</v>
      </c>
      <c r="B158" s="9" t="str">
        <f t="shared" si="8"/>
        <v>1401337N</v>
      </c>
      <c r="C158" s="75" t="s">
        <v>1154</v>
      </c>
      <c r="D158" s="75" t="s">
        <v>1577</v>
      </c>
      <c r="E158" s="165">
        <v>45017</v>
      </c>
      <c r="F158" s="170">
        <v>160</v>
      </c>
      <c r="G158" s="167">
        <v>10.09</v>
      </c>
      <c r="H158" s="167">
        <v>142.75</v>
      </c>
      <c r="I158" s="167">
        <v>52.22</v>
      </c>
      <c r="J158" s="167">
        <v>3.89</v>
      </c>
      <c r="K158" s="104">
        <v>0</v>
      </c>
      <c r="L158" s="104">
        <v>-5.0199999999999996</v>
      </c>
      <c r="M158" s="104">
        <v>3.22</v>
      </c>
      <c r="N158" s="106">
        <v>3.09</v>
      </c>
      <c r="O158" s="104">
        <v>2.12</v>
      </c>
      <c r="P158" s="104">
        <v>16.27</v>
      </c>
      <c r="Q158" s="168">
        <v>-0.5</v>
      </c>
      <c r="R158" s="97">
        <f t="shared" si="10"/>
        <v>228.13</v>
      </c>
      <c r="S158" s="169">
        <v>38.43</v>
      </c>
      <c r="T158" s="108">
        <f t="shared" si="11"/>
        <v>266.56</v>
      </c>
      <c r="U158" s="105">
        <v>14.76</v>
      </c>
      <c r="V158" s="102">
        <f t="shared" si="9"/>
        <v>281.32</v>
      </c>
    </row>
    <row r="159" spans="1:22" x14ac:dyDescent="0.2">
      <c r="A159" s="92" t="e">
        <f>+VLOOKUP(B159,#REF!,2,FALSE)</f>
        <v>#REF!</v>
      </c>
      <c r="B159" s="9" t="str">
        <f t="shared" si="8"/>
        <v>4601001N</v>
      </c>
      <c r="C159" s="75" t="s">
        <v>328</v>
      </c>
      <c r="D159" s="75" t="s">
        <v>329</v>
      </c>
      <c r="E159" s="165">
        <v>45017</v>
      </c>
      <c r="F159" s="170">
        <v>82</v>
      </c>
      <c r="G159" s="167">
        <v>23.13</v>
      </c>
      <c r="H159" s="167">
        <v>155.69</v>
      </c>
      <c r="I159" s="167">
        <v>82.55</v>
      </c>
      <c r="J159" s="167">
        <v>2.46</v>
      </c>
      <c r="K159" s="104">
        <v>0</v>
      </c>
      <c r="L159" s="104">
        <v>0</v>
      </c>
      <c r="M159" s="104">
        <v>0</v>
      </c>
      <c r="N159" s="106">
        <v>3.95</v>
      </c>
      <c r="O159" s="104">
        <v>2.71</v>
      </c>
      <c r="P159" s="104">
        <v>20.239999999999998</v>
      </c>
      <c r="Q159" s="168">
        <v>-0.63</v>
      </c>
      <c r="R159" s="97">
        <f t="shared" si="10"/>
        <v>290.09999999999997</v>
      </c>
      <c r="S159" s="169">
        <v>39.07</v>
      </c>
      <c r="T159" s="108">
        <f t="shared" si="11"/>
        <v>329.16999999999996</v>
      </c>
      <c r="U159" s="105">
        <v>17.57</v>
      </c>
      <c r="V159" s="102">
        <f t="shared" si="9"/>
        <v>346.73999999999995</v>
      </c>
    </row>
    <row r="160" spans="1:22" x14ac:dyDescent="0.2">
      <c r="A160" s="92" t="e">
        <f>+VLOOKUP(B160,#REF!,2,FALSE)</f>
        <v>#REF!</v>
      </c>
      <c r="B160" s="9" t="str">
        <f t="shared" si="8"/>
        <v>3429305N</v>
      </c>
      <c r="C160" s="75" t="s">
        <v>1578</v>
      </c>
      <c r="D160" s="75" t="s">
        <v>1579</v>
      </c>
      <c r="E160" s="165">
        <v>45017</v>
      </c>
      <c r="F160" s="170">
        <v>46</v>
      </c>
      <c r="G160" s="167">
        <v>10.17</v>
      </c>
      <c r="H160" s="167">
        <v>136.79</v>
      </c>
      <c r="I160" s="167">
        <v>52.65</v>
      </c>
      <c r="J160" s="167">
        <v>5.74</v>
      </c>
      <c r="K160" s="104">
        <v>0</v>
      </c>
      <c r="L160" s="104">
        <v>-3.83</v>
      </c>
      <c r="M160" s="104">
        <v>1.99</v>
      </c>
      <c r="N160" s="106">
        <v>3.1</v>
      </c>
      <c r="O160" s="104">
        <v>2.14</v>
      </c>
      <c r="P160" s="104">
        <v>15.89</v>
      </c>
      <c r="Q160" s="168">
        <v>-0.71</v>
      </c>
      <c r="R160" s="97">
        <f t="shared" si="10"/>
        <v>223.92999999999998</v>
      </c>
      <c r="S160" s="169">
        <v>10.77</v>
      </c>
      <c r="T160" s="108">
        <f t="shared" si="11"/>
        <v>234.7</v>
      </c>
      <c r="U160" s="105">
        <v>11.61</v>
      </c>
      <c r="V160" s="102">
        <f t="shared" si="9"/>
        <v>246.31</v>
      </c>
    </row>
    <row r="161" spans="1:22" x14ac:dyDescent="0.2">
      <c r="A161" s="92" t="e">
        <f>+VLOOKUP(B161,#REF!,2,FALSE)</f>
        <v>#REF!</v>
      </c>
      <c r="B161" s="9" t="str">
        <f t="shared" si="8"/>
        <v>7003396N</v>
      </c>
      <c r="C161" s="75" t="s">
        <v>332</v>
      </c>
      <c r="D161" s="75" t="s">
        <v>333</v>
      </c>
      <c r="E161" s="165">
        <v>45017</v>
      </c>
      <c r="F161" s="170">
        <v>240</v>
      </c>
      <c r="G161" s="167">
        <v>7.8</v>
      </c>
      <c r="H161" s="167">
        <v>166.32</v>
      </c>
      <c r="I161" s="167">
        <v>57.67</v>
      </c>
      <c r="J161" s="167">
        <v>3.19</v>
      </c>
      <c r="K161" s="104">
        <v>0</v>
      </c>
      <c r="L161" s="104">
        <v>0</v>
      </c>
      <c r="M161" s="104">
        <v>6.34</v>
      </c>
      <c r="N161" s="106">
        <v>3.61</v>
      </c>
      <c r="O161" s="104">
        <v>2.48</v>
      </c>
      <c r="P161" s="104">
        <v>18.510000000000002</v>
      </c>
      <c r="Q161" s="168">
        <v>-0.67</v>
      </c>
      <c r="R161" s="97">
        <f t="shared" si="10"/>
        <v>265.25</v>
      </c>
      <c r="S161" s="169">
        <v>40.83</v>
      </c>
      <c r="T161" s="108">
        <f t="shared" si="11"/>
        <v>306.08</v>
      </c>
      <c r="U161" s="105">
        <v>18.739999999999998</v>
      </c>
      <c r="V161" s="102">
        <f t="shared" si="9"/>
        <v>324.82</v>
      </c>
    </row>
    <row r="162" spans="1:22" x14ac:dyDescent="0.2">
      <c r="A162" s="92" t="e">
        <f>+VLOOKUP(B162,#REF!,2,FALSE)</f>
        <v>#REF!</v>
      </c>
      <c r="B162" s="9" t="str">
        <f t="shared" si="8"/>
        <v>2901304N</v>
      </c>
      <c r="C162" s="75" t="s">
        <v>621</v>
      </c>
      <c r="D162" s="75" t="s">
        <v>1676</v>
      </c>
      <c r="E162" s="165">
        <v>45017</v>
      </c>
      <c r="F162" s="170">
        <v>102</v>
      </c>
      <c r="G162" s="167">
        <v>7.23</v>
      </c>
      <c r="H162" s="167">
        <v>142.24</v>
      </c>
      <c r="I162" s="167">
        <v>60.89</v>
      </c>
      <c r="J162" s="167">
        <v>5.4</v>
      </c>
      <c r="K162" s="104">
        <v>0</v>
      </c>
      <c r="L162" s="104">
        <v>0</v>
      </c>
      <c r="M162" s="104">
        <v>0.02</v>
      </c>
      <c r="N162" s="106">
        <v>3.23</v>
      </c>
      <c r="O162" s="104">
        <v>2.2200000000000002</v>
      </c>
      <c r="P162" s="104">
        <v>16.54</v>
      </c>
      <c r="Q162" s="168">
        <v>-0.64</v>
      </c>
      <c r="R162" s="97">
        <f t="shared" si="10"/>
        <v>237.13000000000002</v>
      </c>
      <c r="S162" s="169">
        <v>31.77</v>
      </c>
      <c r="T162" s="108">
        <f t="shared" si="11"/>
        <v>268.90000000000003</v>
      </c>
      <c r="U162" s="105">
        <v>15.09</v>
      </c>
      <c r="V162" s="102">
        <f t="shared" si="9"/>
        <v>283.99</v>
      </c>
    </row>
    <row r="163" spans="1:22" x14ac:dyDescent="0.2">
      <c r="A163" s="92" t="e">
        <f>+VLOOKUP(B163,#REF!,2,FALSE)</f>
        <v>#REF!</v>
      </c>
      <c r="B163" s="9" t="str">
        <f t="shared" si="8"/>
        <v>1552300N</v>
      </c>
      <c r="C163" s="75" t="s">
        <v>334</v>
      </c>
      <c r="D163" s="75" t="s">
        <v>335</v>
      </c>
      <c r="E163" s="165">
        <v>45017</v>
      </c>
      <c r="F163" s="170">
        <v>100</v>
      </c>
      <c r="G163" s="167">
        <v>13.26</v>
      </c>
      <c r="H163" s="167">
        <v>168.25</v>
      </c>
      <c r="I163" s="167">
        <v>59.55</v>
      </c>
      <c r="J163" s="167">
        <v>6.53</v>
      </c>
      <c r="K163" s="104">
        <v>0</v>
      </c>
      <c r="L163" s="104">
        <v>-5.85</v>
      </c>
      <c r="M163" s="104">
        <v>1.1599999999999999</v>
      </c>
      <c r="N163" s="106">
        <v>3.72</v>
      </c>
      <c r="O163" s="104">
        <v>2.56</v>
      </c>
      <c r="P163" s="104">
        <v>19.09</v>
      </c>
      <c r="Q163" s="168">
        <v>-0.54</v>
      </c>
      <c r="R163" s="97">
        <f t="shared" si="10"/>
        <v>267.72999999999996</v>
      </c>
      <c r="S163" s="169">
        <v>35.29</v>
      </c>
      <c r="T163" s="108">
        <f t="shared" si="11"/>
        <v>303.02</v>
      </c>
      <c r="U163" s="105">
        <v>18.97</v>
      </c>
      <c r="V163" s="102">
        <f t="shared" si="9"/>
        <v>321.99</v>
      </c>
    </row>
    <row r="164" spans="1:22" x14ac:dyDescent="0.2">
      <c r="A164" s="92" t="e">
        <f>+VLOOKUP(B164,#REF!,2,FALSE)</f>
        <v>#REF!</v>
      </c>
      <c r="B164" s="9" t="str">
        <f t="shared" si="8"/>
        <v>4152305N</v>
      </c>
      <c r="C164" s="75" t="s">
        <v>1486</v>
      </c>
      <c r="D164" s="75" t="s">
        <v>1487</v>
      </c>
      <c r="E164" s="165">
        <v>45017</v>
      </c>
      <c r="F164" s="170">
        <v>242</v>
      </c>
      <c r="G164" s="167">
        <v>15.11</v>
      </c>
      <c r="H164" s="167">
        <v>110.75</v>
      </c>
      <c r="I164" s="167">
        <v>55.1</v>
      </c>
      <c r="J164" s="167">
        <v>5.19</v>
      </c>
      <c r="K164" s="104">
        <v>0</v>
      </c>
      <c r="L164" s="104">
        <v>0</v>
      </c>
      <c r="M164" s="104">
        <v>0.91</v>
      </c>
      <c r="N164" s="106">
        <v>2.8</v>
      </c>
      <c r="O164" s="104">
        <v>1.93</v>
      </c>
      <c r="P164" s="104">
        <v>14.34</v>
      </c>
      <c r="Q164" s="168">
        <v>-0.59</v>
      </c>
      <c r="R164" s="97">
        <f t="shared" si="10"/>
        <v>205.54000000000002</v>
      </c>
      <c r="S164" s="169">
        <v>27.15</v>
      </c>
      <c r="T164" s="108">
        <f t="shared" si="11"/>
        <v>232.69000000000003</v>
      </c>
      <c r="U164" s="105">
        <v>14.2</v>
      </c>
      <c r="V164" s="102">
        <f t="shared" si="9"/>
        <v>246.89000000000001</v>
      </c>
    </row>
    <row r="165" spans="1:22" x14ac:dyDescent="0.2">
      <c r="A165" s="92" t="e">
        <f>+VLOOKUP(B165,#REF!,2,FALSE)</f>
        <v>#REF!</v>
      </c>
      <c r="B165" s="9" t="str">
        <f t="shared" si="8"/>
        <v>2952309N</v>
      </c>
      <c r="C165" s="75" t="s">
        <v>340</v>
      </c>
      <c r="D165" s="75" t="s">
        <v>341</v>
      </c>
      <c r="E165" s="165">
        <v>45017</v>
      </c>
      <c r="F165" s="170">
        <v>123</v>
      </c>
      <c r="G165" s="167">
        <v>8.5399999999999991</v>
      </c>
      <c r="H165" s="167">
        <v>152.33000000000001</v>
      </c>
      <c r="I165" s="167">
        <v>61.02</v>
      </c>
      <c r="J165" s="167">
        <v>1.35</v>
      </c>
      <c r="K165" s="104">
        <v>0</v>
      </c>
      <c r="L165" s="104">
        <v>0</v>
      </c>
      <c r="M165" s="104">
        <v>7.0000000000000007E-2</v>
      </c>
      <c r="N165" s="106">
        <v>3.34</v>
      </c>
      <c r="O165" s="104">
        <v>2.2999999999999998</v>
      </c>
      <c r="P165" s="104">
        <v>17.12</v>
      </c>
      <c r="Q165" s="168">
        <v>-0.69</v>
      </c>
      <c r="R165" s="97">
        <f t="shared" si="10"/>
        <v>245.38000000000002</v>
      </c>
      <c r="S165" s="169">
        <v>26.36</v>
      </c>
      <c r="T165" s="108">
        <f t="shared" si="11"/>
        <v>271.74</v>
      </c>
      <c r="U165" s="105">
        <v>15.34</v>
      </c>
      <c r="V165" s="102">
        <f t="shared" si="9"/>
        <v>287.08</v>
      </c>
    </row>
    <row r="166" spans="1:22" x14ac:dyDescent="0.2">
      <c r="A166" s="92" t="e">
        <f>+VLOOKUP(B166,#REF!,2,FALSE)</f>
        <v>#REF!</v>
      </c>
      <c r="B166" s="9" t="str">
        <f t="shared" si="8"/>
        <v>2725300N</v>
      </c>
      <c r="C166" s="75" t="s">
        <v>342</v>
      </c>
      <c r="D166" s="75" t="s">
        <v>343</v>
      </c>
      <c r="E166" s="165">
        <v>45017</v>
      </c>
      <c r="F166" s="170">
        <v>142</v>
      </c>
      <c r="G166" s="167">
        <v>12.13</v>
      </c>
      <c r="H166" s="167">
        <v>118.14</v>
      </c>
      <c r="I166" s="167">
        <v>52.9</v>
      </c>
      <c r="J166" s="167">
        <v>2.39</v>
      </c>
      <c r="K166" s="104">
        <v>0</v>
      </c>
      <c r="L166" s="104">
        <v>0</v>
      </c>
      <c r="M166" s="104">
        <v>0.66</v>
      </c>
      <c r="N166" s="106">
        <v>2.78</v>
      </c>
      <c r="O166" s="104">
        <v>1.92</v>
      </c>
      <c r="P166" s="104">
        <v>14.27</v>
      </c>
      <c r="Q166" s="168">
        <v>-0.7</v>
      </c>
      <c r="R166" s="97">
        <f t="shared" si="10"/>
        <v>204.49</v>
      </c>
      <c r="S166" s="169">
        <v>19.739999999999998</v>
      </c>
      <c r="T166" s="108">
        <f t="shared" si="11"/>
        <v>224.23000000000002</v>
      </c>
      <c r="U166" s="105">
        <v>6.37</v>
      </c>
      <c r="V166" s="102">
        <f t="shared" si="9"/>
        <v>230.60000000000002</v>
      </c>
    </row>
    <row r="167" spans="1:22" x14ac:dyDescent="0.2">
      <c r="A167" s="92" t="e">
        <f>+VLOOKUP(B167,#REF!,2,FALSE)</f>
        <v>#REF!</v>
      </c>
      <c r="B167" s="9" t="str">
        <f t="shared" si="8"/>
        <v>7003375N</v>
      </c>
      <c r="C167" s="75" t="s">
        <v>344</v>
      </c>
      <c r="D167" s="75" t="s">
        <v>345</v>
      </c>
      <c r="E167" s="165">
        <v>45017</v>
      </c>
      <c r="F167" s="170">
        <v>200</v>
      </c>
      <c r="G167" s="167">
        <v>7.62</v>
      </c>
      <c r="H167" s="167">
        <v>308.93</v>
      </c>
      <c r="I167" s="167">
        <v>60.5</v>
      </c>
      <c r="J167" s="167">
        <v>12.04</v>
      </c>
      <c r="K167" s="104">
        <v>0</v>
      </c>
      <c r="L167" s="104">
        <v>0</v>
      </c>
      <c r="M167" s="104">
        <v>1.94</v>
      </c>
      <c r="N167" s="106">
        <v>5.86</v>
      </c>
      <c r="O167" s="104">
        <v>4.04</v>
      </c>
      <c r="P167" s="104">
        <v>30.02</v>
      </c>
      <c r="Q167" s="168">
        <v>-0.62</v>
      </c>
      <c r="R167" s="97">
        <f t="shared" si="10"/>
        <v>430.33000000000004</v>
      </c>
      <c r="S167" s="169">
        <v>30.66</v>
      </c>
      <c r="T167" s="108">
        <f t="shared" si="11"/>
        <v>460.99000000000007</v>
      </c>
      <c r="U167" s="105">
        <v>35.18</v>
      </c>
      <c r="V167" s="102">
        <f t="shared" si="9"/>
        <v>496.17000000000007</v>
      </c>
    </row>
    <row r="168" spans="1:22" x14ac:dyDescent="0.2">
      <c r="A168" s="92" t="e">
        <f>+VLOOKUP(B168,#REF!,2,FALSE)</f>
        <v>#REF!</v>
      </c>
      <c r="B168" s="9" t="str">
        <f t="shared" si="8"/>
        <v>7003416N</v>
      </c>
      <c r="C168" s="75" t="s">
        <v>1580</v>
      </c>
      <c r="D168" s="75" t="s">
        <v>1581</v>
      </c>
      <c r="E168" s="165">
        <v>45017</v>
      </c>
      <c r="F168" s="170">
        <v>100</v>
      </c>
      <c r="G168" s="167">
        <v>5.0999999999999996</v>
      </c>
      <c r="H168" s="167">
        <v>162.58000000000001</v>
      </c>
      <c r="I168" s="167">
        <v>58.69</v>
      </c>
      <c r="J168" s="167">
        <v>1.9</v>
      </c>
      <c r="K168" s="104">
        <v>0</v>
      </c>
      <c r="L168" s="104">
        <v>-4.92</v>
      </c>
      <c r="M168" s="104">
        <v>3.9</v>
      </c>
      <c r="N168" s="106">
        <v>3.4</v>
      </c>
      <c r="O168" s="104">
        <v>2.35</v>
      </c>
      <c r="P168" s="104">
        <v>17.809999999999999</v>
      </c>
      <c r="Q168" s="168">
        <v>-0.5</v>
      </c>
      <c r="R168" s="97">
        <f t="shared" si="10"/>
        <v>250.31000000000003</v>
      </c>
      <c r="S168" s="169">
        <v>13.96</v>
      </c>
      <c r="T168" s="108">
        <f t="shared" si="11"/>
        <v>264.27000000000004</v>
      </c>
      <c r="U168" s="105">
        <v>14.66</v>
      </c>
      <c r="V168" s="102">
        <f t="shared" si="9"/>
        <v>278.93000000000006</v>
      </c>
    </row>
    <row r="169" spans="1:22" x14ac:dyDescent="0.2">
      <c r="A169" s="92" t="e">
        <f>+VLOOKUP(B169,#REF!,2,FALSE)</f>
        <v>#REF!</v>
      </c>
      <c r="B169" s="9" t="str">
        <f t="shared" si="8"/>
        <v>1435302N</v>
      </c>
      <c r="C169" s="75" t="s">
        <v>348</v>
      </c>
      <c r="D169" s="75" t="s">
        <v>349</v>
      </c>
      <c r="E169" s="165">
        <v>45017</v>
      </c>
      <c r="F169" s="170">
        <v>160</v>
      </c>
      <c r="G169" s="167">
        <v>9.83</v>
      </c>
      <c r="H169" s="167">
        <v>111.17</v>
      </c>
      <c r="I169" s="167">
        <v>53.25</v>
      </c>
      <c r="J169" s="167">
        <v>6.28</v>
      </c>
      <c r="K169" s="104">
        <v>0</v>
      </c>
      <c r="L169" s="104">
        <v>0</v>
      </c>
      <c r="M169" s="104">
        <v>0.25</v>
      </c>
      <c r="N169" s="106">
        <v>2.7</v>
      </c>
      <c r="O169" s="104">
        <v>1.86</v>
      </c>
      <c r="P169" s="104">
        <v>13.86</v>
      </c>
      <c r="Q169" s="168">
        <v>-0.53</v>
      </c>
      <c r="R169" s="97">
        <f t="shared" si="10"/>
        <v>198.67</v>
      </c>
      <c r="S169" s="169">
        <v>29.5</v>
      </c>
      <c r="T169" s="108">
        <f t="shared" si="11"/>
        <v>228.17</v>
      </c>
      <c r="U169" s="105">
        <v>14.65</v>
      </c>
      <c r="V169" s="102">
        <f t="shared" si="9"/>
        <v>242.82</v>
      </c>
    </row>
    <row r="170" spans="1:22" x14ac:dyDescent="0.2">
      <c r="A170" s="92" t="e">
        <f>+VLOOKUP(B170,#REF!,2,FALSE)</f>
        <v>#REF!</v>
      </c>
      <c r="B170" s="9" t="str">
        <f t="shared" si="8"/>
        <v>1327300N</v>
      </c>
      <c r="C170" s="75" t="s">
        <v>350</v>
      </c>
      <c r="D170" s="75" t="s">
        <v>351</v>
      </c>
      <c r="E170" s="165">
        <v>45017</v>
      </c>
      <c r="F170" s="170">
        <v>326</v>
      </c>
      <c r="G170" s="167">
        <v>9.3699999999999992</v>
      </c>
      <c r="H170" s="167">
        <v>156.30000000000001</v>
      </c>
      <c r="I170" s="167">
        <v>62.91</v>
      </c>
      <c r="J170" s="167">
        <v>2.12</v>
      </c>
      <c r="K170" s="104">
        <v>0</v>
      </c>
      <c r="L170" s="104">
        <v>0</v>
      </c>
      <c r="M170" s="104">
        <v>1.93</v>
      </c>
      <c r="N170" s="106">
        <v>3.48</v>
      </c>
      <c r="O170" s="104">
        <v>2.41</v>
      </c>
      <c r="P170" s="104">
        <v>17.850000000000001</v>
      </c>
      <c r="Q170" s="168">
        <v>-0.57999999999999996</v>
      </c>
      <c r="R170" s="97">
        <f t="shared" si="10"/>
        <v>255.79</v>
      </c>
      <c r="S170" s="169">
        <v>10.56</v>
      </c>
      <c r="T170" s="108">
        <f t="shared" si="11"/>
        <v>266.34999999999997</v>
      </c>
      <c r="U170" s="105">
        <v>16.75</v>
      </c>
      <c r="V170" s="102">
        <f t="shared" si="9"/>
        <v>283.09999999999997</v>
      </c>
    </row>
    <row r="171" spans="1:22" x14ac:dyDescent="0.2">
      <c r="A171" s="92" t="e">
        <f>+VLOOKUP(B171,#REF!,2,FALSE)</f>
        <v>#REF!</v>
      </c>
      <c r="B171" s="9" t="str">
        <f t="shared" si="8"/>
        <v>1427303N</v>
      </c>
      <c r="C171" s="75" t="s">
        <v>352</v>
      </c>
      <c r="D171" s="75" t="s">
        <v>353</v>
      </c>
      <c r="E171" s="165">
        <v>45017</v>
      </c>
      <c r="F171" s="170">
        <v>82</v>
      </c>
      <c r="G171" s="167">
        <v>6</v>
      </c>
      <c r="H171" s="167">
        <v>125.15</v>
      </c>
      <c r="I171" s="167">
        <v>48.04</v>
      </c>
      <c r="J171" s="167">
        <v>2.58</v>
      </c>
      <c r="K171" s="104">
        <v>0</v>
      </c>
      <c r="L171" s="104">
        <v>0</v>
      </c>
      <c r="M171" s="104">
        <v>3.75</v>
      </c>
      <c r="N171" s="106">
        <v>2.77</v>
      </c>
      <c r="O171" s="104">
        <v>1.92</v>
      </c>
      <c r="P171" s="104">
        <v>14.24</v>
      </c>
      <c r="Q171" s="168">
        <v>-0.38</v>
      </c>
      <c r="R171" s="97">
        <f t="shared" si="10"/>
        <v>204.07000000000002</v>
      </c>
      <c r="S171" s="169">
        <v>8.3800000000000008</v>
      </c>
      <c r="T171" s="108">
        <f t="shared" si="11"/>
        <v>212.45000000000002</v>
      </c>
      <c r="U171" s="105">
        <v>11.44</v>
      </c>
      <c r="V171" s="102">
        <f t="shared" si="9"/>
        <v>223.89000000000001</v>
      </c>
    </row>
    <row r="172" spans="1:22" x14ac:dyDescent="0.2">
      <c r="A172" s="92" t="e">
        <f>+VLOOKUP(B172,#REF!,2,FALSE)</f>
        <v>#REF!</v>
      </c>
      <c r="B172" s="9" t="str">
        <f t="shared" si="8"/>
        <v>7000385N</v>
      </c>
      <c r="C172" s="75" t="s">
        <v>356</v>
      </c>
      <c r="D172" s="75" t="s">
        <v>357</v>
      </c>
      <c r="E172" s="165">
        <v>45017</v>
      </c>
      <c r="F172" s="170">
        <v>200</v>
      </c>
      <c r="G172" s="167">
        <v>7.91</v>
      </c>
      <c r="H172" s="167">
        <v>234.74</v>
      </c>
      <c r="I172" s="167">
        <v>60.37</v>
      </c>
      <c r="J172" s="167">
        <v>2.02</v>
      </c>
      <c r="K172" s="104">
        <v>0</v>
      </c>
      <c r="L172" s="104">
        <v>0</v>
      </c>
      <c r="M172" s="104">
        <v>0.01</v>
      </c>
      <c r="N172" s="106">
        <v>4.57</v>
      </c>
      <c r="O172" s="104">
        <v>3.16</v>
      </c>
      <c r="P172" s="104">
        <v>23.41</v>
      </c>
      <c r="Q172" s="168">
        <v>-0.61</v>
      </c>
      <c r="R172" s="97">
        <f t="shared" si="10"/>
        <v>335.58</v>
      </c>
      <c r="S172" s="169">
        <v>12.66</v>
      </c>
      <c r="T172" s="108">
        <f t="shared" si="11"/>
        <v>348.24</v>
      </c>
      <c r="U172" s="105">
        <v>20.079999999999998</v>
      </c>
      <c r="V172" s="102">
        <f t="shared" si="9"/>
        <v>368.32</v>
      </c>
    </row>
    <row r="173" spans="1:22" x14ac:dyDescent="0.2">
      <c r="A173" s="92" t="e">
        <f>+VLOOKUP(B173,#REF!,2,FALSE)</f>
        <v>#REF!</v>
      </c>
      <c r="B173" s="9" t="str">
        <f t="shared" si="8"/>
        <v>0501000N</v>
      </c>
      <c r="C173" s="75" t="s">
        <v>358</v>
      </c>
      <c r="D173" s="75" t="s">
        <v>359</v>
      </c>
      <c r="E173" s="165">
        <v>45017</v>
      </c>
      <c r="F173" s="170">
        <v>80</v>
      </c>
      <c r="G173" s="167">
        <v>8.58</v>
      </c>
      <c r="H173" s="167">
        <v>116.56</v>
      </c>
      <c r="I173" s="167">
        <v>57.72</v>
      </c>
      <c r="J173" s="167">
        <v>5.52</v>
      </c>
      <c r="K173" s="104">
        <v>0</v>
      </c>
      <c r="L173" s="104">
        <v>0</v>
      </c>
      <c r="M173" s="104">
        <v>0</v>
      </c>
      <c r="N173" s="106">
        <v>2.82</v>
      </c>
      <c r="O173" s="104">
        <v>1.94</v>
      </c>
      <c r="P173" s="104">
        <v>14.44</v>
      </c>
      <c r="Q173" s="168">
        <v>-0.55000000000000004</v>
      </c>
      <c r="R173" s="97">
        <f t="shared" si="10"/>
        <v>207.03</v>
      </c>
      <c r="S173" s="169">
        <v>28.87</v>
      </c>
      <c r="T173" s="108">
        <f t="shared" si="11"/>
        <v>235.9</v>
      </c>
      <c r="U173" s="105">
        <v>16.239999999999998</v>
      </c>
      <c r="V173" s="102">
        <f t="shared" si="9"/>
        <v>252.14000000000001</v>
      </c>
    </row>
    <row r="174" spans="1:22" x14ac:dyDescent="0.2">
      <c r="A174" s="92" t="e">
        <f>+VLOOKUP(B174,#REF!,2,FALSE)</f>
        <v>#REF!</v>
      </c>
      <c r="B174" s="9" t="str">
        <f t="shared" si="8"/>
        <v>1301302N</v>
      </c>
      <c r="C174" s="75" t="s">
        <v>1582</v>
      </c>
      <c r="D174" s="75" t="s">
        <v>1583</v>
      </c>
      <c r="E174" s="165">
        <v>45017</v>
      </c>
      <c r="F174" s="170">
        <v>160</v>
      </c>
      <c r="G174" s="167">
        <v>11.64</v>
      </c>
      <c r="H174" s="167">
        <v>148.21</v>
      </c>
      <c r="I174" s="167">
        <v>52.27</v>
      </c>
      <c r="J174" s="167">
        <v>2.93</v>
      </c>
      <c r="K174" s="104">
        <v>0</v>
      </c>
      <c r="L174" s="104">
        <v>-4.74</v>
      </c>
      <c r="M174" s="104">
        <v>0.46</v>
      </c>
      <c r="N174" s="106">
        <v>3.22</v>
      </c>
      <c r="O174" s="104">
        <v>2.2200000000000002</v>
      </c>
      <c r="P174" s="104">
        <v>16.53</v>
      </c>
      <c r="Q174" s="168">
        <v>-0.49</v>
      </c>
      <c r="R174" s="97">
        <f t="shared" si="10"/>
        <v>232.25000000000003</v>
      </c>
      <c r="S174" s="169">
        <v>30.77</v>
      </c>
      <c r="T174" s="108">
        <f t="shared" si="11"/>
        <v>263.02000000000004</v>
      </c>
      <c r="U174" s="105">
        <v>11.77</v>
      </c>
      <c r="V174" s="102">
        <f t="shared" si="9"/>
        <v>274.79000000000002</v>
      </c>
    </row>
    <row r="175" spans="1:22" x14ac:dyDescent="0.2">
      <c r="A175" s="92" t="e">
        <f>+VLOOKUP(B175,#REF!,2,FALSE)</f>
        <v>#REF!</v>
      </c>
      <c r="B175" s="9" t="str">
        <f t="shared" si="8"/>
        <v>2124300N</v>
      </c>
      <c r="C175" s="75" t="s">
        <v>366</v>
      </c>
      <c r="D175" s="75" t="s">
        <v>1677</v>
      </c>
      <c r="E175" s="165">
        <v>45017</v>
      </c>
      <c r="F175" s="170">
        <v>163</v>
      </c>
      <c r="G175" s="167">
        <v>12.35</v>
      </c>
      <c r="H175" s="167">
        <v>114.18</v>
      </c>
      <c r="I175" s="167">
        <v>46.9</v>
      </c>
      <c r="J175" s="167">
        <v>5.27</v>
      </c>
      <c r="K175" s="104">
        <v>0</v>
      </c>
      <c r="L175" s="104">
        <v>-3.61</v>
      </c>
      <c r="M175" s="104">
        <v>4.79</v>
      </c>
      <c r="N175" s="106">
        <v>2.69</v>
      </c>
      <c r="O175" s="104">
        <v>1.86</v>
      </c>
      <c r="P175" s="104">
        <v>14.07</v>
      </c>
      <c r="Q175" s="168">
        <v>-0.39</v>
      </c>
      <c r="R175" s="97">
        <f t="shared" si="10"/>
        <v>198.11</v>
      </c>
      <c r="S175" s="169">
        <v>11.02</v>
      </c>
      <c r="T175" s="108">
        <f t="shared" si="11"/>
        <v>209.13000000000002</v>
      </c>
      <c r="U175" s="105">
        <v>11.43</v>
      </c>
      <c r="V175" s="102">
        <f t="shared" si="9"/>
        <v>220.56000000000003</v>
      </c>
    </row>
    <row r="176" spans="1:22" x14ac:dyDescent="0.2">
      <c r="A176" s="92" t="e">
        <f>+VLOOKUP(B176,#REF!,2,FALSE)</f>
        <v>#REF!</v>
      </c>
      <c r="B176" s="9" t="str">
        <f t="shared" si="8"/>
        <v>7000395N</v>
      </c>
      <c r="C176" s="75" t="s">
        <v>1517</v>
      </c>
      <c r="D176" s="75" t="s">
        <v>1518</v>
      </c>
      <c r="E176" s="165">
        <v>45017</v>
      </c>
      <c r="F176" s="170">
        <v>240</v>
      </c>
      <c r="G176" s="167">
        <v>9.3000000000000007</v>
      </c>
      <c r="H176" s="167">
        <v>180.53</v>
      </c>
      <c r="I176" s="167">
        <v>59.38</v>
      </c>
      <c r="J176" s="167">
        <v>3</v>
      </c>
      <c r="K176" s="104">
        <v>0</v>
      </c>
      <c r="L176" s="104">
        <v>0</v>
      </c>
      <c r="M176" s="104">
        <v>1.95</v>
      </c>
      <c r="N176" s="106">
        <v>3.8</v>
      </c>
      <c r="O176" s="104">
        <v>2.63</v>
      </c>
      <c r="P176" s="104">
        <v>19.5</v>
      </c>
      <c r="Q176" s="168">
        <v>-0.53</v>
      </c>
      <c r="R176" s="97">
        <f t="shared" si="10"/>
        <v>279.56</v>
      </c>
      <c r="S176" s="169">
        <v>21.05</v>
      </c>
      <c r="T176" s="108">
        <f t="shared" si="11"/>
        <v>300.61</v>
      </c>
      <c r="U176" s="105">
        <v>12.96</v>
      </c>
      <c r="V176" s="102">
        <f t="shared" si="9"/>
        <v>313.57</v>
      </c>
    </row>
    <row r="177" spans="1:22" x14ac:dyDescent="0.2">
      <c r="A177" s="92" t="e">
        <f>+VLOOKUP(B177,#REF!,2,FALSE)</f>
        <v>#REF!</v>
      </c>
      <c r="B177" s="9" t="str">
        <f t="shared" si="8"/>
        <v>7003394N</v>
      </c>
      <c r="C177" s="75" t="s">
        <v>367</v>
      </c>
      <c r="D177" s="75" t="s">
        <v>368</v>
      </c>
      <c r="E177" s="165">
        <v>45017</v>
      </c>
      <c r="F177" s="170">
        <v>100</v>
      </c>
      <c r="G177" s="167">
        <v>7.79</v>
      </c>
      <c r="H177" s="167">
        <v>191.52</v>
      </c>
      <c r="I177" s="167">
        <v>60.08</v>
      </c>
      <c r="J177" s="167">
        <v>2.34</v>
      </c>
      <c r="K177" s="104">
        <v>0</v>
      </c>
      <c r="L177" s="104">
        <v>0</v>
      </c>
      <c r="M177" s="104">
        <v>0.17</v>
      </c>
      <c r="N177" s="106">
        <v>3.92</v>
      </c>
      <c r="O177" s="104">
        <v>2.71</v>
      </c>
      <c r="P177" s="104">
        <v>20.100000000000001</v>
      </c>
      <c r="Q177" s="168">
        <v>-0.56999999999999995</v>
      </c>
      <c r="R177" s="97">
        <f t="shared" si="10"/>
        <v>288.06</v>
      </c>
      <c r="S177" s="169">
        <v>22.7</v>
      </c>
      <c r="T177" s="108">
        <f t="shared" si="11"/>
        <v>310.76</v>
      </c>
      <c r="U177" s="105">
        <v>17.36</v>
      </c>
      <c r="V177" s="102">
        <f t="shared" si="9"/>
        <v>328.12</v>
      </c>
    </row>
    <row r="178" spans="1:22" x14ac:dyDescent="0.2">
      <c r="A178" s="92" t="e">
        <f>+VLOOKUP(B178,#REF!,2,FALSE)</f>
        <v>#REF!</v>
      </c>
      <c r="B178" s="9" t="str">
        <f t="shared" si="8"/>
        <v>7003387N</v>
      </c>
      <c r="C178" s="75" t="s">
        <v>369</v>
      </c>
      <c r="D178" s="75" t="s">
        <v>370</v>
      </c>
      <c r="E178" s="165">
        <v>45017</v>
      </c>
      <c r="F178" s="170">
        <v>160</v>
      </c>
      <c r="G178" s="167">
        <v>6.14</v>
      </c>
      <c r="H178" s="167">
        <v>143.5</v>
      </c>
      <c r="I178" s="167">
        <v>58.68</v>
      </c>
      <c r="J178" s="167">
        <v>1.85</v>
      </c>
      <c r="K178" s="104">
        <v>0</v>
      </c>
      <c r="L178" s="104">
        <v>-4.8</v>
      </c>
      <c r="M178" s="104">
        <v>12.84</v>
      </c>
      <c r="N178" s="106">
        <v>3.33</v>
      </c>
      <c r="O178" s="104">
        <v>2.2999999999999998</v>
      </c>
      <c r="P178" s="104">
        <v>17.100000000000001</v>
      </c>
      <c r="Q178" s="168">
        <v>-0.69</v>
      </c>
      <c r="R178" s="97">
        <f t="shared" si="10"/>
        <v>240.25</v>
      </c>
      <c r="S178" s="169">
        <v>13.62</v>
      </c>
      <c r="T178" s="108">
        <f t="shared" si="11"/>
        <v>253.87</v>
      </c>
      <c r="U178" s="105">
        <v>16.940000000000001</v>
      </c>
      <c r="V178" s="102">
        <f t="shared" si="9"/>
        <v>270.81</v>
      </c>
    </row>
    <row r="179" spans="1:22" x14ac:dyDescent="0.2">
      <c r="A179" s="92" t="e">
        <f>+VLOOKUP(B179,#REF!,2,FALSE)</f>
        <v>#REF!</v>
      </c>
      <c r="B179" s="9" t="str">
        <f t="shared" si="8"/>
        <v>5724302N</v>
      </c>
      <c r="C179" s="75" t="s">
        <v>371</v>
      </c>
      <c r="D179" s="75" t="s">
        <v>372</v>
      </c>
      <c r="E179" s="165">
        <v>45017</v>
      </c>
      <c r="F179" s="170">
        <v>196</v>
      </c>
      <c r="G179" s="167">
        <v>6.66</v>
      </c>
      <c r="H179" s="167">
        <v>121.83</v>
      </c>
      <c r="I179" s="167">
        <v>50.88</v>
      </c>
      <c r="J179" s="167">
        <v>3.96</v>
      </c>
      <c r="K179" s="104">
        <v>0</v>
      </c>
      <c r="L179" s="104">
        <v>0</v>
      </c>
      <c r="M179" s="104">
        <v>1.79</v>
      </c>
      <c r="N179" s="106">
        <v>2.75</v>
      </c>
      <c r="O179" s="104">
        <v>1.89</v>
      </c>
      <c r="P179" s="104">
        <v>14.2</v>
      </c>
      <c r="Q179" s="168">
        <v>-0.43</v>
      </c>
      <c r="R179" s="97">
        <f t="shared" si="10"/>
        <v>203.52999999999997</v>
      </c>
      <c r="S179" s="169">
        <v>15.1</v>
      </c>
      <c r="T179" s="108">
        <f t="shared" si="11"/>
        <v>218.62999999999997</v>
      </c>
      <c r="U179" s="105">
        <v>22.81</v>
      </c>
      <c r="V179" s="102">
        <f t="shared" si="9"/>
        <v>241.43999999999997</v>
      </c>
    </row>
    <row r="180" spans="1:22" x14ac:dyDescent="0.2">
      <c r="A180" s="92" t="e">
        <f>+VLOOKUP(B180,#REF!,2,FALSE)</f>
        <v>#REF!</v>
      </c>
      <c r="B180" s="9" t="str">
        <f t="shared" si="8"/>
        <v>7002359N</v>
      </c>
      <c r="C180" s="75" t="s">
        <v>373</v>
      </c>
      <c r="D180" s="75" t="s">
        <v>374</v>
      </c>
      <c r="E180" s="165">
        <v>45017</v>
      </c>
      <c r="F180" s="170">
        <v>205</v>
      </c>
      <c r="G180" s="167">
        <v>7.8</v>
      </c>
      <c r="H180" s="167">
        <v>209.52</v>
      </c>
      <c r="I180" s="167">
        <v>59.05</v>
      </c>
      <c r="J180" s="167">
        <v>2.57</v>
      </c>
      <c r="K180" s="104">
        <v>0</v>
      </c>
      <c r="L180" s="104">
        <v>0</v>
      </c>
      <c r="M180" s="104">
        <v>4.04</v>
      </c>
      <c r="N180" s="106">
        <v>4.2300000000000004</v>
      </c>
      <c r="O180" s="104">
        <v>2.92</v>
      </c>
      <c r="P180" s="104">
        <v>21.71</v>
      </c>
      <c r="Q180" s="168">
        <v>-0.69</v>
      </c>
      <c r="R180" s="97">
        <f t="shared" si="10"/>
        <v>311.15000000000003</v>
      </c>
      <c r="S180" s="169">
        <v>31.44</v>
      </c>
      <c r="T180" s="108">
        <f t="shared" si="11"/>
        <v>342.59000000000003</v>
      </c>
      <c r="U180" s="105">
        <v>23.56</v>
      </c>
      <c r="V180" s="102">
        <f t="shared" si="9"/>
        <v>366.15000000000003</v>
      </c>
    </row>
    <row r="181" spans="1:22" x14ac:dyDescent="0.2">
      <c r="A181" s="92" t="e">
        <f>+VLOOKUP(B181,#REF!,2,FALSE)</f>
        <v>#REF!</v>
      </c>
      <c r="B181" s="9" t="str">
        <f t="shared" si="8"/>
        <v>7001808N</v>
      </c>
      <c r="C181" s="75" t="s">
        <v>1584</v>
      </c>
      <c r="D181" s="75" t="s">
        <v>376</v>
      </c>
      <c r="E181" s="165">
        <v>45017</v>
      </c>
      <c r="F181" s="170">
        <v>270</v>
      </c>
      <c r="G181" s="167">
        <v>14.79</v>
      </c>
      <c r="H181" s="167">
        <v>179.68</v>
      </c>
      <c r="I181" s="167">
        <v>60.74</v>
      </c>
      <c r="J181" s="167">
        <v>3.4</v>
      </c>
      <c r="K181" s="104">
        <v>0</v>
      </c>
      <c r="L181" s="104">
        <v>0</v>
      </c>
      <c r="M181" s="104">
        <v>1.64</v>
      </c>
      <c r="N181" s="106">
        <v>3.89</v>
      </c>
      <c r="O181" s="104">
        <v>2.68</v>
      </c>
      <c r="P181" s="104">
        <v>19.96</v>
      </c>
      <c r="Q181" s="168">
        <v>-0.63</v>
      </c>
      <c r="R181" s="97">
        <f t="shared" si="10"/>
        <v>286.14999999999998</v>
      </c>
      <c r="S181" s="169">
        <v>36.39</v>
      </c>
      <c r="T181" s="108">
        <f t="shared" si="11"/>
        <v>322.53999999999996</v>
      </c>
      <c r="U181" s="105">
        <v>28.65</v>
      </c>
      <c r="V181" s="102">
        <f t="shared" si="9"/>
        <v>351.18999999999994</v>
      </c>
    </row>
    <row r="182" spans="1:22" x14ac:dyDescent="0.2">
      <c r="A182" s="92" t="e">
        <f>+VLOOKUP(B182,#REF!,2,FALSE)</f>
        <v>#REF!</v>
      </c>
      <c r="B182" s="9" t="str">
        <f t="shared" si="8"/>
        <v>1435304N</v>
      </c>
      <c r="C182" s="75" t="s">
        <v>377</v>
      </c>
      <c r="D182" s="75" t="s">
        <v>378</v>
      </c>
      <c r="E182" s="165">
        <v>45017</v>
      </c>
      <c r="F182" s="170">
        <v>60</v>
      </c>
      <c r="G182" s="167">
        <v>12.9</v>
      </c>
      <c r="H182" s="167">
        <v>87.52</v>
      </c>
      <c r="I182" s="167">
        <v>53.09</v>
      </c>
      <c r="J182" s="167">
        <v>0</v>
      </c>
      <c r="K182" s="104">
        <v>0</v>
      </c>
      <c r="L182" s="104">
        <v>0</v>
      </c>
      <c r="M182" s="104">
        <v>0.27</v>
      </c>
      <c r="N182" s="106">
        <v>2.2999999999999998</v>
      </c>
      <c r="O182" s="104">
        <v>1.58</v>
      </c>
      <c r="P182" s="104">
        <v>11.79</v>
      </c>
      <c r="Q182" s="168">
        <v>-0.42</v>
      </c>
      <c r="R182" s="97">
        <f t="shared" si="10"/>
        <v>169.03000000000003</v>
      </c>
      <c r="S182" s="169">
        <v>50.23</v>
      </c>
      <c r="T182" s="108">
        <f t="shared" si="11"/>
        <v>219.26000000000002</v>
      </c>
      <c r="U182" s="105">
        <v>12.65</v>
      </c>
      <c r="V182" s="102">
        <f t="shared" si="9"/>
        <v>231.91000000000003</v>
      </c>
    </row>
    <row r="183" spans="1:22" x14ac:dyDescent="0.2">
      <c r="A183" s="92" t="e">
        <f>+VLOOKUP(B183,#REF!,2,FALSE)</f>
        <v>#REF!</v>
      </c>
      <c r="B183" s="9" t="str">
        <f t="shared" si="8"/>
        <v>7003402N</v>
      </c>
      <c r="C183" s="75" t="s">
        <v>379</v>
      </c>
      <c r="D183" s="75" t="s">
        <v>380</v>
      </c>
      <c r="E183" s="165">
        <v>45017</v>
      </c>
      <c r="F183" s="170">
        <v>320</v>
      </c>
      <c r="G183" s="167">
        <v>6.29</v>
      </c>
      <c r="H183" s="167">
        <v>238.43</v>
      </c>
      <c r="I183" s="167">
        <v>67.459999999999994</v>
      </c>
      <c r="J183" s="167">
        <v>2.12</v>
      </c>
      <c r="K183" s="104">
        <v>0</v>
      </c>
      <c r="L183" s="104">
        <v>0</v>
      </c>
      <c r="M183" s="104">
        <v>4.03</v>
      </c>
      <c r="N183" s="106">
        <v>4.76</v>
      </c>
      <c r="O183" s="104">
        <v>3.29</v>
      </c>
      <c r="P183" s="104">
        <v>24.42</v>
      </c>
      <c r="Q183" s="168">
        <v>-0.75</v>
      </c>
      <c r="R183" s="97">
        <f t="shared" si="10"/>
        <v>350.05</v>
      </c>
      <c r="S183" s="169">
        <v>37.909999999999997</v>
      </c>
      <c r="T183" s="108">
        <f t="shared" si="11"/>
        <v>387.96000000000004</v>
      </c>
      <c r="U183" s="105">
        <v>24.03</v>
      </c>
      <c r="V183" s="102">
        <f t="shared" si="9"/>
        <v>411.99</v>
      </c>
    </row>
    <row r="184" spans="1:22" x14ac:dyDescent="0.2">
      <c r="A184" s="92" t="e">
        <f>+VLOOKUP(B184,#REF!,2,FALSE)</f>
        <v>#REF!</v>
      </c>
      <c r="B184" s="9" t="str">
        <f t="shared" si="8"/>
        <v>4350305N</v>
      </c>
      <c r="C184" s="75" t="s">
        <v>383</v>
      </c>
      <c r="D184" s="75" t="s">
        <v>384</v>
      </c>
      <c r="E184" s="165">
        <v>45017</v>
      </c>
      <c r="F184" s="170">
        <v>180</v>
      </c>
      <c r="G184" s="167">
        <v>10.76</v>
      </c>
      <c r="H184" s="167">
        <v>212.2</v>
      </c>
      <c r="I184" s="167">
        <v>54.74</v>
      </c>
      <c r="J184" s="167">
        <v>3.07</v>
      </c>
      <c r="K184" s="104">
        <v>0</v>
      </c>
      <c r="L184" s="104">
        <v>0</v>
      </c>
      <c r="M184" s="104">
        <v>0.04</v>
      </c>
      <c r="N184" s="106">
        <v>4.2</v>
      </c>
      <c r="O184" s="104">
        <v>2.9</v>
      </c>
      <c r="P184" s="104">
        <v>21.55</v>
      </c>
      <c r="Q184" s="168">
        <v>-0.64</v>
      </c>
      <c r="R184" s="97">
        <f t="shared" si="10"/>
        <v>308.82</v>
      </c>
      <c r="S184" s="169">
        <v>32.46</v>
      </c>
      <c r="T184" s="108">
        <f t="shared" si="11"/>
        <v>341.28</v>
      </c>
      <c r="U184" s="105">
        <v>23.27</v>
      </c>
      <c r="V184" s="102">
        <f t="shared" si="9"/>
        <v>364.54999999999995</v>
      </c>
    </row>
    <row r="185" spans="1:22" x14ac:dyDescent="0.2">
      <c r="A185" s="92" t="e">
        <f>+VLOOKUP(B185,#REF!,2,FALSE)</f>
        <v>#REF!</v>
      </c>
      <c r="B185" s="9" t="str">
        <f t="shared" si="8"/>
        <v>1754301N</v>
      </c>
      <c r="C185" s="75" t="s">
        <v>385</v>
      </c>
      <c r="D185" s="75" t="s">
        <v>386</v>
      </c>
      <c r="E185" s="165">
        <v>45017</v>
      </c>
      <c r="F185" s="170">
        <v>176</v>
      </c>
      <c r="G185" s="167">
        <v>9.42</v>
      </c>
      <c r="H185" s="167">
        <v>150.22</v>
      </c>
      <c r="I185" s="167">
        <v>54.62</v>
      </c>
      <c r="J185" s="167">
        <v>5.86</v>
      </c>
      <c r="K185" s="104">
        <v>0</v>
      </c>
      <c r="L185" s="104">
        <v>-4.97</v>
      </c>
      <c r="M185" s="104">
        <v>1.78</v>
      </c>
      <c r="N185" s="106">
        <v>3.32</v>
      </c>
      <c r="O185" s="104">
        <v>2.29</v>
      </c>
      <c r="P185" s="104">
        <v>17.03</v>
      </c>
      <c r="Q185" s="168">
        <v>-0.46</v>
      </c>
      <c r="R185" s="97">
        <f t="shared" si="10"/>
        <v>239.10999999999999</v>
      </c>
      <c r="S185" s="169">
        <v>25.83</v>
      </c>
      <c r="T185" s="108">
        <f t="shared" si="11"/>
        <v>264.94</v>
      </c>
      <c r="U185" s="105">
        <v>16.61</v>
      </c>
      <c r="V185" s="102">
        <f t="shared" si="9"/>
        <v>281.55</v>
      </c>
    </row>
    <row r="186" spans="1:22" x14ac:dyDescent="0.2">
      <c r="A186" s="92" t="e">
        <f>+VLOOKUP(B186,#REF!,2,FALSE)</f>
        <v>#REF!</v>
      </c>
      <c r="B186" s="9" t="str">
        <f t="shared" si="8"/>
        <v>2950317N</v>
      </c>
      <c r="C186" s="75" t="s">
        <v>387</v>
      </c>
      <c r="D186" s="75" t="s">
        <v>388</v>
      </c>
      <c r="E186" s="165">
        <v>45017</v>
      </c>
      <c r="F186" s="170">
        <v>280</v>
      </c>
      <c r="G186" s="167">
        <v>10.87</v>
      </c>
      <c r="H186" s="167">
        <v>135.15</v>
      </c>
      <c r="I186" s="167">
        <v>57.66</v>
      </c>
      <c r="J186" s="167">
        <v>1.66</v>
      </c>
      <c r="K186" s="104">
        <v>0</v>
      </c>
      <c r="L186" s="104">
        <v>0</v>
      </c>
      <c r="M186" s="104">
        <v>0</v>
      </c>
      <c r="N186" s="106">
        <v>3.07</v>
      </c>
      <c r="O186" s="104">
        <v>2.11</v>
      </c>
      <c r="P186" s="104">
        <v>15.74</v>
      </c>
      <c r="Q186" s="168">
        <v>-0.69</v>
      </c>
      <c r="R186" s="97">
        <f t="shared" si="10"/>
        <v>225.57000000000002</v>
      </c>
      <c r="S186" s="169">
        <v>38.47</v>
      </c>
      <c r="T186" s="108">
        <f t="shared" si="11"/>
        <v>264.04000000000002</v>
      </c>
      <c r="U186" s="105">
        <v>15.29</v>
      </c>
      <c r="V186" s="102">
        <f t="shared" si="9"/>
        <v>279.33000000000004</v>
      </c>
    </row>
    <row r="187" spans="1:22" x14ac:dyDescent="0.2">
      <c r="A187" s="92" t="e">
        <f>+VLOOKUP(B187,#REF!,2,FALSE)</f>
        <v>#REF!</v>
      </c>
      <c r="B187" s="9" t="str">
        <f t="shared" si="8"/>
        <v>2950316N</v>
      </c>
      <c r="C187" s="75" t="s">
        <v>389</v>
      </c>
      <c r="D187" s="75" t="s">
        <v>390</v>
      </c>
      <c r="E187" s="165">
        <v>45017</v>
      </c>
      <c r="F187" s="170">
        <v>150</v>
      </c>
      <c r="G187" s="167">
        <v>6.92</v>
      </c>
      <c r="H187" s="167">
        <v>241.86</v>
      </c>
      <c r="I187" s="167">
        <v>58.76</v>
      </c>
      <c r="J187" s="167">
        <v>2.46</v>
      </c>
      <c r="K187" s="104">
        <v>0</v>
      </c>
      <c r="L187" s="104">
        <v>0</v>
      </c>
      <c r="M187" s="104">
        <v>0.21</v>
      </c>
      <c r="N187" s="106">
        <v>4.55</v>
      </c>
      <c r="O187" s="104">
        <v>3.14</v>
      </c>
      <c r="P187" s="104">
        <v>23.8</v>
      </c>
      <c r="Q187" s="168">
        <v>-0.6</v>
      </c>
      <c r="R187" s="97">
        <f t="shared" si="10"/>
        <v>341.09999999999997</v>
      </c>
      <c r="S187" s="169">
        <v>28.52</v>
      </c>
      <c r="T187" s="108">
        <f t="shared" si="11"/>
        <v>369.61999999999995</v>
      </c>
      <c r="U187" s="105">
        <v>20.03</v>
      </c>
      <c r="V187" s="102">
        <f t="shared" si="9"/>
        <v>389.65</v>
      </c>
    </row>
    <row r="188" spans="1:22" x14ac:dyDescent="0.2">
      <c r="A188" s="92" t="e">
        <f>+VLOOKUP(B188,#REF!,2,FALSE)</f>
        <v>#REF!</v>
      </c>
      <c r="B188" s="9" t="str">
        <f t="shared" si="8"/>
        <v>1455300N</v>
      </c>
      <c r="C188" s="75" t="s">
        <v>391</v>
      </c>
      <c r="D188" s="75" t="s">
        <v>392</v>
      </c>
      <c r="E188" s="165">
        <v>45017</v>
      </c>
      <c r="F188" s="170">
        <v>184</v>
      </c>
      <c r="G188" s="167">
        <v>11.02</v>
      </c>
      <c r="H188" s="167">
        <v>138.04</v>
      </c>
      <c r="I188" s="167">
        <v>50.83</v>
      </c>
      <c r="J188" s="167">
        <v>4.42</v>
      </c>
      <c r="K188" s="104">
        <v>0</v>
      </c>
      <c r="L188" s="104">
        <v>0</v>
      </c>
      <c r="M188" s="104">
        <v>3.04</v>
      </c>
      <c r="N188" s="106">
        <v>3.1</v>
      </c>
      <c r="O188" s="104">
        <v>2.14</v>
      </c>
      <c r="P188" s="104">
        <v>15.9</v>
      </c>
      <c r="Q188" s="168">
        <v>-0.54</v>
      </c>
      <c r="R188" s="97">
        <f t="shared" si="10"/>
        <v>227.94999999999996</v>
      </c>
      <c r="S188" s="169">
        <v>23.1</v>
      </c>
      <c r="T188" s="108">
        <f t="shared" si="11"/>
        <v>251.04999999999995</v>
      </c>
      <c r="U188" s="105">
        <v>16.62</v>
      </c>
      <c r="V188" s="102">
        <f t="shared" si="9"/>
        <v>267.66999999999996</v>
      </c>
    </row>
    <row r="189" spans="1:22" x14ac:dyDescent="0.2">
      <c r="A189" s="92" t="e">
        <f>+VLOOKUP(B189,#REF!,2,FALSE)</f>
        <v>#REF!</v>
      </c>
      <c r="B189" s="9" t="str">
        <f t="shared" si="8"/>
        <v>1059302N</v>
      </c>
      <c r="C189" s="75" t="s">
        <v>1711</v>
      </c>
      <c r="D189" s="75" t="s">
        <v>1712</v>
      </c>
      <c r="E189" s="165">
        <v>45017</v>
      </c>
      <c r="F189" s="170">
        <v>120</v>
      </c>
      <c r="G189" s="167">
        <v>33.159999999999997</v>
      </c>
      <c r="H189" s="167">
        <v>152</v>
      </c>
      <c r="I189" s="167">
        <v>54.1</v>
      </c>
      <c r="J189" s="167">
        <v>5.94</v>
      </c>
      <c r="K189" s="104">
        <v>0</v>
      </c>
      <c r="L189" s="104">
        <v>-4.8600000000000003</v>
      </c>
      <c r="M189" s="104">
        <v>1.25</v>
      </c>
      <c r="N189" s="106">
        <v>3.62</v>
      </c>
      <c r="O189" s="104">
        <v>2.5</v>
      </c>
      <c r="P189" s="104">
        <v>18.91</v>
      </c>
      <c r="Q189" s="168">
        <v>-0.44</v>
      </c>
      <c r="R189" s="97">
        <f t="shared" si="10"/>
        <v>266.18</v>
      </c>
      <c r="S189" s="169">
        <v>17.28</v>
      </c>
      <c r="T189" s="108">
        <f t="shared" si="11"/>
        <v>283.46000000000004</v>
      </c>
      <c r="U189" s="105">
        <v>15.57</v>
      </c>
      <c r="V189" s="102">
        <f t="shared" si="9"/>
        <v>299.03000000000003</v>
      </c>
    </row>
    <row r="190" spans="1:22" x14ac:dyDescent="0.2">
      <c r="A190" s="92" t="e">
        <f>+VLOOKUP(B190,#REF!,2,FALSE)</f>
        <v>#REF!</v>
      </c>
      <c r="B190" s="9" t="str">
        <f t="shared" si="8"/>
        <v>3523303N</v>
      </c>
      <c r="C190" s="75" t="s">
        <v>395</v>
      </c>
      <c r="D190" s="75" t="s">
        <v>396</v>
      </c>
      <c r="E190" s="165">
        <v>45017</v>
      </c>
      <c r="F190" s="170">
        <v>40</v>
      </c>
      <c r="G190" s="167">
        <v>10.029999999999999</v>
      </c>
      <c r="H190" s="167">
        <v>104.14</v>
      </c>
      <c r="I190" s="167">
        <v>57.25</v>
      </c>
      <c r="J190" s="167">
        <v>0</v>
      </c>
      <c r="K190" s="104">
        <v>0</v>
      </c>
      <c r="L190" s="104">
        <v>0</v>
      </c>
      <c r="M190" s="104">
        <v>0.4</v>
      </c>
      <c r="N190" s="106">
        <v>2.56</v>
      </c>
      <c r="O190" s="104">
        <v>1.78</v>
      </c>
      <c r="P190" s="104">
        <v>13.15</v>
      </c>
      <c r="Q190" s="168">
        <v>-0.77</v>
      </c>
      <c r="R190" s="97">
        <f t="shared" si="10"/>
        <v>188.54000000000002</v>
      </c>
      <c r="S190" s="169">
        <v>23.84</v>
      </c>
      <c r="T190" s="108">
        <f t="shared" si="11"/>
        <v>212.38000000000002</v>
      </c>
      <c r="U190" s="105">
        <v>10.3</v>
      </c>
      <c r="V190" s="102">
        <f t="shared" si="9"/>
        <v>222.68000000000004</v>
      </c>
    </row>
    <row r="191" spans="1:22" x14ac:dyDescent="0.2">
      <c r="A191" s="92" t="e">
        <f>+VLOOKUP(B191,#REF!,2,FALSE)</f>
        <v>#REF!</v>
      </c>
      <c r="B191" s="9" t="str">
        <f t="shared" si="8"/>
        <v>2901305N</v>
      </c>
      <c r="C191" s="75" t="s">
        <v>397</v>
      </c>
      <c r="D191" s="75" t="s">
        <v>398</v>
      </c>
      <c r="E191" s="165">
        <v>45017</v>
      </c>
      <c r="F191" s="170">
        <v>154</v>
      </c>
      <c r="G191" s="167">
        <v>7.97</v>
      </c>
      <c r="H191" s="167">
        <v>150.25</v>
      </c>
      <c r="I191" s="167">
        <v>60.54</v>
      </c>
      <c r="J191" s="167">
        <v>4.75</v>
      </c>
      <c r="K191" s="104">
        <v>0</v>
      </c>
      <c r="L191" s="104">
        <v>0</v>
      </c>
      <c r="M191" s="104">
        <v>0</v>
      </c>
      <c r="N191" s="106">
        <v>3.34</v>
      </c>
      <c r="O191" s="104">
        <v>2.31</v>
      </c>
      <c r="P191" s="104">
        <v>17.14</v>
      </c>
      <c r="Q191" s="168">
        <v>-0.66</v>
      </c>
      <c r="R191" s="97">
        <f t="shared" si="10"/>
        <v>245.64000000000001</v>
      </c>
      <c r="S191" s="169">
        <v>21.77</v>
      </c>
      <c r="T191" s="108">
        <f t="shared" si="11"/>
        <v>267.41000000000003</v>
      </c>
      <c r="U191" s="105">
        <v>15.51</v>
      </c>
      <c r="V191" s="102">
        <f t="shared" si="9"/>
        <v>282.92</v>
      </c>
    </row>
    <row r="192" spans="1:22" x14ac:dyDescent="0.2">
      <c r="A192" s="92" t="e">
        <f>+VLOOKUP(B192,#REF!,2,FALSE)</f>
        <v>#REF!</v>
      </c>
      <c r="B192" s="9" t="str">
        <f t="shared" si="8"/>
        <v>5904318N</v>
      </c>
      <c r="C192" s="75" t="s">
        <v>399</v>
      </c>
      <c r="D192" s="75" t="s">
        <v>400</v>
      </c>
      <c r="E192" s="165">
        <v>45017</v>
      </c>
      <c r="F192" s="170">
        <v>182</v>
      </c>
      <c r="G192" s="167">
        <v>8.6</v>
      </c>
      <c r="H192" s="167">
        <v>165.1</v>
      </c>
      <c r="I192" s="167">
        <v>54.72</v>
      </c>
      <c r="J192" s="167">
        <v>3.46</v>
      </c>
      <c r="K192" s="104">
        <v>0</v>
      </c>
      <c r="L192" s="104">
        <v>-5.05</v>
      </c>
      <c r="M192" s="104">
        <v>1.54</v>
      </c>
      <c r="N192" s="106">
        <v>3.49</v>
      </c>
      <c r="O192" s="104">
        <v>2.41</v>
      </c>
      <c r="P192" s="104">
        <v>17.899999999999999</v>
      </c>
      <c r="Q192" s="168">
        <v>-0.59</v>
      </c>
      <c r="R192" s="97">
        <f t="shared" si="10"/>
        <v>251.57999999999998</v>
      </c>
      <c r="S192" s="169">
        <v>17.260000000000002</v>
      </c>
      <c r="T192" s="108">
        <f t="shared" si="11"/>
        <v>268.83999999999997</v>
      </c>
      <c r="U192" s="105">
        <v>14.88</v>
      </c>
      <c r="V192" s="102">
        <f t="shared" si="9"/>
        <v>283.71999999999997</v>
      </c>
    </row>
    <row r="193" spans="1:22" x14ac:dyDescent="0.2">
      <c r="A193" s="92" t="e">
        <f>+VLOOKUP(B193,#REF!,2,FALSE)</f>
        <v>#REF!</v>
      </c>
      <c r="B193" s="9" t="str">
        <f t="shared" si="8"/>
        <v>4651300N</v>
      </c>
      <c r="C193" s="75" t="s">
        <v>401</v>
      </c>
      <c r="D193" s="75" t="s">
        <v>1453</v>
      </c>
      <c r="E193" s="165">
        <v>45017</v>
      </c>
      <c r="F193" s="170">
        <v>200</v>
      </c>
      <c r="G193" s="167">
        <v>10.039999999999999</v>
      </c>
      <c r="H193" s="167">
        <v>130.16</v>
      </c>
      <c r="I193" s="167">
        <v>60</v>
      </c>
      <c r="J193" s="167">
        <v>3.33</v>
      </c>
      <c r="K193" s="104">
        <v>0</v>
      </c>
      <c r="L193" s="104">
        <v>0</v>
      </c>
      <c r="M193" s="104">
        <v>0</v>
      </c>
      <c r="N193" s="106">
        <v>3.05</v>
      </c>
      <c r="O193" s="104">
        <v>2.09</v>
      </c>
      <c r="P193" s="104">
        <v>15.61</v>
      </c>
      <c r="Q193" s="168">
        <v>-0.51</v>
      </c>
      <c r="R193" s="97">
        <f t="shared" si="10"/>
        <v>223.77000000000004</v>
      </c>
      <c r="S193" s="169">
        <v>51.24</v>
      </c>
      <c r="T193" s="108">
        <f t="shared" si="11"/>
        <v>275.01000000000005</v>
      </c>
      <c r="U193" s="105">
        <v>18.72</v>
      </c>
      <c r="V193" s="102">
        <f t="shared" si="9"/>
        <v>293.73</v>
      </c>
    </row>
    <row r="194" spans="1:22" x14ac:dyDescent="0.2">
      <c r="A194" s="92" t="e">
        <f>+VLOOKUP(B194,#REF!,2,FALSE)</f>
        <v>#REF!</v>
      </c>
      <c r="B194" s="9" t="str">
        <f t="shared" si="8"/>
        <v>2901306N</v>
      </c>
      <c r="C194" s="75" t="s">
        <v>1653</v>
      </c>
      <c r="D194" s="75" t="s">
        <v>1654</v>
      </c>
      <c r="E194" s="165">
        <v>45017</v>
      </c>
      <c r="F194" s="170">
        <v>262</v>
      </c>
      <c r="G194" s="167">
        <v>10.15</v>
      </c>
      <c r="H194" s="167">
        <v>190.52</v>
      </c>
      <c r="I194" s="167">
        <v>60.16</v>
      </c>
      <c r="J194" s="167">
        <v>2.83</v>
      </c>
      <c r="K194" s="104">
        <v>0</v>
      </c>
      <c r="L194" s="104">
        <v>0</v>
      </c>
      <c r="M194" s="104">
        <v>7.0000000000000007E-2</v>
      </c>
      <c r="N194" s="106">
        <v>3.94</v>
      </c>
      <c r="O194" s="104">
        <v>2.72</v>
      </c>
      <c r="P194" s="104">
        <v>20.22</v>
      </c>
      <c r="Q194" s="168">
        <v>-0.77</v>
      </c>
      <c r="R194" s="97">
        <f t="shared" si="10"/>
        <v>289.84000000000003</v>
      </c>
      <c r="S194" s="169">
        <v>29.26</v>
      </c>
      <c r="T194" s="108">
        <f t="shared" si="11"/>
        <v>319.10000000000002</v>
      </c>
      <c r="U194" s="105">
        <v>15.32</v>
      </c>
      <c r="V194" s="102">
        <f t="shared" si="9"/>
        <v>334.42</v>
      </c>
    </row>
    <row r="195" spans="1:22" x14ac:dyDescent="0.2">
      <c r="A195" s="92" t="e">
        <f>+VLOOKUP(B195,#REF!,2,FALSE)</f>
        <v>#REF!</v>
      </c>
      <c r="B195" s="9" t="str">
        <f t="shared" si="8"/>
        <v>5601308N</v>
      </c>
      <c r="C195" s="75" t="s">
        <v>1585</v>
      </c>
      <c r="D195" s="75" t="s">
        <v>1586</v>
      </c>
      <c r="E195" s="165">
        <v>45017</v>
      </c>
      <c r="F195" s="170">
        <v>117</v>
      </c>
      <c r="G195" s="167">
        <v>9.8000000000000007</v>
      </c>
      <c r="H195" s="167">
        <v>131.31</v>
      </c>
      <c r="I195" s="167">
        <v>51.28</v>
      </c>
      <c r="J195" s="167">
        <v>6.41</v>
      </c>
      <c r="K195" s="104">
        <v>0</v>
      </c>
      <c r="L195" s="104">
        <v>-4.13</v>
      </c>
      <c r="M195" s="104">
        <v>3.15</v>
      </c>
      <c r="N195" s="106">
        <v>2.95</v>
      </c>
      <c r="O195" s="104">
        <v>2.04</v>
      </c>
      <c r="P195" s="104">
        <v>15.49</v>
      </c>
      <c r="Q195" s="168">
        <v>-0.4</v>
      </c>
      <c r="R195" s="97">
        <f t="shared" si="10"/>
        <v>217.9</v>
      </c>
      <c r="S195" s="169">
        <v>11.28</v>
      </c>
      <c r="T195" s="108">
        <f t="shared" si="11"/>
        <v>229.18</v>
      </c>
      <c r="U195" s="105">
        <v>12.51</v>
      </c>
      <c r="V195" s="102">
        <f t="shared" si="9"/>
        <v>241.69</v>
      </c>
    </row>
    <row r="196" spans="1:22" x14ac:dyDescent="0.2">
      <c r="A196" s="92" t="e">
        <f>+VLOOKUP(B196,#REF!,2,FALSE)</f>
        <v>#REF!</v>
      </c>
      <c r="B196" s="9" t="str">
        <f t="shared" si="8"/>
        <v>7000376N</v>
      </c>
      <c r="C196" s="75" t="s">
        <v>405</v>
      </c>
      <c r="D196" s="75" t="s">
        <v>406</v>
      </c>
      <c r="E196" s="165">
        <v>45017</v>
      </c>
      <c r="F196" s="170">
        <v>175</v>
      </c>
      <c r="G196" s="167">
        <v>7.98</v>
      </c>
      <c r="H196" s="167">
        <v>207.78</v>
      </c>
      <c r="I196" s="167">
        <v>59.34</v>
      </c>
      <c r="J196" s="167">
        <v>2.89</v>
      </c>
      <c r="K196" s="104">
        <v>0</v>
      </c>
      <c r="L196" s="104">
        <v>0</v>
      </c>
      <c r="M196" s="104">
        <v>1.6</v>
      </c>
      <c r="N196" s="106">
        <v>4.1900000000000004</v>
      </c>
      <c r="O196" s="104">
        <v>2.89</v>
      </c>
      <c r="P196" s="104">
        <v>21.46</v>
      </c>
      <c r="Q196" s="168">
        <v>-0.57999999999999996</v>
      </c>
      <c r="R196" s="97">
        <f t="shared" si="10"/>
        <v>307.55</v>
      </c>
      <c r="S196" s="169">
        <v>18.02</v>
      </c>
      <c r="T196" s="108">
        <f t="shared" si="11"/>
        <v>325.57</v>
      </c>
      <c r="U196" s="105">
        <v>18.63</v>
      </c>
      <c r="V196" s="102">
        <f t="shared" si="9"/>
        <v>344.2</v>
      </c>
    </row>
    <row r="197" spans="1:22" x14ac:dyDescent="0.2">
      <c r="A197" s="92" t="e">
        <f>+VLOOKUP(B197,#REF!,2,FALSE)</f>
        <v>#REF!</v>
      </c>
      <c r="B197" s="9" t="str">
        <f t="shared" si="8"/>
        <v>7004322N</v>
      </c>
      <c r="C197" s="75" t="s">
        <v>407</v>
      </c>
      <c r="D197" s="75" t="s">
        <v>408</v>
      </c>
      <c r="E197" s="165">
        <v>45017</v>
      </c>
      <c r="F197" s="170">
        <v>238</v>
      </c>
      <c r="G197" s="167">
        <v>8.26</v>
      </c>
      <c r="H197" s="167">
        <v>189.29</v>
      </c>
      <c r="I197" s="167">
        <v>60.31</v>
      </c>
      <c r="J197" s="167">
        <v>3.27</v>
      </c>
      <c r="K197" s="104">
        <v>0</v>
      </c>
      <c r="L197" s="104">
        <v>0</v>
      </c>
      <c r="M197" s="104">
        <v>0.35</v>
      </c>
      <c r="N197" s="106">
        <v>3.91</v>
      </c>
      <c r="O197" s="104">
        <v>2.7</v>
      </c>
      <c r="P197" s="104">
        <v>20.05</v>
      </c>
      <c r="Q197" s="168">
        <v>-0.76</v>
      </c>
      <c r="R197" s="97">
        <f t="shared" si="10"/>
        <v>287.38000000000005</v>
      </c>
      <c r="S197" s="169">
        <v>19.920000000000002</v>
      </c>
      <c r="T197" s="108">
        <f t="shared" si="11"/>
        <v>307.30000000000007</v>
      </c>
      <c r="U197" s="105">
        <v>15.94</v>
      </c>
      <c r="V197" s="102">
        <f t="shared" si="9"/>
        <v>323.24000000000007</v>
      </c>
    </row>
    <row r="198" spans="1:22" x14ac:dyDescent="0.2">
      <c r="A198" s="92" t="e">
        <f>+VLOOKUP(B198,#REF!,2,FALSE)</f>
        <v>#REF!</v>
      </c>
      <c r="B198" s="9" t="str">
        <f t="shared" si="8"/>
        <v>5501311N</v>
      </c>
      <c r="C198" s="75" t="s">
        <v>409</v>
      </c>
      <c r="D198" s="75" t="s">
        <v>410</v>
      </c>
      <c r="E198" s="165">
        <v>45017</v>
      </c>
      <c r="F198" s="170">
        <v>280</v>
      </c>
      <c r="G198" s="167">
        <v>8.9499999999999993</v>
      </c>
      <c r="H198" s="167">
        <v>190.45</v>
      </c>
      <c r="I198" s="167">
        <v>57.99</v>
      </c>
      <c r="J198" s="167">
        <v>3.02</v>
      </c>
      <c r="K198" s="104">
        <v>0</v>
      </c>
      <c r="L198" s="104">
        <v>0</v>
      </c>
      <c r="M198" s="104">
        <v>0.32</v>
      </c>
      <c r="N198" s="106">
        <v>3.9</v>
      </c>
      <c r="O198" s="104">
        <v>2.69</v>
      </c>
      <c r="P198" s="104">
        <v>20.010000000000002</v>
      </c>
      <c r="Q198" s="168">
        <v>-0.5</v>
      </c>
      <c r="R198" s="97">
        <f t="shared" si="10"/>
        <v>286.82999999999993</v>
      </c>
      <c r="S198" s="169">
        <v>23.46</v>
      </c>
      <c r="T198" s="108">
        <f t="shared" si="11"/>
        <v>310.28999999999991</v>
      </c>
      <c r="U198" s="105">
        <v>18.02</v>
      </c>
      <c r="V198" s="102">
        <f t="shared" si="9"/>
        <v>328.30999999999989</v>
      </c>
    </row>
    <row r="199" spans="1:22" x14ac:dyDescent="0.2">
      <c r="A199" s="92" t="e">
        <f>+VLOOKUP(B199,#REF!,2,FALSE)</f>
        <v>#REF!</v>
      </c>
      <c r="B199" s="9" t="str">
        <f t="shared" ref="B199:B262" si="12">LEFT(C199,7)&amp;"N"</f>
        <v>5154310N</v>
      </c>
      <c r="C199" s="75" t="s">
        <v>411</v>
      </c>
      <c r="D199" s="75" t="s">
        <v>1655</v>
      </c>
      <c r="E199" s="165">
        <v>45017</v>
      </c>
      <c r="F199" s="170">
        <v>100</v>
      </c>
      <c r="G199" s="167">
        <v>21.13</v>
      </c>
      <c r="H199" s="167">
        <v>159.09</v>
      </c>
      <c r="I199" s="167">
        <v>61.55</v>
      </c>
      <c r="J199" s="167">
        <v>1.0900000000000001</v>
      </c>
      <c r="K199" s="104">
        <v>0</v>
      </c>
      <c r="L199" s="104">
        <v>0</v>
      </c>
      <c r="M199" s="104">
        <v>0</v>
      </c>
      <c r="N199" s="106">
        <v>3.63</v>
      </c>
      <c r="O199" s="104">
        <v>2.5099999999999998</v>
      </c>
      <c r="P199" s="104">
        <v>18.62</v>
      </c>
      <c r="Q199" s="168">
        <v>-0.7</v>
      </c>
      <c r="R199" s="97">
        <f t="shared" si="10"/>
        <v>266.91999999999996</v>
      </c>
      <c r="S199" s="169">
        <v>7.72</v>
      </c>
      <c r="T199" s="108">
        <f t="shared" si="11"/>
        <v>274.64</v>
      </c>
      <c r="U199" s="105">
        <v>18</v>
      </c>
      <c r="V199" s="102">
        <f t="shared" ref="V199:V262" si="13">+T199+U199</f>
        <v>292.64</v>
      </c>
    </row>
    <row r="200" spans="1:22" x14ac:dyDescent="0.2">
      <c r="A200" s="92" t="e">
        <f>+VLOOKUP(B200,#REF!,2,FALSE)</f>
        <v>#REF!</v>
      </c>
      <c r="B200" s="9" t="str">
        <f t="shared" si="12"/>
        <v>0363301N</v>
      </c>
      <c r="C200" s="75" t="s">
        <v>413</v>
      </c>
      <c r="D200" s="75" t="s">
        <v>414</v>
      </c>
      <c r="E200" s="165">
        <v>45017</v>
      </c>
      <c r="F200" s="170">
        <v>32</v>
      </c>
      <c r="G200" s="167">
        <v>7.43</v>
      </c>
      <c r="H200" s="167">
        <v>114</v>
      </c>
      <c r="I200" s="167">
        <v>52.63</v>
      </c>
      <c r="J200" s="167">
        <v>0</v>
      </c>
      <c r="K200" s="104">
        <v>0</v>
      </c>
      <c r="L200" s="104">
        <v>0</v>
      </c>
      <c r="M200" s="104">
        <v>6.49</v>
      </c>
      <c r="N200" s="106">
        <v>2.65</v>
      </c>
      <c r="O200" s="104">
        <v>1.82</v>
      </c>
      <c r="P200" s="104">
        <v>13.75</v>
      </c>
      <c r="Q200" s="168">
        <v>-1.68</v>
      </c>
      <c r="R200" s="97">
        <f t="shared" si="10"/>
        <v>197.09</v>
      </c>
      <c r="S200" s="169">
        <v>14.37</v>
      </c>
      <c r="T200" s="108">
        <f t="shared" ref="T200:T263" si="14">SUM(R200:S200)</f>
        <v>211.46</v>
      </c>
      <c r="U200" s="105">
        <v>25.38</v>
      </c>
      <c r="V200" s="102">
        <f t="shared" si="13"/>
        <v>236.84</v>
      </c>
    </row>
    <row r="201" spans="1:22" x14ac:dyDescent="0.2">
      <c r="A201" s="92" t="e">
        <f>+VLOOKUP(B201,#REF!,2,FALSE)</f>
        <v>#REF!</v>
      </c>
      <c r="B201" s="9" t="str">
        <f t="shared" si="12"/>
        <v>0301305N</v>
      </c>
      <c r="C201" s="75" t="s">
        <v>415</v>
      </c>
      <c r="D201" s="75" t="s">
        <v>416</v>
      </c>
      <c r="E201" s="165">
        <v>45017</v>
      </c>
      <c r="F201" s="170">
        <v>56</v>
      </c>
      <c r="G201" s="167">
        <v>10.11</v>
      </c>
      <c r="H201" s="167">
        <v>100.99</v>
      </c>
      <c r="I201" s="167">
        <v>51.34</v>
      </c>
      <c r="J201" s="167">
        <v>3.07</v>
      </c>
      <c r="K201" s="104">
        <v>0</v>
      </c>
      <c r="L201" s="104">
        <v>0</v>
      </c>
      <c r="M201" s="104">
        <v>2.62</v>
      </c>
      <c r="N201" s="106">
        <v>2.52</v>
      </c>
      <c r="O201" s="104">
        <v>1.73</v>
      </c>
      <c r="P201" s="104">
        <v>12.9</v>
      </c>
      <c r="Q201" s="168">
        <v>-0.43</v>
      </c>
      <c r="R201" s="97">
        <f t="shared" ref="R201:R264" si="15">SUM(G201:Q201)</f>
        <v>184.85</v>
      </c>
      <c r="S201" s="169">
        <v>14.06</v>
      </c>
      <c r="T201" s="108">
        <f t="shared" si="14"/>
        <v>198.91</v>
      </c>
      <c r="U201" s="105">
        <v>16.84</v>
      </c>
      <c r="V201" s="102">
        <f t="shared" si="13"/>
        <v>215.75</v>
      </c>
    </row>
    <row r="202" spans="1:22" x14ac:dyDescent="0.2">
      <c r="A202" s="92" t="e">
        <f>+VLOOKUP(B202,#REF!,2,FALSE)</f>
        <v>#REF!</v>
      </c>
      <c r="B202" s="9" t="str">
        <f t="shared" si="12"/>
        <v>0427303N</v>
      </c>
      <c r="C202" s="75" t="s">
        <v>1678</v>
      </c>
      <c r="D202" s="75" t="s">
        <v>418</v>
      </c>
      <c r="E202" s="165">
        <v>45017</v>
      </c>
      <c r="F202" s="170">
        <v>160</v>
      </c>
      <c r="G202" s="167">
        <v>11.27</v>
      </c>
      <c r="H202" s="167">
        <v>160.11000000000001</v>
      </c>
      <c r="I202" s="167">
        <v>54.03</v>
      </c>
      <c r="J202" s="167">
        <v>3.63</v>
      </c>
      <c r="K202" s="104">
        <v>0</v>
      </c>
      <c r="L202" s="104">
        <v>0</v>
      </c>
      <c r="M202" s="104">
        <v>2.0299999999999998</v>
      </c>
      <c r="N202" s="106">
        <v>3.45</v>
      </c>
      <c r="O202" s="104">
        <v>2.38</v>
      </c>
      <c r="P202" s="104">
        <v>17.72</v>
      </c>
      <c r="Q202" s="168">
        <v>-0.63</v>
      </c>
      <c r="R202" s="97">
        <f t="shared" si="15"/>
        <v>253.99</v>
      </c>
      <c r="S202" s="169">
        <v>16.649999999999999</v>
      </c>
      <c r="T202" s="108">
        <f t="shared" si="14"/>
        <v>270.64</v>
      </c>
      <c r="U202" s="105">
        <v>14.57</v>
      </c>
      <c r="V202" s="102">
        <f t="shared" si="13"/>
        <v>285.20999999999998</v>
      </c>
    </row>
    <row r="203" spans="1:22" x14ac:dyDescent="0.2">
      <c r="A203" s="92" t="e">
        <f>+VLOOKUP(B203,#REF!,2,FALSE)</f>
        <v>#REF!</v>
      </c>
      <c r="B203" s="9" t="str">
        <f t="shared" si="12"/>
        <v>7000361N</v>
      </c>
      <c r="C203" s="75" t="s">
        <v>421</v>
      </c>
      <c r="D203" s="75" t="s">
        <v>422</v>
      </c>
      <c r="E203" s="165">
        <v>45017</v>
      </c>
      <c r="F203" s="170">
        <v>240</v>
      </c>
      <c r="G203" s="167">
        <v>6.45</v>
      </c>
      <c r="H203" s="167">
        <v>127.59</v>
      </c>
      <c r="I203" s="167">
        <v>55.91</v>
      </c>
      <c r="J203" s="167">
        <v>4.38</v>
      </c>
      <c r="K203" s="104">
        <v>0</v>
      </c>
      <c r="L203" s="104">
        <v>0</v>
      </c>
      <c r="M203" s="104">
        <v>1.1100000000000001</v>
      </c>
      <c r="N203" s="106">
        <v>2.92</v>
      </c>
      <c r="O203" s="104">
        <v>2.02</v>
      </c>
      <c r="P203" s="104">
        <v>14.99</v>
      </c>
      <c r="Q203" s="168">
        <v>-0.51</v>
      </c>
      <c r="R203" s="97">
        <f t="shared" si="15"/>
        <v>214.86</v>
      </c>
      <c r="S203" s="169">
        <v>15.65</v>
      </c>
      <c r="T203" s="108">
        <f t="shared" si="14"/>
        <v>230.51000000000002</v>
      </c>
      <c r="U203" s="105">
        <v>13.14</v>
      </c>
      <c r="V203" s="102">
        <f t="shared" si="13"/>
        <v>243.65000000000003</v>
      </c>
    </row>
    <row r="204" spans="1:22" x14ac:dyDescent="0.2">
      <c r="A204" s="92" t="e">
        <f>+VLOOKUP(B204,#REF!,2,FALSE)</f>
        <v>#REF!</v>
      </c>
      <c r="B204" s="9" t="str">
        <f t="shared" si="12"/>
        <v>2902304N</v>
      </c>
      <c r="C204" s="75" t="s">
        <v>423</v>
      </c>
      <c r="D204" s="75" t="s">
        <v>424</v>
      </c>
      <c r="E204" s="165">
        <v>45017</v>
      </c>
      <c r="F204" s="170">
        <v>278</v>
      </c>
      <c r="G204" s="167">
        <v>6.52</v>
      </c>
      <c r="H204" s="167">
        <v>177.42</v>
      </c>
      <c r="I204" s="167">
        <v>58.7</v>
      </c>
      <c r="J204" s="167">
        <v>3.21</v>
      </c>
      <c r="K204" s="104">
        <v>0</v>
      </c>
      <c r="L204" s="104">
        <v>0</v>
      </c>
      <c r="M204" s="104">
        <v>0.92</v>
      </c>
      <c r="N204" s="106">
        <v>3.69</v>
      </c>
      <c r="O204" s="104">
        <v>2.54</v>
      </c>
      <c r="P204" s="104">
        <v>18.940000000000001</v>
      </c>
      <c r="Q204" s="168">
        <v>-0.53</v>
      </c>
      <c r="R204" s="97">
        <f t="shared" si="15"/>
        <v>271.41000000000003</v>
      </c>
      <c r="S204" s="169">
        <v>34.33</v>
      </c>
      <c r="T204" s="108">
        <f t="shared" si="14"/>
        <v>305.74</v>
      </c>
      <c r="U204" s="105">
        <v>17.96</v>
      </c>
      <c r="V204" s="102">
        <f t="shared" si="13"/>
        <v>323.7</v>
      </c>
    </row>
    <row r="205" spans="1:22" x14ac:dyDescent="0.2">
      <c r="A205" s="92" t="e">
        <f>+VLOOKUP(B205,#REF!,2,FALSE)</f>
        <v>#REF!</v>
      </c>
      <c r="B205" s="9" t="str">
        <f t="shared" si="12"/>
        <v>5725306N</v>
      </c>
      <c r="C205" s="75" t="s">
        <v>1587</v>
      </c>
      <c r="D205" s="75" t="s">
        <v>1588</v>
      </c>
      <c r="E205" s="165">
        <v>45017</v>
      </c>
      <c r="F205" s="170">
        <v>122</v>
      </c>
      <c r="G205" s="167">
        <v>12.25</v>
      </c>
      <c r="H205" s="167">
        <v>125.48</v>
      </c>
      <c r="I205" s="167">
        <v>52.46</v>
      </c>
      <c r="J205" s="167">
        <v>8.86</v>
      </c>
      <c r="K205" s="104">
        <v>0</v>
      </c>
      <c r="L205" s="104">
        <v>-4.4400000000000004</v>
      </c>
      <c r="M205" s="104">
        <v>2.41</v>
      </c>
      <c r="N205" s="106">
        <v>2.94</v>
      </c>
      <c r="O205" s="104">
        <v>2.0299999999999998</v>
      </c>
      <c r="P205" s="104">
        <v>15.44</v>
      </c>
      <c r="Q205" s="168">
        <v>-0.53</v>
      </c>
      <c r="R205" s="97">
        <f t="shared" si="15"/>
        <v>216.9</v>
      </c>
      <c r="S205" s="169">
        <v>23.41</v>
      </c>
      <c r="T205" s="108">
        <f t="shared" si="14"/>
        <v>240.31</v>
      </c>
      <c r="U205" s="105">
        <v>10.52</v>
      </c>
      <c r="V205" s="102">
        <f t="shared" si="13"/>
        <v>250.83</v>
      </c>
    </row>
    <row r="206" spans="1:22" x14ac:dyDescent="0.2">
      <c r="A206" s="92" t="e">
        <f>+VLOOKUP(B206,#REF!,2,FALSE)</f>
        <v>#REF!</v>
      </c>
      <c r="B206" s="9" t="str">
        <f t="shared" si="12"/>
        <v>1953300N</v>
      </c>
      <c r="C206" s="75" t="s">
        <v>1437</v>
      </c>
      <c r="D206" s="75" t="s">
        <v>1454</v>
      </c>
      <c r="E206" s="165">
        <v>45017</v>
      </c>
      <c r="F206" s="170">
        <v>120</v>
      </c>
      <c r="G206" s="167">
        <v>6.82</v>
      </c>
      <c r="H206" s="167">
        <v>156.13999999999999</v>
      </c>
      <c r="I206" s="167">
        <v>53.61</v>
      </c>
      <c r="J206" s="167">
        <v>65.42</v>
      </c>
      <c r="K206" s="104">
        <v>0</v>
      </c>
      <c r="L206" s="104">
        <v>0</v>
      </c>
      <c r="M206" s="104">
        <v>0.74</v>
      </c>
      <c r="N206" s="106">
        <v>4.2300000000000004</v>
      </c>
      <c r="O206" s="104">
        <v>2.91</v>
      </c>
      <c r="P206" s="104">
        <v>21.7</v>
      </c>
      <c r="Q206" s="168">
        <v>-0.55000000000000004</v>
      </c>
      <c r="R206" s="97">
        <f t="shared" si="15"/>
        <v>311.02000000000004</v>
      </c>
      <c r="S206" s="169">
        <v>24.55</v>
      </c>
      <c r="T206" s="108">
        <f t="shared" si="14"/>
        <v>335.57000000000005</v>
      </c>
      <c r="U206" s="105">
        <v>14.48</v>
      </c>
      <c r="V206" s="102">
        <f t="shared" si="13"/>
        <v>350.05000000000007</v>
      </c>
    </row>
    <row r="207" spans="1:22" x14ac:dyDescent="0.2">
      <c r="A207" s="92" t="e">
        <f>+VLOOKUP(B207,#REF!,2,FALSE)</f>
        <v>#REF!</v>
      </c>
      <c r="B207" s="9" t="str">
        <f t="shared" si="12"/>
        <v>1467301N</v>
      </c>
      <c r="C207" s="75" t="s">
        <v>427</v>
      </c>
      <c r="D207" s="75" t="s">
        <v>428</v>
      </c>
      <c r="E207" s="165">
        <v>45017</v>
      </c>
      <c r="F207" s="170">
        <v>160</v>
      </c>
      <c r="G207" s="167">
        <v>10.57</v>
      </c>
      <c r="H207" s="167">
        <v>131.44</v>
      </c>
      <c r="I207" s="167">
        <v>51.71</v>
      </c>
      <c r="J207" s="167">
        <v>3.73</v>
      </c>
      <c r="K207" s="104">
        <v>0</v>
      </c>
      <c r="L207" s="104">
        <v>0</v>
      </c>
      <c r="M207" s="104">
        <v>0.74</v>
      </c>
      <c r="N207" s="106">
        <v>2.97</v>
      </c>
      <c r="O207" s="104">
        <v>2.0499999999999998</v>
      </c>
      <c r="P207" s="104">
        <v>15.21</v>
      </c>
      <c r="Q207" s="168">
        <v>-0.44</v>
      </c>
      <c r="R207" s="97">
        <f t="shared" si="15"/>
        <v>217.98000000000002</v>
      </c>
      <c r="S207" s="169">
        <v>21.53</v>
      </c>
      <c r="T207" s="108">
        <f t="shared" si="14"/>
        <v>239.51000000000002</v>
      </c>
      <c r="U207" s="105">
        <v>21.9</v>
      </c>
      <c r="V207" s="102">
        <f t="shared" si="13"/>
        <v>261.41000000000003</v>
      </c>
    </row>
    <row r="208" spans="1:22" x14ac:dyDescent="0.2">
      <c r="A208" s="92" t="e">
        <f>+VLOOKUP(B208,#REF!,2,FALSE)</f>
        <v>#REF!</v>
      </c>
      <c r="B208" s="9" t="str">
        <f t="shared" si="12"/>
        <v>5401305N</v>
      </c>
      <c r="C208" s="75" t="s">
        <v>429</v>
      </c>
      <c r="D208" s="75" t="s">
        <v>430</v>
      </c>
      <c r="E208" s="165">
        <v>45017</v>
      </c>
      <c r="F208" s="170">
        <v>80</v>
      </c>
      <c r="G208" s="167">
        <v>6.46</v>
      </c>
      <c r="H208" s="167">
        <v>81.680000000000007</v>
      </c>
      <c r="I208" s="167">
        <v>48.09</v>
      </c>
      <c r="J208" s="167">
        <v>3.54</v>
      </c>
      <c r="K208" s="104">
        <v>0</v>
      </c>
      <c r="L208" s="104">
        <v>0</v>
      </c>
      <c r="M208" s="104">
        <v>2.4300000000000002</v>
      </c>
      <c r="N208" s="106">
        <v>2.0699999999999998</v>
      </c>
      <c r="O208" s="104">
        <v>1.44</v>
      </c>
      <c r="P208" s="104">
        <v>10.9</v>
      </c>
      <c r="Q208" s="168">
        <v>-0.36</v>
      </c>
      <c r="R208" s="97">
        <f t="shared" si="15"/>
        <v>156.25</v>
      </c>
      <c r="S208" s="169">
        <v>12.76</v>
      </c>
      <c r="T208" s="108">
        <f t="shared" si="14"/>
        <v>169.01</v>
      </c>
      <c r="U208" s="105">
        <v>13.56</v>
      </c>
      <c r="V208" s="102">
        <f t="shared" si="13"/>
        <v>182.57</v>
      </c>
    </row>
    <row r="209" spans="1:22" x14ac:dyDescent="0.2">
      <c r="A209" s="92" t="e">
        <f>+VLOOKUP(B209,#REF!,2,FALSE)</f>
        <v>#REF!</v>
      </c>
      <c r="B209" s="9" t="str">
        <f t="shared" si="12"/>
        <v>5153307N</v>
      </c>
      <c r="C209" s="75" t="s">
        <v>433</v>
      </c>
      <c r="D209" s="75" t="s">
        <v>434</v>
      </c>
      <c r="E209" s="165">
        <v>45017</v>
      </c>
      <c r="F209" s="170">
        <v>460</v>
      </c>
      <c r="G209" s="167">
        <v>27.69</v>
      </c>
      <c r="H209" s="167">
        <v>178.26</v>
      </c>
      <c r="I209" s="167">
        <v>68.73</v>
      </c>
      <c r="J209" s="167">
        <v>3.33</v>
      </c>
      <c r="K209" s="104">
        <v>0</v>
      </c>
      <c r="L209" s="104">
        <v>0</v>
      </c>
      <c r="M209" s="104">
        <v>0</v>
      </c>
      <c r="N209" s="106">
        <v>4.16</v>
      </c>
      <c r="O209" s="104">
        <v>2.88</v>
      </c>
      <c r="P209" s="104">
        <v>21.32</v>
      </c>
      <c r="Q209" s="168">
        <v>-0.75</v>
      </c>
      <c r="R209" s="97">
        <f t="shared" si="15"/>
        <v>305.62</v>
      </c>
      <c r="S209" s="169">
        <v>19.87</v>
      </c>
      <c r="T209" s="108">
        <f t="shared" si="14"/>
        <v>325.49</v>
      </c>
      <c r="U209" s="105">
        <v>26.76</v>
      </c>
      <c r="V209" s="102">
        <f t="shared" si="13"/>
        <v>352.25</v>
      </c>
    </row>
    <row r="210" spans="1:22" x14ac:dyDescent="0.2">
      <c r="A210" s="92" t="e">
        <f>+VLOOKUP(B210,#REF!,2,FALSE)</f>
        <v>#REF!</v>
      </c>
      <c r="B210" s="9" t="str">
        <f t="shared" si="12"/>
        <v>2701364N</v>
      </c>
      <c r="C210" s="75" t="s">
        <v>1519</v>
      </c>
      <c r="D210" s="75" t="s">
        <v>436</v>
      </c>
      <c r="E210" s="165">
        <v>45017</v>
      </c>
      <c r="F210" s="170">
        <v>40</v>
      </c>
      <c r="G210" s="167">
        <v>4.47</v>
      </c>
      <c r="H210" s="167">
        <v>148.91999999999999</v>
      </c>
      <c r="I210" s="167">
        <v>52.82</v>
      </c>
      <c r="J210" s="167">
        <v>2.2200000000000002</v>
      </c>
      <c r="K210" s="104">
        <v>0</v>
      </c>
      <c r="L210" s="104">
        <v>0</v>
      </c>
      <c r="M210" s="104">
        <v>2.29</v>
      </c>
      <c r="N210" s="106">
        <v>3.15</v>
      </c>
      <c r="O210" s="104">
        <v>2.17</v>
      </c>
      <c r="P210" s="104">
        <v>16.170000000000002</v>
      </c>
      <c r="Q210" s="168">
        <v>-0.4</v>
      </c>
      <c r="R210" s="97">
        <f t="shared" si="15"/>
        <v>231.80999999999997</v>
      </c>
      <c r="S210" s="169">
        <v>7.79</v>
      </c>
      <c r="T210" s="108">
        <f t="shared" si="14"/>
        <v>239.59999999999997</v>
      </c>
      <c r="U210" s="105">
        <v>14.59</v>
      </c>
      <c r="V210" s="102">
        <f t="shared" si="13"/>
        <v>254.18999999999997</v>
      </c>
    </row>
    <row r="211" spans="1:22" x14ac:dyDescent="0.2">
      <c r="A211" s="92" t="e">
        <f>+VLOOKUP(B211,#REF!,2,FALSE)</f>
        <v>#REF!</v>
      </c>
      <c r="B211" s="9" t="str">
        <f t="shared" si="12"/>
        <v>7001034N</v>
      </c>
      <c r="C211" s="75" t="s">
        <v>437</v>
      </c>
      <c r="D211" s="75" t="s">
        <v>438</v>
      </c>
      <c r="E211" s="165">
        <v>45017</v>
      </c>
      <c r="F211" s="170">
        <v>200</v>
      </c>
      <c r="G211" s="167">
        <v>26.19</v>
      </c>
      <c r="H211" s="167">
        <v>207.57</v>
      </c>
      <c r="I211" s="167">
        <v>60.46</v>
      </c>
      <c r="J211" s="167">
        <v>2.67</v>
      </c>
      <c r="K211" s="104">
        <v>0</v>
      </c>
      <c r="L211" s="104">
        <v>-8.43</v>
      </c>
      <c r="M211" s="104">
        <v>0.08</v>
      </c>
      <c r="N211" s="106">
        <v>4.4400000000000004</v>
      </c>
      <c r="O211" s="104">
        <v>3.01</v>
      </c>
      <c r="P211" s="104">
        <v>22.76</v>
      </c>
      <c r="Q211" s="168">
        <v>-0.89</v>
      </c>
      <c r="R211" s="97">
        <f t="shared" si="15"/>
        <v>317.85999999999996</v>
      </c>
      <c r="S211" s="169">
        <v>79.25</v>
      </c>
      <c r="T211" s="108">
        <f t="shared" si="14"/>
        <v>397.10999999999996</v>
      </c>
      <c r="U211" s="105">
        <v>19.79</v>
      </c>
      <c r="V211" s="102">
        <f t="shared" si="13"/>
        <v>416.9</v>
      </c>
    </row>
    <row r="212" spans="1:22" x14ac:dyDescent="0.2">
      <c r="A212" s="92" t="e">
        <f>+VLOOKUP(B212,#REF!,2,FALSE)</f>
        <v>#REF!</v>
      </c>
      <c r="B212" s="9" t="str">
        <f t="shared" si="12"/>
        <v>7002361N</v>
      </c>
      <c r="C212" s="75" t="s">
        <v>1656</v>
      </c>
      <c r="D212" s="75" t="s">
        <v>1657</v>
      </c>
      <c r="E212" s="165">
        <v>45017</v>
      </c>
      <c r="F212" s="170">
        <v>200</v>
      </c>
      <c r="G212" s="167">
        <v>12.12</v>
      </c>
      <c r="H212" s="167">
        <v>224.06</v>
      </c>
      <c r="I212" s="167">
        <v>60.6</v>
      </c>
      <c r="J212" s="167">
        <v>2.65</v>
      </c>
      <c r="K212" s="104">
        <v>0</v>
      </c>
      <c r="L212" s="104">
        <v>0</v>
      </c>
      <c r="M212" s="104">
        <v>0.03</v>
      </c>
      <c r="N212" s="106">
        <v>4.4800000000000004</v>
      </c>
      <c r="O212" s="104">
        <v>3.08</v>
      </c>
      <c r="P212" s="104">
        <v>22.98</v>
      </c>
      <c r="Q212" s="168">
        <v>-0.66</v>
      </c>
      <c r="R212" s="97">
        <f t="shared" si="15"/>
        <v>329.34</v>
      </c>
      <c r="S212" s="169">
        <v>58.53</v>
      </c>
      <c r="T212" s="108">
        <f t="shared" si="14"/>
        <v>387.87</v>
      </c>
      <c r="U212" s="105">
        <v>14.88</v>
      </c>
      <c r="V212" s="102">
        <f t="shared" si="13"/>
        <v>402.75</v>
      </c>
    </row>
    <row r="213" spans="1:22" x14ac:dyDescent="0.2">
      <c r="A213" s="92" t="e">
        <f>+VLOOKUP(B213,#REF!,2,FALSE)</f>
        <v>#REF!</v>
      </c>
      <c r="B213" s="9" t="str">
        <f t="shared" si="12"/>
        <v>1406301N</v>
      </c>
      <c r="C213" s="75" t="s">
        <v>443</v>
      </c>
      <c r="D213" s="75" t="s">
        <v>444</v>
      </c>
      <c r="E213" s="165">
        <v>45017</v>
      </c>
      <c r="F213" s="170">
        <v>192</v>
      </c>
      <c r="G213" s="167">
        <v>10.61</v>
      </c>
      <c r="H213" s="167">
        <v>134.30000000000001</v>
      </c>
      <c r="I213" s="167">
        <v>50.06</v>
      </c>
      <c r="J213" s="167">
        <v>4.9400000000000004</v>
      </c>
      <c r="K213" s="104">
        <v>0</v>
      </c>
      <c r="L213" s="104">
        <v>0</v>
      </c>
      <c r="M213" s="104">
        <v>1.48</v>
      </c>
      <c r="N213" s="106">
        <v>3.01</v>
      </c>
      <c r="O213" s="104">
        <v>2.08</v>
      </c>
      <c r="P213" s="104">
        <v>15.44</v>
      </c>
      <c r="Q213" s="168">
        <v>-0.57999999999999996</v>
      </c>
      <c r="R213" s="97">
        <f t="shared" si="15"/>
        <v>221.34</v>
      </c>
      <c r="S213" s="169">
        <v>17.48</v>
      </c>
      <c r="T213" s="108">
        <f t="shared" si="14"/>
        <v>238.82</v>
      </c>
      <c r="U213" s="105">
        <v>17.649999999999999</v>
      </c>
      <c r="V213" s="102">
        <f t="shared" si="13"/>
        <v>256.46999999999997</v>
      </c>
    </row>
    <row r="214" spans="1:22" x14ac:dyDescent="0.2">
      <c r="A214" s="92" t="e">
        <f>+VLOOKUP(B214,#REF!,2,FALSE)</f>
        <v>#REF!</v>
      </c>
      <c r="B214" s="9" t="str">
        <f t="shared" si="12"/>
        <v>7003378N</v>
      </c>
      <c r="C214" s="75" t="s">
        <v>445</v>
      </c>
      <c r="D214" s="75" t="s">
        <v>446</v>
      </c>
      <c r="E214" s="165">
        <v>45017</v>
      </c>
      <c r="F214" s="170">
        <v>240</v>
      </c>
      <c r="G214" s="167">
        <v>10.14</v>
      </c>
      <c r="H214" s="167">
        <v>153.74</v>
      </c>
      <c r="I214" s="167">
        <v>61.43</v>
      </c>
      <c r="J214" s="167">
        <v>2.84</v>
      </c>
      <c r="K214" s="104">
        <v>0</v>
      </c>
      <c r="L214" s="104">
        <v>0</v>
      </c>
      <c r="M214" s="104">
        <v>0.76</v>
      </c>
      <c r="N214" s="106">
        <v>3.43</v>
      </c>
      <c r="O214" s="104">
        <v>2.36</v>
      </c>
      <c r="P214" s="104">
        <v>17.559999999999999</v>
      </c>
      <c r="Q214" s="168">
        <v>-0.56000000000000005</v>
      </c>
      <c r="R214" s="97">
        <f t="shared" si="15"/>
        <v>251.70000000000002</v>
      </c>
      <c r="S214" s="169">
        <v>18.579999999999998</v>
      </c>
      <c r="T214" s="108">
        <f t="shared" si="14"/>
        <v>270.28000000000003</v>
      </c>
      <c r="U214" s="105">
        <v>15.02</v>
      </c>
      <c r="V214" s="102">
        <f t="shared" si="13"/>
        <v>285.3</v>
      </c>
    </row>
    <row r="215" spans="1:22" x14ac:dyDescent="0.2">
      <c r="A215" s="92" t="e">
        <f>+VLOOKUP(B215,#REF!,2,FALSE)</f>
        <v>#REF!</v>
      </c>
      <c r="B215" s="9" t="str">
        <f t="shared" si="12"/>
        <v>7001369N</v>
      </c>
      <c r="C215" s="75" t="s">
        <v>449</v>
      </c>
      <c r="D215" s="75" t="s">
        <v>450</v>
      </c>
      <c r="E215" s="165">
        <v>45017</v>
      </c>
      <c r="F215" s="170">
        <v>240</v>
      </c>
      <c r="G215" s="167">
        <v>9.73</v>
      </c>
      <c r="H215" s="167">
        <v>197.5</v>
      </c>
      <c r="I215" s="167">
        <v>61.22</v>
      </c>
      <c r="J215" s="167">
        <v>2.5299999999999998</v>
      </c>
      <c r="K215" s="104">
        <v>0</v>
      </c>
      <c r="L215" s="104">
        <v>0</v>
      </c>
      <c r="M215" s="104">
        <v>0.35</v>
      </c>
      <c r="N215" s="106">
        <v>4.0599999999999996</v>
      </c>
      <c r="O215" s="104">
        <v>2.78</v>
      </c>
      <c r="P215" s="104">
        <v>20.8</v>
      </c>
      <c r="Q215" s="168">
        <v>-0.9</v>
      </c>
      <c r="R215" s="97">
        <f t="shared" si="15"/>
        <v>298.07</v>
      </c>
      <c r="S215" s="169">
        <v>50.21</v>
      </c>
      <c r="T215" s="108">
        <f t="shared" si="14"/>
        <v>348.28</v>
      </c>
      <c r="U215" s="105">
        <v>12.73</v>
      </c>
      <c r="V215" s="102">
        <f t="shared" si="13"/>
        <v>361.01</v>
      </c>
    </row>
    <row r="216" spans="1:22" x14ac:dyDescent="0.2">
      <c r="A216" s="92" t="e">
        <f>+VLOOKUP(B216,#REF!,2,FALSE)</f>
        <v>#REF!</v>
      </c>
      <c r="B216" s="9" t="str">
        <f t="shared" si="12"/>
        <v>7000302N</v>
      </c>
      <c r="C216" s="75" t="s">
        <v>451</v>
      </c>
      <c r="D216" s="75" t="s">
        <v>452</v>
      </c>
      <c r="E216" s="165">
        <v>45017</v>
      </c>
      <c r="F216" s="170">
        <v>751</v>
      </c>
      <c r="G216" s="167">
        <v>13.39</v>
      </c>
      <c r="H216" s="167">
        <v>191.69</v>
      </c>
      <c r="I216" s="167">
        <v>69.75</v>
      </c>
      <c r="J216" s="167">
        <v>1.04</v>
      </c>
      <c r="K216" s="104">
        <v>0</v>
      </c>
      <c r="L216" s="104">
        <v>0</v>
      </c>
      <c r="M216" s="104">
        <v>0.05</v>
      </c>
      <c r="N216" s="106">
        <v>4.26</v>
      </c>
      <c r="O216" s="104">
        <v>2.94</v>
      </c>
      <c r="P216" s="104">
        <v>21.16</v>
      </c>
      <c r="Q216" s="168">
        <v>-0.95</v>
      </c>
      <c r="R216" s="97">
        <f t="shared" si="15"/>
        <v>303.33000000000004</v>
      </c>
      <c r="S216" s="169">
        <v>22.03</v>
      </c>
      <c r="T216" s="108">
        <f t="shared" si="14"/>
        <v>325.36</v>
      </c>
      <c r="U216" s="105">
        <v>20.86</v>
      </c>
      <c r="V216" s="102">
        <f t="shared" si="13"/>
        <v>346.22</v>
      </c>
    </row>
    <row r="217" spans="1:22" x14ac:dyDescent="0.2">
      <c r="A217" s="92" t="e">
        <f>+VLOOKUP(B217,#REF!,2,FALSE)</f>
        <v>#REF!</v>
      </c>
      <c r="B217" s="9" t="str">
        <f t="shared" si="12"/>
        <v>4322300N</v>
      </c>
      <c r="C217" s="75" t="s">
        <v>455</v>
      </c>
      <c r="D217" s="75" t="s">
        <v>456</v>
      </c>
      <c r="E217" s="165">
        <v>45017</v>
      </c>
      <c r="F217" s="170">
        <v>25</v>
      </c>
      <c r="G217" s="167">
        <v>75.84</v>
      </c>
      <c r="H217" s="167">
        <v>295.32</v>
      </c>
      <c r="I217" s="167">
        <v>74.89</v>
      </c>
      <c r="J217" s="167">
        <v>0</v>
      </c>
      <c r="K217" s="104">
        <v>0</v>
      </c>
      <c r="L217" s="104">
        <v>0</v>
      </c>
      <c r="M217" s="104">
        <v>0</v>
      </c>
      <c r="N217" s="106">
        <v>6.69</v>
      </c>
      <c r="O217" s="104">
        <v>4.59</v>
      </c>
      <c r="P217" s="104">
        <v>34.299999999999997</v>
      </c>
      <c r="Q217" s="168">
        <v>0</v>
      </c>
      <c r="R217" s="97">
        <f t="shared" si="15"/>
        <v>491.62999999999994</v>
      </c>
      <c r="S217" s="169">
        <v>45.56</v>
      </c>
      <c r="T217" s="108">
        <f t="shared" si="14"/>
        <v>537.18999999999994</v>
      </c>
      <c r="U217" s="105">
        <v>65.66</v>
      </c>
      <c r="V217" s="102">
        <f t="shared" si="13"/>
        <v>602.84999999999991</v>
      </c>
    </row>
    <row r="218" spans="1:22" x14ac:dyDescent="0.2">
      <c r="A218" s="92" t="e">
        <f>+VLOOKUP(B218,#REF!,2,FALSE)</f>
        <v>#REF!</v>
      </c>
      <c r="B218" s="9" t="str">
        <f t="shared" si="12"/>
        <v>2906304N</v>
      </c>
      <c r="C218" s="75" t="s">
        <v>457</v>
      </c>
      <c r="D218" s="75" t="s">
        <v>458</v>
      </c>
      <c r="E218" s="165">
        <v>45017</v>
      </c>
      <c r="F218" s="170">
        <v>251</v>
      </c>
      <c r="G218" s="167">
        <v>6.8</v>
      </c>
      <c r="H218" s="167">
        <v>172.27</v>
      </c>
      <c r="I218" s="167">
        <v>60.31</v>
      </c>
      <c r="J218" s="167">
        <v>7.47</v>
      </c>
      <c r="K218" s="104">
        <v>0</v>
      </c>
      <c r="L218" s="104">
        <v>0</v>
      </c>
      <c r="M218" s="104">
        <v>7.0000000000000007E-2</v>
      </c>
      <c r="N218" s="106">
        <v>3.69</v>
      </c>
      <c r="O218" s="104">
        <v>2.5499999999999998</v>
      </c>
      <c r="P218" s="104">
        <v>18.940000000000001</v>
      </c>
      <c r="Q218" s="168">
        <v>-0.59</v>
      </c>
      <c r="R218" s="97">
        <f t="shared" si="15"/>
        <v>271.51000000000005</v>
      </c>
      <c r="S218" s="169">
        <v>11.73</v>
      </c>
      <c r="T218" s="108">
        <f t="shared" si="14"/>
        <v>283.24000000000007</v>
      </c>
      <c r="U218" s="105">
        <v>16.3</v>
      </c>
      <c r="V218" s="102">
        <f t="shared" si="13"/>
        <v>299.54000000000008</v>
      </c>
    </row>
    <row r="219" spans="1:22" x14ac:dyDescent="0.2">
      <c r="A219" s="92" t="e">
        <f>+VLOOKUP(B219,#REF!,2,FALSE)</f>
        <v>#REF!</v>
      </c>
      <c r="B219" s="9" t="str">
        <f t="shared" si="12"/>
        <v>7002337N</v>
      </c>
      <c r="C219" s="75" t="s">
        <v>459</v>
      </c>
      <c r="D219" s="75" t="s">
        <v>460</v>
      </c>
      <c r="E219" s="165">
        <v>45017</v>
      </c>
      <c r="F219" s="170">
        <v>164</v>
      </c>
      <c r="G219" s="167">
        <v>50.64</v>
      </c>
      <c r="H219" s="167">
        <v>254.52</v>
      </c>
      <c r="I219" s="167">
        <v>78.430000000000007</v>
      </c>
      <c r="J219" s="167">
        <v>1.96</v>
      </c>
      <c r="K219" s="104">
        <v>0</v>
      </c>
      <c r="L219" s="104">
        <v>0</v>
      </c>
      <c r="M219" s="104">
        <v>0</v>
      </c>
      <c r="N219" s="106">
        <v>5.77</v>
      </c>
      <c r="O219" s="104">
        <v>3.88</v>
      </c>
      <c r="P219" s="104">
        <v>29.58</v>
      </c>
      <c r="Q219" s="168">
        <v>-0.84</v>
      </c>
      <c r="R219" s="97">
        <f t="shared" si="15"/>
        <v>423.94</v>
      </c>
      <c r="S219" s="169">
        <v>222.19</v>
      </c>
      <c r="T219" s="108">
        <f t="shared" si="14"/>
        <v>646.13</v>
      </c>
      <c r="U219" s="105">
        <v>30.26</v>
      </c>
      <c r="V219" s="102">
        <f t="shared" si="13"/>
        <v>676.39</v>
      </c>
    </row>
    <row r="220" spans="1:22" x14ac:dyDescent="0.2">
      <c r="A220" s="92" t="e">
        <f>+VLOOKUP(B220,#REF!,2,FALSE)</f>
        <v>#REF!</v>
      </c>
      <c r="B220" s="9" t="str">
        <f t="shared" si="12"/>
        <v>0658301N</v>
      </c>
      <c r="C220" s="75" t="s">
        <v>463</v>
      </c>
      <c r="D220" s="75" t="s">
        <v>1589</v>
      </c>
      <c r="E220" s="165">
        <v>45017</v>
      </c>
      <c r="F220" s="170">
        <v>134</v>
      </c>
      <c r="G220" s="167">
        <v>13.27</v>
      </c>
      <c r="H220" s="167">
        <v>108.45</v>
      </c>
      <c r="I220" s="167">
        <v>51.36</v>
      </c>
      <c r="J220" s="167">
        <v>4.0599999999999996</v>
      </c>
      <c r="K220" s="104">
        <v>0</v>
      </c>
      <c r="L220" s="104">
        <v>0</v>
      </c>
      <c r="M220" s="104">
        <v>5.2</v>
      </c>
      <c r="N220" s="106">
        <v>2.72</v>
      </c>
      <c r="O220" s="104">
        <v>1.88</v>
      </c>
      <c r="P220" s="104">
        <v>13.98</v>
      </c>
      <c r="Q220" s="168">
        <v>-0.48</v>
      </c>
      <c r="R220" s="97">
        <f t="shared" si="15"/>
        <v>200.43999999999997</v>
      </c>
      <c r="S220" s="169">
        <v>15.55</v>
      </c>
      <c r="T220" s="108">
        <f t="shared" si="14"/>
        <v>215.98999999999998</v>
      </c>
      <c r="U220" s="105">
        <v>13.15</v>
      </c>
      <c r="V220" s="102">
        <f t="shared" si="13"/>
        <v>229.14</v>
      </c>
    </row>
    <row r="221" spans="1:22" x14ac:dyDescent="0.2">
      <c r="A221" s="92" t="e">
        <f>+VLOOKUP(B221,#REF!,2,FALSE)</f>
        <v>#REF!</v>
      </c>
      <c r="B221" s="9" t="str">
        <f t="shared" si="12"/>
        <v>0602310N</v>
      </c>
      <c r="C221" s="75" t="s">
        <v>467</v>
      </c>
      <c r="D221" s="75" t="s">
        <v>1590</v>
      </c>
      <c r="E221" s="165">
        <v>45017</v>
      </c>
      <c r="F221" s="170">
        <v>146</v>
      </c>
      <c r="G221" s="167">
        <v>10.1</v>
      </c>
      <c r="H221" s="167">
        <v>99.5</v>
      </c>
      <c r="I221" s="167">
        <v>50.8</v>
      </c>
      <c r="J221" s="167">
        <v>3.72</v>
      </c>
      <c r="K221" s="104">
        <v>0</v>
      </c>
      <c r="L221" s="104">
        <v>0</v>
      </c>
      <c r="M221" s="104">
        <v>4.4400000000000004</v>
      </c>
      <c r="N221" s="106">
        <v>2.52</v>
      </c>
      <c r="O221" s="104">
        <v>1.74</v>
      </c>
      <c r="P221" s="104">
        <v>12.93</v>
      </c>
      <c r="Q221" s="168">
        <v>-0.44</v>
      </c>
      <c r="R221" s="97">
        <f t="shared" si="15"/>
        <v>185.31</v>
      </c>
      <c r="S221" s="169">
        <v>6.22</v>
      </c>
      <c r="T221" s="108">
        <f t="shared" si="14"/>
        <v>191.53</v>
      </c>
      <c r="U221" s="105">
        <v>10.6</v>
      </c>
      <c r="V221" s="102">
        <f t="shared" si="13"/>
        <v>202.13</v>
      </c>
    </row>
    <row r="222" spans="1:22" x14ac:dyDescent="0.2">
      <c r="A222" s="92" t="e">
        <f>+VLOOKUP(B222,#REF!,2,FALSE)</f>
        <v>#REF!</v>
      </c>
      <c r="B222" s="9" t="str">
        <f t="shared" si="12"/>
        <v>0662301N</v>
      </c>
      <c r="C222" s="75" t="s">
        <v>469</v>
      </c>
      <c r="D222" s="75" t="s">
        <v>470</v>
      </c>
      <c r="E222" s="165">
        <v>45017</v>
      </c>
      <c r="F222" s="170">
        <v>120</v>
      </c>
      <c r="G222" s="167">
        <v>18.11</v>
      </c>
      <c r="H222" s="167">
        <v>105.53</v>
      </c>
      <c r="I222" s="167">
        <v>50.58</v>
      </c>
      <c r="J222" s="167">
        <v>2.64</v>
      </c>
      <c r="K222" s="104">
        <v>0</v>
      </c>
      <c r="L222" s="104">
        <v>0</v>
      </c>
      <c r="M222" s="104">
        <v>4.96</v>
      </c>
      <c r="N222" s="106">
        <v>2.71</v>
      </c>
      <c r="O222" s="104">
        <v>1.95</v>
      </c>
      <c r="P222" s="104">
        <v>13.95</v>
      </c>
      <c r="Q222" s="168">
        <v>-0.46</v>
      </c>
      <c r="R222" s="97">
        <f t="shared" si="15"/>
        <v>199.96999999999997</v>
      </c>
      <c r="S222" s="169">
        <v>10.44</v>
      </c>
      <c r="T222" s="108">
        <f t="shared" si="14"/>
        <v>210.40999999999997</v>
      </c>
      <c r="U222" s="105">
        <v>14.76</v>
      </c>
      <c r="V222" s="102">
        <f t="shared" si="13"/>
        <v>225.16999999999996</v>
      </c>
    </row>
    <row r="223" spans="1:22" x14ac:dyDescent="0.2">
      <c r="A223" s="92" t="e">
        <f>+VLOOKUP(B223,#REF!,2,FALSE)</f>
        <v>#REF!</v>
      </c>
      <c r="B223" s="9" t="str">
        <f t="shared" si="12"/>
        <v>2951306N</v>
      </c>
      <c r="C223" s="75" t="s">
        <v>471</v>
      </c>
      <c r="D223" s="75" t="s">
        <v>472</v>
      </c>
      <c r="E223" s="165">
        <v>45017</v>
      </c>
      <c r="F223" s="170">
        <v>200</v>
      </c>
      <c r="G223" s="167">
        <v>8.34</v>
      </c>
      <c r="H223" s="167">
        <v>262.95999999999998</v>
      </c>
      <c r="I223" s="167">
        <v>59.38</v>
      </c>
      <c r="J223" s="167">
        <v>4.88</v>
      </c>
      <c r="K223" s="104">
        <v>0</v>
      </c>
      <c r="L223" s="104">
        <v>0</v>
      </c>
      <c r="M223" s="104">
        <v>0.03</v>
      </c>
      <c r="N223" s="106">
        <v>5.0199999999999996</v>
      </c>
      <c r="O223" s="104">
        <v>3.47</v>
      </c>
      <c r="P223" s="104">
        <v>25.75</v>
      </c>
      <c r="Q223" s="168">
        <v>-0.73</v>
      </c>
      <c r="R223" s="97">
        <f t="shared" si="15"/>
        <v>369.09999999999991</v>
      </c>
      <c r="S223" s="169">
        <v>26.36</v>
      </c>
      <c r="T223" s="108">
        <f t="shared" si="14"/>
        <v>395.45999999999992</v>
      </c>
      <c r="U223" s="105">
        <v>21.56</v>
      </c>
      <c r="V223" s="102">
        <f t="shared" si="13"/>
        <v>417.01999999999992</v>
      </c>
    </row>
    <row r="224" spans="1:22" x14ac:dyDescent="0.2">
      <c r="A224" s="92" t="e">
        <f>+VLOOKUP(B224,#REF!,2,FALSE)</f>
        <v>#REF!</v>
      </c>
      <c r="B224" s="9" t="str">
        <f t="shared" si="12"/>
        <v>7003363N</v>
      </c>
      <c r="C224" s="75" t="s">
        <v>473</v>
      </c>
      <c r="D224" s="75" t="s">
        <v>474</v>
      </c>
      <c r="E224" s="165">
        <v>45017</v>
      </c>
      <c r="F224" s="170">
        <v>320</v>
      </c>
      <c r="G224" s="167">
        <v>7.34</v>
      </c>
      <c r="H224" s="167">
        <v>217.86</v>
      </c>
      <c r="I224" s="167">
        <v>66.63</v>
      </c>
      <c r="J224" s="167">
        <v>2.54</v>
      </c>
      <c r="K224" s="104">
        <v>0</v>
      </c>
      <c r="L224" s="104">
        <v>-6.69</v>
      </c>
      <c r="M224" s="104">
        <v>0</v>
      </c>
      <c r="N224" s="106">
        <v>4.32</v>
      </c>
      <c r="O224" s="104">
        <v>2.97</v>
      </c>
      <c r="P224" s="104">
        <v>22.58</v>
      </c>
      <c r="Q224" s="168">
        <v>-0.6</v>
      </c>
      <c r="R224" s="97">
        <f t="shared" si="15"/>
        <v>316.95000000000005</v>
      </c>
      <c r="S224" s="169">
        <v>41.53</v>
      </c>
      <c r="T224" s="108">
        <f t="shared" si="14"/>
        <v>358.48</v>
      </c>
      <c r="U224" s="105">
        <v>20.78</v>
      </c>
      <c r="V224" s="102">
        <f t="shared" si="13"/>
        <v>379.26</v>
      </c>
    </row>
    <row r="225" spans="1:22" x14ac:dyDescent="0.2">
      <c r="A225" s="92" t="e">
        <f>+VLOOKUP(B225,#REF!,2,FALSE)</f>
        <v>#REF!</v>
      </c>
      <c r="B225" s="9" t="str">
        <f t="shared" si="12"/>
        <v>4402300N</v>
      </c>
      <c r="C225" s="75" t="s">
        <v>475</v>
      </c>
      <c r="D225" s="75" t="s">
        <v>476</v>
      </c>
      <c r="E225" s="165">
        <v>45017</v>
      </c>
      <c r="F225" s="170">
        <v>140</v>
      </c>
      <c r="G225" s="167">
        <v>5.9</v>
      </c>
      <c r="H225" s="167">
        <v>105.34</v>
      </c>
      <c r="I225" s="167">
        <v>45.32</v>
      </c>
      <c r="J225" s="167">
        <v>3.71</v>
      </c>
      <c r="K225" s="104">
        <v>0</v>
      </c>
      <c r="L225" s="104">
        <v>-3.63</v>
      </c>
      <c r="M225" s="104">
        <v>11.67</v>
      </c>
      <c r="N225" s="106">
        <v>2.57</v>
      </c>
      <c r="O225" s="104">
        <v>1.78</v>
      </c>
      <c r="P225" s="104">
        <v>13.19</v>
      </c>
      <c r="Q225" s="168">
        <v>-0.4</v>
      </c>
      <c r="R225" s="97">
        <f t="shared" si="15"/>
        <v>185.45</v>
      </c>
      <c r="S225" s="169">
        <v>5.12</v>
      </c>
      <c r="T225" s="108">
        <f t="shared" si="14"/>
        <v>190.57</v>
      </c>
      <c r="U225" s="105">
        <v>13.65</v>
      </c>
      <c r="V225" s="102">
        <f t="shared" si="13"/>
        <v>204.22</v>
      </c>
    </row>
    <row r="226" spans="1:22" x14ac:dyDescent="0.2">
      <c r="A226" s="92" t="e">
        <f>+VLOOKUP(B226,#REF!,2,FALSE)</f>
        <v>#REF!</v>
      </c>
      <c r="B226" s="9" t="str">
        <f t="shared" si="12"/>
        <v>0228306N</v>
      </c>
      <c r="C226" s="75" t="s">
        <v>1397</v>
      </c>
      <c r="D226" s="75" t="s">
        <v>478</v>
      </c>
      <c r="E226" s="165">
        <v>45017</v>
      </c>
      <c r="F226" s="170">
        <v>80</v>
      </c>
      <c r="G226" s="167">
        <v>6.9</v>
      </c>
      <c r="H226" s="167">
        <v>142.34</v>
      </c>
      <c r="I226" s="167">
        <v>48.73</v>
      </c>
      <c r="J226" s="167">
        <v>3.79</v>
      </c>
      <c r="K226" s="104">
        <v>0</v>
      </c>
      <c r="L226" s="104">
        <v>0</v>
      </c>
      <c r="M226" s="104">
        <v>3.8000000000000003</v>
      </c>
      <c r="N226" s="106">
        <v>3.07</v>
      </c>
      <c r="O226" s="104">
        <v>2.12</v>
      </c>
      <c r="P226" s="104">
        <v>15.78</v>
      </c>
      <c r="Q226" s="168">
        <v>-0.39</v>
      </c>
      <c r="R226" s="97">
        <f t="shared" si="15"/>
        <v>226.14000000000001</v>
      </c>
      <c r="S226" s="169">
        <v>12.64</v>
      </c>
      <c r="T226" s="108">
        <f t="shared" si="14"/>
        <v>238.78000000000003</v>
      </c>
      <c r="U226" s="105">
        <v>12.56</v>
      </c>
      <c r="V226" s="102">
        <f t="shared" si="13"/>
        <v>251.34000000000003</v>
      </c>
    </row>
    <row r="227" spans="1:22" x14ac:dyDescent="0.2">
      <c r="A227" s="92" t="e">
        <f>+VLOOKUP(B227,#REF!,2,FALSE)</f>
        <v>#REF!</v>
      </c>
      <c r="B227" s="9" t="str">
        <f t="shared" si="12"/>
        <v>3501305N</v>
      </c>
      <c r="C227" s="75" t="s">
        <v>479</v>
      </c>
      <c r="D227" s="75" t="s">
        <v>480</v>
      </c>
      <c r="E227" s="165">
        <v>45017</v>
      </c>
      <c r="F227" s="170">
        <v>98</v>
      </c>
      <c r="G227" s="167">
        <v>13.09</v>
      </c>
      <c r="H227" s="167">
        <v>168.69</v>
      </c>
      <c r="I227" s="167">
        <v>55.39</v>
      </c>
      <c r="J227" s="167">
        <v>2.99</v>
      </c>
      <c r="K227" s="104">
        <v>0</v>
      </c>
      <c r="L227" s="104">
        <v>-7.93</v>
      </c>
      <c r="M227" s="104">
        <v>0.65999999999999992</v>
      </c>
      <c r="N227" s="106">
        <v>3.6</v>
      </c>
      <c r="O227" s="104">
        <v>2.41</v>
      </c>
      <c r="P227" s="104">
        <v>18.48</v>
      </c>
      <c r="Q227" s="168">
        <v>-0.48</v>
      </c>
      <c r="R227" s="97">
        <f t="shared" si="15"/>
        <v>256.89999999999998</v>
      </c>
      <c r="S227" s="169">
        <v>90.6</v>
      </c>
      <c r="T227" s="108">
        <f t="shared" si="14"/>
        <v>347.5</v>
      </c>
      <c r="U227" s="105">
        <v>18.13</v>
      </c>
      <c r="V227" s="102">
        <f t="shared" si="13"/>
        <v>365.63</v>
      </c>
    </row>
    <row r="228" spans="1:22" x14ac:dyDescent="0.2">
      <c r="A228" s="92" t="e">
        <f>+VLOOKUP(B228,#REF!,2,FALSE)</f>
        <v>#REF!</v>
      </c>
      <c r="B228" s="9" t="str">
        <f t="shared" si="12"/>
        <v>1401001N</v>
      </c>
      <c r="C228" s="75" t="s">
        <v>481</v>
      </c>
      <c r="D228" s="75" t="s">
        <v>482</v>
      </c>
      <c r="E228" s="165">
        <v>45017</v>
      </c>
      <c r="F228" s="170">
        <v>270</v>
      </c>
      <c r="G228" s="167">
        <v>15</v>
      </c>
      <c r="H228" s="167">
        <v>151.36000000000001</v>
      </c>
      <c r="I228" s="167">
        <v>60.82</v>
      </c>
      <c r="J228" s="167">
        <v>3.8</v>
      </c>
      <c r="K228" s="104">
        <v>0</v>
      </c>
      <c r="L228" s="104">
        <v>0</v>
      </c>
      <c r="M228" s="104">
        <v>0</v>
      </c>
      <c r="N228" s="106">
        <v>3.46</v>
      </c>
      <c r="O228" s="104">
        <v>2.35</v>
      </c>
      <c r="P228" s="104">
        <v>17.72</v>
      </c>
      <c r="Q228" s="168">
        <v>-0.47</v>
      </c>
      <c r="R228" s="97">
        <f t="shared" si="15"/>
        <v>254.04000000000002</v>
      </c>
      <c r="S228" s="169">
        <v>72.209999999999994</v>
      </c>
      <c r="T228" s="108">
        <f t="shared" si="14"/>
        <v>326.25</v>
      </c>
      <c r="U228" s="105">
        <v>21.29</v>
      </c>
      <c r="V228" s="102">
        <f t="shared" si="13"/>
        <v>347.54</v>
      </c>
    </row>
    <row r="229" spans="1:22" x14ac:dyDescent="0.2">
      <c r="A229" s="92" t="e">
        <f>+VLOOKUP(B229,#REF!,2,FALSE)</f>
        <v>#REF!</v>
      </c>
      <c r="B229" s="9" t="str">
        <f t="shared" si="12"/>
        <v>5153310N</v>
      </c>
      <c r="C229" s="75" t="s">
        <v>483</v>
      </c>
      <c r="D229" s="75" t="s">
        <v>484</v>
      </c>
      <c r="E229" s="165">
        <v>45017</v>
      </c>
      <c r="F229" s="170">
        <v>76</v>
      </c>
      <c r="G229" s="167">
        <v>14.86</v>
      </c>
      <c r="H229" s="167">
        <v>213.35</v>
      </c>
      <c r="I229" s="167">
        <v>60.85</v>
      </c>
      <c r="J229" s="167">
        <v>6.55</v>
      </c>
      <c r="K229" s="104">
        <v>0</v>
      </c>
      <c r="L229" s="104">
        <v>0</v>
      </c>
      <c r="M229" s="104">
        <v>0.04</v>
      </c>
      <c r="N229" s="106">
        <v>4.42</v>
      </c>
      <c r="O229" s="104">
        <v>3.06</v>
      </c>
      <c r="P229" s="104">
        <v>22.68</v>
      </c>
      <c r="Q229" s="168">
        <v>-0.76</v>
      </c>
      <c r="R229" s="97">
        <f t="shared" si="15"/>
        <v>325.05000000000007</v>
      </c>
      <c r="S229" s="169">
        <v>15.61</v>
      </c>
      <c r="T229" s="108">
        <f t="shared" si="14"/>
        <v>340.66000000000008</v>
      </c>
      <c r="U229" s="105">
        <v>16.41</v>
      </c>
      <c r="V229" s="102">
        <f t="shared" si="13"/>
        <v>357.07000000000011</v>
      </c>
    </row>
    <row r="230" spans="1:22" x14ac:dyDescent="0.2">
      <c r="A230" s="92" t="e">
        <f>+VLOOKUP(B230,#REF!,2,FALSE)</f>
        <v>#REF!</v>
      </c>
      <c r="B230" s="9" t="str">
        <f t="shared" si="12"/>
        <v>7003350N</v>
      </c>
      <c r="C230" s="75" t="s">
        <v>487</v>
      </c>
      <c r="D230" s="75" t="s">
        <v>488</v>
      </c>
      <c r="E230" s="165">
        <v>45017</v>
      </c>
      <c r="F230" s="170">
        <v>400</v>
      </c>
      <c r="G230" s="167">
        <v>8.24</v>
      </c>
      <c r="H230" s="167">
        <v>193.77</v>
      </c>
      <c r="I230" s="167">
        <v>67.94</v>
      </c>
      <c r="J230" s="167">
        <v>2.4300000000000002</v>
      </c>
      <c r="K230" s="104">
        <v>0</v>
      </c>
      <c r="L230" s="104">
        <v>0</v>
      </c>
      <c r="M230" s="104">
        <v>5.13</v>
      </c>
      <c r="N230" s="106">
        <v>4.1500000000000004</v>
      </c>
      <c r="O230" s="104">
        <v>2.87</v>
      </c>
      <c r="P230" s="104">
        <v>21.29</v>
      </c>
      <c r="Q230" s="168">
        <v>-0.64</v>
      </c>
      <c r="R230" s="97">
        <f t="shared" si="15"/>
        <v>305.18000000000006</v>
      </c>
      <c r="S230" s="169">
        <v>13.03</v>
      </c>
      <c r="T230" s="108">
        <f t="shared" si="14"/>
        <v>318.21000000000004</v>
      </c>
      <c r="U230" s="105">
        <v>17.510000000000002</v>
      </c>
      <c r="V230" s="102">
        <f t="shared" si="13"/>
        <v>335.72</v>
      </c>
    </row>
    <row r="231" spans="1:22" x14ac:dyDescent="0.2">
      <c r="A231" s="92" t="e">
        <f>+VLOOKUP(B231,#REF!,2,FALSE)</f>
        <v>#REF!</v>
      </c>
      <c r="B231" s="9" t="str">
        <f t="shared" si="12"/>
        <v>7003381N</v>
      </c>
      <c r="C231" s="75" t="s">
        <v>489</v>
      </c>
      <c r="D231" s="75" t="s">
        <v>490</v>
      </c>
      <c r="E231" s="165">
        <v>45017</v>
      </c>
      <c r="F231" s="170">
        <v>80</v>
      </c>
      <c r="G231" s="167">
        <v>7.77</v>
      </c>
      <c r="H231" s="167">
        <v>196.03</v>
      </c>
      <c r="I231" s="167">
        <v>59.73</v>
      </c>
      <c r="J231" s="167">
        <v>1.03</v>
      </c>
      <c r="K231" s="104">
        <v>0</v>
      </c>
      <c r="L231" s="104">
        <v>0</v>
      </c>
      <c r="M231" s="104">
        <v>5.51</v>
      </c>
      <c r="N231" s="106">
        <v>4.04</v>
      </c>
      <c r="O231" s="104">
        <v>2.8</v>
      </c>
      <c r="P231" s="104">
        <v>20.73</v>
      </c>
      <c r="Q231" s="168">
        <v>-0.56999999999999995</v>
      </c>
      <c r="R231" s="97">
        <f t="shared" si="15"/>
        <v>297.07000000000005</v>
      </c>
      <c r="S231" s="169">
        <v>12.83</v>
      </c>
      <c r="T231" s="108">
        <f t="shared" si="14"/>
        <v>309.90000000000003</v>
      </c>
      <c r="U231" s="105">
        <v>18.41</v>
      </c>
      <c r="V231" s="102">
        <f t="shared" si="13"/>
        <v>328.31000000000006</v>
      </c>
    </row>
    <row r="232" spans="1:22" x14ac:dyDescent="0.2">
      <c r="A232" s="92" t="e">
        <f>+VLOOKUP(B232,#REF!,2,FALSE)</f>
        <v>#REF!</v>
      </c>
      <c r="B232" s="9" t="str">
        <f t="shared" si="12"/>
        <v>7003409N</v>
      </c>
      <c r="C232" s="75" t="s">
        <v>491</v>
      </c>
      <c r="D232" s="75" t="s">
        <v>492</v>
      </c>
      <c r="E232" s="165">
        <v>45017</v>
      </c>
      <c r="F232" s="170">
        <v>314</v>
      </c>
      <c r="G232" s="167">
        <v>6.02</v>
      </c>
      <c r="H232" s="167">
        <v>200.64</v>
      </c>
      <c r="I232" s="167">
        <v>68.03</v>
      </c>
      <c r="J232" s="167">
        <v>2.82</v>
      </c>
      <c r="K232" s="104">
        <v>0</v>
      </c>
      <c r="L232" s="104">
        <v>0</v>
      </c>
      <c r="M232" s="104">
        <v>3.19</v>
      </c>
      <c r="N232" s="106">
        <v>4.2</v>
      </c>
      <c r="O232" s="104">
        <v>2.91</v>
      </c>
      <c r="P232" s="104">
        <v>21.55</v>
      </c>
      <c r="Q232" s="168">
        <v>-0.5</v>
      </c>
      <c r="R232" s="97">
        <f t="shared" si="15"/>
        <v>308.86</v>
      </c>
      <c r="S232" s="169">
        <v>11.5</v>
      </c>
      <c r="T232" s="108">
        <f t="shared" si="14"/>
        <v>320.36</v>
      </c>
      <c r="U232" s="105">
        <v>18.68</v>
      </c>
      <c r="V232" s="102">
        <f t="shared" si="13"/>
        <v>339.04</v>
      </c>
    </row>
    <row r="233" spans="1:22" x14ac:dyDescent="0.2">
      <c r="A233" s="92" t="e">
        <f>+VLOOKUP(B233,#REF!,2,FALSE)</f>
        <v>#REF!</v>
      </c>
      <c r="B233" s="9" t="str">
        <f t="shared" si="12"/>
        <v>7001395N</v>
      </c>
      <c r="C233" s="75" t="s">
        <v>493</v>
      </c>
      <c r="D233" s="75" t="s">
        <v>494</v>
      </c>
      <c r="E233" s="165">
        <v>45017</v>
      </c>
      <c r="F233" s="170">
        <v>288</v>
      </c>
      <c r="G233" s="167">
        <v>13.78</v>
      </c>
      <c r="H233" s="167">
        <v>233.75</v>
      </c>
      <c r="I233" s="167">
        <v>60.53</v>
      </c>
      <c r="J233" s="167">
        <v>2.2400000000000002</v>
      </c>
      <c r="K233" s="104">
        <v>0</v>
      </c>
      <c r="L233" s="104">
        <v>-6.53</v>
      </c>
      <c r="M233" s="104">
        <v>1.19</v>
      </c>
      <c r="N233" s="106">
        <v>4.58</v>
      </c>
      <c r="O233" s="104">
        <v>3.16</v>
      </c>
      <c r="P233" s="104">
        <v>23.9</v>
      </c>
      <c r="Q233" s="168">
        <v>-0.62</v>
      </c>
      <c r="R233" s="97">
        <f t="shared" si="15"/>
        <v>335.98</v>
      </c>
      <c r="S233" s="169">
        <v>30.39</v>
      </c>
      <c r="T233" s="108">
        <f t="shared" si="14"/>
        <v>366.37</v>
      </c>
      <c r="U233" s="105">
        <v>16.809999999999999</v>
      </c>
      <c r="V233" s="102">
        <f t="shared" si="13"/>
        <v>383.18</v>
      </c>
    </row>
    <row r="234" spans="1:22" x14ac:dyDescent="0.2">
      <c r="A234" s="92" t="e">
        <f>+VLOOKUP(B234,#REF!,2,FALSE)</f>
        <v>#REF!</v>
      </c>
      <c r="B234" s="9" t="str">
        <f t="shared" si="12"/>
        <v>7003389N</v>
      </c>
      <c r="C234" s="75" t="s">
        <v>495</v>
      </c>
      <c r="D234" s="75" t="s">
        <v>496</v>
      </c>
      <c r="E234" s="165">
        <v>45017</v>
      </c>
      <c r="F234" s="170">
        <v>280</v>
      </c>
      <c r="G234" s="167">
        <v>5.12</v>
      </c>
      <c r="H234" s="167">
        <v>151.6</v>
      </c>
      <c r="I234" s="167">
        <v>58.94</v>
      </c>
      <c r="J234" s="167">
        <v>2.38</v>
      </c>
      <c r="K234" s="104">
        <v>0</v>
      </c>
      <c r="L234" s="104">
        <v>0</v>
      </c>
      <c r="M234" s="104">
        <v>1.62</v>
      </c>
      <c r="N234" s="106">
        <v>3.21</v>
      </c>
      <c r="O234" s="104">
        <v>2.2200000000000002</v>
      </c>
      <c r="P234" s="104">
        <v>16.850000000000001</v>
      </c>
      <c r="Q234" s="168">
        <v>-0.47</v>
      </c>
      <c r="R234" s="97">
        <f t="shared" si="15"/>
        <v>241.47</v>
      </c>
      <c r="S234" s="169">
        <v>16.739999999999998</v>
      </c>
      <c r="T234" s="108">
        <f t="shared" si="14"/>
        <v>258.20999999999998</v>
      </c>
      <c r="U234" s="105">
        <v>15.33</v>
      </c>
      <c r="V234" s="102">
        <f t="shared" si="13"/>
        <v>273.53999999999996</v>
      </c>
    </row>
    <row r="235" spans="1:22" x14ac:dyDescent="0.2">
      <c r="A235" s="92" t="e">
        <f>+VLOOKUP(B235,#REF!,2,FALSE)</f>
        <v>#REF!</v>
      </c>
      <c r="B235" s="9" t="str">
        <f t="shared" si="12"/>
        <v>5002302N</v>
      </c>
      <c r="C235" s="75" t="s">
        <v>497</v>
      </c>
      <c r="D235" s="75" t="s">
        <v>498</v>
      </c>
      <c r="E235" s="165">
        <v>45017</v>
      </c>
      <c r="F235" s="170">
        <v>114</v>
      </c>
      <c r="G235" s="167">
        <v>7.08</v>
      </c>
      <c r="H235" s="167">
        <v>100.53</v>
      </c>
      <c r="I235" s="167">
        <v>46.68</v>
      </c>
      <c r="J235" s="167">
        <v>1.42</v>
      </c>
      <c r="K235" s="104">
        <v>0</v>
      </c>
      <c r="L235" s="104">
        <v>0</v>
      </c>
      <c r="M235" s="104">
        <v>7.79</v>
      </c>
      <c r="N235" s="106">
        <v>2.44</v>
      </c>
      <c r="O235" s="104">
        <v>1.68</v>
      </c>
      <c r="P235" s="104">
        <v>12.54</v>
      </c>
      <c r="Q235" s="168">
        <v>-0.4</v>
      </c>
      <c r="R235" s="97">
        <f t="shared" si="15"/>
        <v>179.75999999999996</v>
      </c>
      <c r="S235" s="169">
        <v>10.6</v>
      </c>
      <c r="T235" s="108">
        <f t="shared" si="14"/>
        <v>190.35999999999996</v>
      </c>
      <c r="U235" s="105">
        <v>8.23</v>
      </c>
      <c r="V235" s="102">
        <f t="shared" si="13"/>
        <v>198.58999999999995</v>
      </c>
    </row>
    <row r="236" spans="1:22" x14ac:dyDescent="0.2">
      <c r="A236" s="92" t="e">
        <f>+VLOOKUP(B236,#REF!,2,FALSE)</f>
        <v>#REF!</v>
      </c>
      <c r="B236" s="9" t="str">
        <f t="shared" si="12"/>
        <v>0226302N</v>
      </c>
      <c r="C236" s="75" t="s">
        <v>24</v>
      </c>
      <c r="D236" s="75" t="s">
        <v>1679</v>
      </c>
      <c r="E236" s="165">
        <v>45017</v>
      </c>
      <c r="F236" s="170">
        <v>100</v>
      </c>
      <c r="G236" s="167">
        <v>6.34</v>
      </c>
      <c r="H236" s="167">
        <v>122.64</v>
      </c>
      <c r="I236" s="167">
        <v>47.75</v>
      </c>
      <c r="J236" s="167">
        <v>4.37</v>
      </c>
      <c r="K236" s="104">
        <v>0</v>
      </c>
      <c r="L236" s="104">
        <v>0</v>
      </c>
      <c r="M236" s="104">
        <v>3.2800000000000002</v>
      </c>
      <c r="N236" s="106">
        <v>2.75</v>
      </c>
      <c r="O236" s="104">
        <v>1.9</v>
      </c>
      <c r="P236" s="104">
        <v>14.14</v>
      </c>
      <c r="Q236" s="168">
        <v>-0.49</v>
      </c>
      <c r="R236" s="97">
        <f t="shared" si="15"/>
        <v>202.68</v>
      </c>
      <c r="S236" s="169">
        <v>16.61</v>
      </c>
      <c r="T236" s="108">
        <f t="shared" si="14"/>
        <v>219.29000000000002</v>
      </c>
      <c r="U236" s="105">
        <v>11.99</v>
      </c>
      <c r="V236" s="102">
        <f t="shared" si="13"/>
        <v>231.28000000000003</v>
      </c>
    </row>
    <row r="237" spans="1:22" x14ac:dyDescent="0.2">
      <c r="A237" s="92" t="e">
        <f>+VLOOKUP(B237,#REF!,2,FALSE)</f>
        <v>#REF!</v>
      </c>
      <c r="B237" s="9" t="str">
        <f t="shared" si="12"/>
        <v>0101315N</v>
      </c>
      <c r="C237" s="75" t="s">
        <v>1398</v>
      </c>
      <c r="D237" s="75" t="s">
        <v>500</v>
      </c>
      <c r="E237" s="165">
        <v>45017</v>
      </c>
      <c r="F237" s="170">
        <v>200</v>
      </c>
      <c r="G237" s="167">
        <v>7.96</v>
      </c>
      <c r="H237" s="167">
        <v>103.42</v>
      </c>
      <c r="I237" s="167">
        <v>53.38</v>
      </c>
      <c r="J237" s="167">
        <v>7.56</v>
      </c>
      <c r="K237" s="104">
        <v>0</v>
      </c>
      <c r="L237" s="104">
        <v>0</v>
      </c>
      <c r="M237" s="104">
        <v>0.09</v>
      </c>
      <c r="N237" s="106">
        <v>2.58</v>
      </c>
      <c r="O237" s="104">
        <v>1.78</v>
      </c>
      <c r="P237" s="104">
        <v>13.23</v>
      </c>
      <c r="Q237" s="168">
        <v>-0.42</v>
      </c>
      <c r="R237" s="97">
        <f t="shared" si="15"/>
        <v>189.58</v>
      </c>
      <c r="S237" s="169">
        <v>11.27</v>
      </c>
      <c r="T237" s="108">
        <f t="shared" si="14"/>
        <v>200.85000000000002</v>
      </c>
      <c r="U237" s="105">
        <v>10.94</v>
      </c>
      <c r="V237" s="102">
        <f t="shared" si="13"/>
        <v>211.79000000000002</v>
      </c>
    </row>
    <row r="238" spans="1:22" x14ac:dyDescent="0.2">
      <c r="A238" s="92" t="e">
        <f>+VLOOKUP(B238,#REF!,2,FALSE)</f>
        <v>#REF!</v>
      </c>
      <c r="B238" s="9" t="str">
        <f t="shared" si="12"/>
        <v>7000394N</v>
      </c>
      <c r="C238" s="75" t="s">
        <v>1520</v>
      </c>
      <c r="D238" s="75" t="s">
        <v>1521</v>
      </c>
      <c r="E238" s="165">
        <v>45017</v>
      </c>
      <c r="F238" s="170">
        <v>159</v>
      </c>
      <c r="G238" s="167">
        <v>13.65</v>
      </c>
      <c r="H238" s="167">
        <v>197.11</v>
      </c>
      <c r="I238" s="167">
        <v>58.92</v>
      </c>
      <c r="J238" s="167">
        <v>3.11</v>
      </c>
      <c r="K238" s="104">
        <v>0</v>
      </c>
      <c r="L238" s="104">
        <v>0</v>
      </c>
      <c r="M238" s="104">
        <v>0.5</v>
      </c>
      <c r="N238" s="106">
        <v>4.09</v>
      </c>
      <c r="O238" s="104">
        <v>2.82</v>
      </c>
      <c r="P238" s="104">
        <v>20.96</v>
      </c>
      <c r="Q238" s="168">
        <v>-0.76</v>
      </c>
      <c r="R238" s="97">
        <f t="shared" si="15"/>
        <v>300.39999999999998</v>
      </c>
      <c r="S238" s="169">
        <v>20.350000000000001</v>
      </c>
      <c r="T238" s="108">
        <f t="shared" si="14"/>
        <v>320.75</v>
      </c>
      <c r="U238" s="105">
        <v>17.43</v>
      </c>
      <c r="V238" s="102">
        <f t="shared" si="13"/>
        <v>338.18</v>
      </c>
    </row>
    <row r="239" spans="1:22" x14ac:dyDescent="0.2">
      <c r="A239" s="92" t="e">
        <f>+VLOOKUP(B239,#REF!,2,FALSE)</f>
        <v>#REF!</v>
      </c>
      <c r="B239" s="9" t="str">
        <f t="shared" si="12"/>
        <v>5556302N</v>
      </c>
      <c r="C239" s="75" t="s">
        <v>503</v>
      </c>
      <c r="D239" s="75" t="s">
        <v>504</v>
      </c>
      <c r="E239" s="165">
        <v>45017</v>
      </c>
      <c r="F239" s="170">
        <v>203</v>
      </c>
      <c r="G239" s="167">
        <v>6.58</v>
      </c>
      <c r="H239" s="167">
        <v>108.63</v>
      </c>
      <c r="I239" s="167">
        <v>56.99</v>
      </c>
      <c r="J239" s="167">
        <v>5.62</v>
      </c>
      <c r="K239" s="104">
        <v>0</v>
      </c>
      <c r="L239" s="104">
        <v>0</v>
      </c>
      <c r="M239" s="104">
        <v>2.5</v>
      </c>
      <c r="N239" s="106">
        <v>2.7</v>
      </c>
      <c r="O239" s="104">
        <v>1.86</v>
      </c>
      <c r="P239" s="104">
        <v>13.83</v>
      </c>
      <c r="Q239" s="168">
        <v>-0.52</v>
      </c>
      <c r="R239" s="97">
        <f t="shared" si="15"/>
        <v>198.19</v>
      </c>
      <c r="S239" s="169">
        <v>19.649999999999999</v>
      </c>
      <c r="T239" s="108">
        <f t="shared" si="14"/>
        <v>217.84</v>
      </c>
      <c r="U239" s="105">
        <v>15.91</v>
      </c>
      <c r="V239" s="102">
        <f t="shared" si="13"/>
        <v>233.75</v>
      </c>
    </row>
    <row r="240" spans="1:22" x14ac:dyDescent="0.2">
      <c r="A240" s="92" t="e">
        <f>+VLOOKUP(B240,#REF!,2,FALSE)</f>
        <v>#REF!</v>
      </c>
      <c r="B240" s="9" t="str">
        <f t="shared" si="12"/>
        <v>1401340N</v>
      </c>
      <c r="C240" s="75" t="s">
        <v>1438</v>
      </c>
      <c r="D240" s="75" t="s">
        <v>1455</v>
      </c>
      <c r="E240" s="165">
        <v>45017</v>
      </c>
      <c r="F240" s="170">
        <v>173</v>
      </c>
      <c r="G240" s="167">
        <v>5.92</v>
      </c>
      <c r="H240" s="167">
        <v>123.09</v>
      </c>
      <c r="I240" s="167">
        <v>50.27</v>
      </c>
      <c r="J240" s="167">
        <v>4.25</v>
      </c>
      <c r="K240" s="104">
        <v>0</v>
      </c>
      <c r="L240" s="104">
        <v>0</v>
      </c>
      <c r="M240" s="104">
        <v>2.62</v>
      </c>
      <c r="N240" s="106">
        <v>2.78</v>
      </c>
      <c r="O240" s="104">
        <v>1.93</v>
      </c>
      <c r="P240" s="104">
        <v>14.29</v>
      </c>
      <c r="Q240" s="168">
        <v>-0.37</v>
      </c>
      <c r="R240" s="97">
        <f t="shared" si="15"/>
        <v>204.78</v>
      </c>
      <c r="S240" s="169">
        <v>7.65</v>
      </c>
      <c r="T240" s="108">
        <f t="shared" si="14"/>
        <v>212.43</v>
      </c>
      <c r="U240" s="105">
        <v>11.37</v>
      </c>
      <c r="V240" s="102">
        <f t="shared" si="13"/>
        <v>223.8</v>
      </c>
    </row>
    <row r="241" spans="1:22" x14ac:dyDescent="0.2">
      <c r="A241" s="92" t="e">
        <f>+VLOOKUP(B241,#REF!,2,FALSE)</f>
        <v>#REF!</v>
      </c>
      <c r="B241" s="9" t="str">
        <f t="shared" si="12"/>
        <v>5153309N</v>
      </c>
      <c r="C241" s="75" t="s">
        <v>505</v>
      </c>
      <c r="D241" s="75" t="s">
        <v>506</v>
      </c>
      <c r="E241" s="165">
        <v>45017</v>
      </c>
      <c r="F241" s="170">
        <v>320</v>
      </c>
      <c r="G241" s="167">
        <v>11.46</v>
      </c>
      <c r="H241" s="167">
        <v>177</v>
      </c>
      <c r="I241" s="167">
        <v>66.58</v>
      </c>
      <c r="J241" s="167">
        <v>2.2599999999999998</v>
      </c>
      <c r="K241" s="104">
        <v>0</v>
      </c>
      <c r="L241" s="104">
        <v>0</v>
      </c>
      <c r="M241" s="104">
        <v>0</v>
      </c>
      <c r="N241" s="106">
        <v>3.85</v>
      </c>
      <c r="O241" s="104">
        <v>2.65</v>
      </c>
      <c r="P241" s="104">
        <v>19.73</v>
      </c>
      <c r="Q241" s="168">
        <v>-0.73</v>
      </c>
      <c r="R241" s="97">
        <f t="shared" si="15"/>
        <v>282.8</v>
      </c>
      <c r="S241" s="169">
        <v>33.21</v>
      </c>
      <c r="T241" s="108">
        <f t="shared" si="14"/>
        <v>316.01</v>
      </c>
      <c r="U241" s="105">
        <v>17.95</v>
      </c>
      <c r="V241" s="102">
        <f t="shared" si="13"/>
        <v>333.96</v>
      </c>
    </row>
    <row r="242" spans="1:22" x14ac:dyDescent="0.2">
      <c r="A242" s="92" t="e">
        <f>+VLOOKUP(B242,#REF!,2,FALSE)</f>
        <v>#REF!</v>
      </c>
      <c r="B242" s="9" t="str">
        <f t="shared" si="12"/>
        <v>4921302N</v>
      </c>
      <c r="C242" s="75" t="s">
        <v>507</v>
      </c>
      <c r="D242" s="75" t="s">
        <v>508</v>
      </c>
      <c r="E242" s="165">
        <v>45017</v>
      </c>
      <c r="F242" s="170">
        <v>160</v>
      </c>
      <c r="G242" s="167">
        <v>9.19</v>
      </c>
      <c r="H242" s="167">
        <v>92.14</v>
      </c>
      <c r="I242" s="167">
        <v>51.26</v>
      </c>
      <c r="J242" s="167">
        <v>5.53</v>
      </c>
      <c r="K242" s="104">
        <v>0</v>
      </c>
      <c r="L242" s="104">
        <v>0</v>
      </c>
      <c r="M242" s="104">
        <v>1.1399999999999999</v>
      </c>
      <c r="N242" s="106">
        <v>2.38</v>
      </c>
      <c r="O242" s="104">
        <v>1.61</v>
      </c>
      <c r="P242" s="104">
        <v>12.21</v>
      </c>
      <c r="Q242" s="168">
        <v>-0.43</v>
      </c>
      <c r="R242" s="97">
        <f t="shared" si="15"/>
        <v>175.03</v>
      </c>
      <c r="S242" s="169">
        <v>12.79</v>
      </c>
      <c r="T242" s="108">
        <f t="shared" si="14"/>
        <v>187.82</v>
      </c>
      <c r="U242" s="105">
        <v>12.61</v>
      </c>
      <c r="V242" s="102">
        <f t="shared" si="13"/>
        <v>200.43</v>
      </c>
    </row>
    <row r="243" spans="1:22" x14ac:dyDescent="0.2">
      <c r="A243" s="92" t="e">
        <f>+VLOOKUP(B243,#REF!,2,FALSE)</f>
        <v>#REF!</v>
      </c>
      <c r="B243" s="9" t="str">
        <f t="shared" si="12"/>
        <v>0302302N</v>
      </c>
      <c r="C243" s="75" t="s">
        <v>509</v>
      </c>
      <c r="D243" s="75" t="s">
        <v>510</v>
      </c>
      <c r="E243" s="165">
        <v>45017</v>
      </c>
      <c r="F243" s="170">
        <v>150</v>
      </c>
      <c r="G243" s="167">
        <v>4.88</v>
      </c>
      <c r="H243" s="167">
        <v>97.9</v>
      </c>
      <c r="I243" s="167">
        <v>50.46</v>
      </c>
      <c r="J243" s="167">
        <v>2.4700000000000002</v>
      </c>
      <c r="K243" s="104">
        <v>0</v>
      </c>
      <c r="L243" s="104">
        <v>0</v>
      </c>
      <c r="M243" s="104">
        <v>3.4099999999999997</v>
      </c>
      <c r="N243" s="106">
        <v>2.38</v>
      </c>
      <c r="O243" s="104">
        <v>1.64</v>
      </c>
      <c r="P243" s="104">
        <v>12.2</v>
      </c>
      <c r="Q243" s="168">
        <v>-0.47</v>
      </c>
      <c r="R243" s="97">
        <f t="shared" si="15"/>
        <v>174.86999999999998</v>
      </c>
      <c r="S243" s="169">
        <v>7.68</v>
      </c>
      <c r="T243" s="108">
        <f t="shared" si="14"/>
        <v>182.54999999999998</v>
      </c>
      <c r="U243" s="105">
        <v>15.11</v>
      </c>
      <c r="V243" s="102">
        <f t="shared" si="13"/>
        <v>197.65999999999997</v>
      </c>
    </row>
    <row r="244" spans="1:22" x14ac:dyDescent="0.2">
      <c r="A244" s="92" t="e">
        <f>+VLOOKUP(B244,#REF!,2,FALSE)</f>
        <v>#REF!</v>
      </c>
      <c r="B244" s="9" t="str">
        <f t="shared" si="12"/>
        <v>5022301N</v>
      </c>
      <c r="C244" s="75" t="s">
        <v>513</v>
      </c>
      <c r="D244" s="75" t="s">
        <v>514</v>
      </c>
      <c r="E244" s="165">
        <v>45017</v>
      </c>
      <c r="F244" s="170">
        <v>120</v>
      </c>
      <c r="G244" s="167">
        <v>7.81</v>
      </c>
      <c r="H244" s="167">
        <v>98.09</v>
      </c>
      <c r="I244" s="167">
        <v>53.49</v>
      </c>
      <c r="J244" s="167">
        <v>4.41</v>
      </c>
      <c r="K244" s="104">
        <v>0</v>
      </c>
      <c r="L244" s="104">
        <v>0</v>
      </c>
      <c r="M244" s="104">
        <v>0.31</v>
      </c>
      <c r="N244" s="106">
        <v>2.46</v>
      </c>
      <c r="O244" s="104">
        <v>1.7</v>
      </c>
      <c r="P244" s="104">
        <v>12.59</v>
      </c>
      <c r="Q244" s="168">
        <v>-0.39</v>
      </c>
      <c r="R244" s="97">
        <f t="shared" si="15"/>
        <v>180.47000000000003</v>
      </c>
      <c r="S244" s="169">
        <v>11.28</v>
      </c>
      <c r="T244" s="108">
        <f t="shared" si="14"/>
        <v>191.75000000000003</v>
      </c>
      <c r="U244" s="105">
        <v>11.39</v>
      </c>
      <c r="V244" s="102">
        <f t="shared" si="13"/>
        <v>203.14000000000004</v>
      </c>
    </row>
    <row r="245" spans="1:22" x14ac:dyDescent="0.2">
      <c r="A245" s="92" t="e">
        <f>+VLOOKUP(B245,#REF!,2,FALSE)</f>
        <v>#REF!</v>
      </c>
      <c r="B245" s="9" t="str">
        <f t="shared" si="12"/>
        <v>3353300N</v>
      </c>
      <c r="C245" s="75" t="s">
        <v>515</v>
      </c>
      <c r="D245" s="75" t="s">
        <v>516</v>
      </c>
      <c r="E245" s="165">
        <v>45017</v>
      </c>
      <c r="F245" s="170">
        <v>160</v>
      </c>
      <c r="G245" s="167">
        <v>9.9499999999999993</v>
      </c>
      <c r="H245" s="167">
        <v>97.81</v>
      </c>
      <c r="I245" s="167">
        <v>49.37</v>
      </c>
      <c r="J245" s="167">
        <v>1.57</v>
      </c>
      <c r="K245" s="104">
        <v>0</v>
      </c>
      <c r="L245" s="104">
        <v>0</v>
      </c>
      <c r="M245" s="104">
        <v>6.61</v>
      </c>
      <c r="N245" s="106">
        <v>2.4700000000000002</v>
      </c>
      <c r="O245" s="104">
        <v>1.71</v>
      </c>
      <c r="P245" s="104">
        <v>12.68</v>
      </c>
      <c r="Q245" s="168">
        <v>-0.48</v>
      </c>
      <c r="R245" s="97">
        <f t="shared" si="15"/>
        <v>181.69000000000003</v>
      </c>
      <c r="S245" s="169">
        <v>17.84</v>
      </c>
      <c r="T245" s="108">
        <f t="shared" si="14"/>
        <v>199.53000000000003</v>
      </c>
      <c r="U245" s="105">
        <v>16.23</v>
      </c>
      <c r="V245" s="102">
        <f t="shared" si="13"/>
        <v>215.76000000000002</v>
      </c>
    </row>
    <row r="246" spans="1:22" x14ac:dyDescent="0.2">
      <c r="A246" s="92" t="e">
        <f>+VLOOKUP(B246,#REF!,2,FALSE)</f>
        <v>#REF!</v>
      </c>
      <c r="B246" s="9" t="str">
        <f t="shared" si="12"/>
        <v>7002352N</v>
      </c>
      <c r="C246" s="75" t="s">
        <v>517</v>
      </c>
      <c r="D246" s="75" t="s">
        <v>518</v>
      </c>
      <c r="E246" s="165">
        <v>45017</v>
      </c>
      <c r="F246" s="170">
        <v>705</v>
      </c>
      <c r="G246" s="167">
        <v>25.6</v>
      </c>
      <c r="H246" s="167">
        <v>191.47</v>
      </c>
      <c r="I246" s="167">
        <v>69.900000000000006</v>
      </c>
      <c r="J246" s="167">
        <v>2.2000000000000002</v>
      </c>
      <c r="K246" s="104">
        <v>0</v>
      </c>
      <c r="L246" s="104">
        <v>0</v>
      </c>
      <c r="M246" s="104">
        <v>0.04</v>
      </c>
      <c r="N246" s="106">
        <v>4.33</v>
      </c>
      <c r="O246" s="104">
        <v>2.99</v>
      </c>
      <c r="P246" s="104">
        <v>22.18</v>
      </c>
      <c r="Q246" s="168">
        <v>-0.77</v>
      </c>
      <c r="R246" s="97">
        <f t="shared" si="15"/>
        <v>317.94000000000005</v>
      </c>
      <c r="S246" s="169">
        <v>11.09</v>
      </c>
      <c r="T246" s="108">
        <f t="shared" si="14"/>
        <v>329.03000000000003</v>
      </c>
      <c r="U246" s="105">
        <v>19.77</v>
      </c>
      <c r="V246" s="102">
        <f t="shared" si="13"/>
        <v>348.8</v>
      </c>
    </row>
    <row r="247" spans="1:22" x14ac:dyDescent="0.2">
      <c r="A247" s="92" t="e">
        <f>+VLOOKUP(B247,#REF!,2,FALSE)</f>
        <v>#REF!</v>
      </c>
      <c r="B247" s="9" t="str">
        <f t="shared" si="12"/>
        <v>5151318N</v>
      </c>
      <c r="C247" s="75" t="s">
        <v>519</v>
      </c>
      <c r="D247" s="75" t="s">
        <v>520</v>
      </c>
      <c r="E247" s="165">
        <v>45017</v>
      </c>
      <c r="F247" s="170">
        <v>120</v>
      </c>
      <c r="G247" s="167">
        <v>21.51</v>
      </c>
      <c r="H247" s="167">
        <v>150.41999999999999</v>
      </c>
      <c r="I247" s="167">
        <v>59.46</v>
      </c>
      <c r="J247" s="167">
        <v>3.17</v>
      </c>
      <c r="K247" s="104">
        <v>0</v>
      </c>
      <c r="L247" s="104">
        <v>0</v>
      </c>
      <c r="M247" s="104">
        <v>0</v>
      </c>
      <c r="N247" s="106">
        <v>3.51</v>
      </c>
      <c r="O247" s="104">
        <v>2.42</v>
      </c>
      <c r="P247" s="104">
        <v>17.97</v>
      </c>
      <c r="Q247" s="168">
        <v>-0.84</v>
      </c>
      <c r="R247" s="97">
        <f t="shared" si="15"/>
        <v>257.61999999999995</v>
      </c>
      <c r="S247" s="169">
        <v>31.99</v>
      </c>
      <c r="T247" s="108">
        <f t="shared" si="14"/>
        <v>289.60999999999996</v>
      </c>
      <c r="U247" s="105">
        <v>18.22</v>
      </c>
      <c r="V247" s="102">
        <f t="shared" si="13"/>
        <v>307.82999999999993</v>
      </c>
    </row>
    <row r="248" spans="1:22" x14ac:dyDescent="0.2">
      <c r="A248" s="92" t="e">
        <f>+VLOOKUP(B248,#REF!,2,FALSE)</f>
        <v>#REF!</v>
      </c>
      <c r="B248" s="9" t="str">
        <f t="shared" si="12"/>
        <v>7003346N</v>
      </c>
      <c r="C248" s="75" t="s">
        <v>521</v>
      </c>
      <c r="D248" s="75" t="s">
        <v>522</v>
      </c>
      <c r="E248" s="165">
        <v>45017</v>
      </c>
      <c r="F248" s="170">
        <v>228</v>
      </c>
      <c r="G248" s="167">
        <v>22.44</v>
      </c>
      <c r="H248" s="167">
        <v>175.47</v>
      </c>
      <c r="I248" s="167">
        <v>69.39</v>
      </c>
      <c r="J248" s="167">
        <v>3.99</v>
      </c>
      <c r="K248" s="104">
        <v>0</v>
      </c>
      <c r="L248" s="104">
        <v>0</v>
      </c>
      <c r="M248" s="104">
        <v>0.02</v>
      </c>
      <c r="N248" s="106">
        <v>4.0599999999999996</v>
      </c>
      <c r="O248" s="104">
        <v>2.78</v>
      </c>
      <c r="P248" s="104">
        <v>20.79</v>
      </c>
      <c r="Q248" s="168">
        <v>-0.91</v>
      </c>
      <c r="R248" s="97">
        <f t="shared" si="15"/>
        <v>298.02999999999997</v>
      </c>
      <c r="S248" s="169">
        <v>54.26</v>
      </c>
      <c r="T248" s="108">
        <f t="shared" si="14"/>
        <v>352.28999999999996</v>
      </c>
      <c r="U248" s="105">
        <v>22.08</v>
      </c>
      <c r="V248" s="102">
        <f t="shared" si="13"/>
        <v>374.36999999999995</v>
      </c>
    </row>
    <row r="249" spans="1:22" x14ac:dyDescent="0.2">
      <c r="A249" s="92" t="e">
        <f>+VLOOKUP(B249,#REF!,2,FALSE)</f>
        <v>#REF!</v>
      </c>
      <c r="B249" s="9" t="str">
        <f t="shared" si="12"/>
        <v>0303306N</v>
      </c>
      <c r="C249" s="75" t="s">
        <v>525</v>
      </c>
      <c r="D249" s="75" t="s">
        <v>526</v>
      </c>
      <c r="E249" s="165">
        <v>45017</v>
      </c>
      <c r="F249" s="170">
        <v>122</v>
      </c>
      <c r="G249" s="167">
        <v>10.38</v>
      </c>
      <c r="H249" s="167">
        <v>111.33</v>
      </c>
      <c r="I249" s="167">
        <v>52.14</v>
      </c>
      <c r="J249" s="167">
        <v>2.54</v>
      </c>
      <c r="K249" s="104">
        <v>0</v>
      </c>
      <c r="L249" s="104">
        <v>0</v>
      </c>
      <c r="M249" s="104">
        <v>1.84</v>
      </c>
      <c r="N249" s="106">
        <v>2.67</v>
      </c>
      <c r="O249" s="104">
        <v>1.84</v>
      </c>
      <c r="P249" s="104">
        <v>13.67</v>
      </c>
      <c r="Q249" s="168">
        <v>-0.47</v>
      </c>
      <c r="R249" s="97">
        <f t="shared" si="15"/>
        <v>195.93999999999997</v>
      </c>
      <c r="S249" s="169">
        <v>20.62</v>
      </c>
      <c r="T249" s="108">
        <f t="shared" si="14"/>
        <v>216.55999999999997</v>
      </c>
      <c r="U249" s="105">
        <v>15.59</v>
      </c>
      <c r="V249" s="102">
        <f t="shared" si="13"/>
        <v>232.14999999999998</v>
      </c>
    </row>
    <row r="250" spans="1:22" x14ac:dyDescent="0.2">
      <c r="A250" s="92" t="e">
        <f>+VLOOKUP(B250,#REF!,2,FALSE)</f>
        <v>#REF!</v>
      </c>
      <c r="B250" s="9" t="str">
        <f t="shared" si="12"/>
        <v>5151317N</v>
      </c>
      <c r="C250" s="75" t="s">
        <v>531</v>
      </c>
      <c r="D250" s="75" t="s">
        <v>532</v>
      </c>
      <c r="E250" s="165">
        <v>45017</v>
      </c>
      <c r="F250" s="170">
        <v>60</v>
      </c>
      <c r="G250" s="167">
        <v>10.97</v>
      </c>
      <c r="H250" s="167">
        <v>130.85</v>
      </c>
      <c r="I250" s="167">
        <v>58.72</v>
      </c>
      <c r="J250" s="167">
        <v>4.21</v>
      </c>
      <c r="K250" s="104">
        <v>0</v>
      </c>
      <c r="L250" s="104">
        <v>0</v>
      </c>
      <c r="M250" s="104">
        <v>0.9</v>
      </c>
      <c r="N250" s="106">
        <v>3.07</v>
      </c>
      <c r="O250" s="104">
        <v>2.1</v>
      </c>
      <c r="P250" s="104">
        <v>15.76</v>
      </c>
      <c r="Q250" s="168">
        <v>-0.74</v>
      </c>
      <c r="R250" s="97">
        <f t="shared" si="15"/>
        <v>225.83999999999997</v>
      </c>
      <c r="S250" s="169">
        <v>61.12</v>
      </c>
      <c r="T250" s="108">
        <f t="shared" si="14"/>
        <v>286.95999999999998</v>
      </c>
      <c r="U250" s="105">
        <v>13.9</v>
      </c>
      <c r="V250" s="102">
        <f t="shared" si="13"/>
        <v>300.85999999999996</v>
      </c>
    </row>
    <row r="251" spans="1:22" x14ac:dyDescent="0.2">
      <c r="A251" s="92" t="e">
        <f>+VLOOKUP(B251,#REF!,2,FALSE)</f>
        <v>#REF!</v>
      </c>
      <c r="B251" s="9" t="str">
        <f t="shared" si="12"/>
        <v>1427000N</v>
      </c>
      <c r="C251" s="75" t="s">
        <v>533</v>
      </c>
      <c r="D251" s="75" t="s">
        <v>534</v>
      </c>
      <c r="E251" s="165">
        <v>45017</v>
      </c>
      <c r="F251" s="170">
        <v>80</v>
      </c>
      <c r="G251" s="167">
        <v>5.5</v>
      </c>
      <c r="H251" s="167">
        <v>119.21</v>
      </c>
      <c r="I251" s="167">
        <v>60.38</v>
      </c>
      <c r="J251" s="167">
        <v>2.57</v>
      </c>
      <c r="K251" s="104">
        <v>0</v>
      </c>
      <c r="L251" s="104">
        <v>0</v>
      </c>
      <c r="M251" s="104">
        <v>0.4</v>
      </c>
      <c r="N251" s="106">
        <v>2.81</v>
      </c>
      <c r="O251" s="104">
        <v>1.94</v>
      </c>
      <c r="P251" s="104">
        <v>14.42</v>
      </c>
      <c r="Q251" s="168">
        <v>-0.48</v>
      </c>
      <c r="R251" s="97">
        <f t="shared" si="15"/>
        <v>206.75</v>
      </c>
      <c r="S251" s="169">
        <v>7.54</v>
      </c>
      <c r="T251" s="108">
        <f t="shared" si="14"/>
        <v>214.29</v>
      </c>
      <c r="U251" s="105">
        <v>18.89</v>
      </c>
      <c r="V251" s="102">
        <f t="shared" si="13"/>
        <v>233.18</v>
      </c>
    </row>
    <row r="252" spans="1:22" x14ac:dyDescent="0.2">
      <c r="A252" s="92" t="e">
        <f>+VLOOKUP(B252,#REF!,2,FALSE)</f>
        <v>#REF!</v>
      </c>
      <c r="B252" s="9" t="str">
        <f t="shared" si="12"/>
        <v>2750304N</v>
      </c>
      <c r="C252" s="75" t="s">
        <v>535</v>
      </c>
      <c r="D252" s="75" t="s">
        <v>536</v>
      </c>
      <c r="E252" s="165">
        <v>45017</v>
      </c>
      <c r="F252" s="170">
        <v>328</v>
      </c>
      <c r="G252" s="167">
        <v>16.149999999999999</v>
      </c>
      <c r="H252" s="167">
        <v>124.01</v>
      </c>
      <c r="I252" s="167">
        <v>60.2</v>
      </c>
      <c r="J252" s="167">
        <v>2.89</v>
      </c>
      <c r="K252" s="104">
        <v>0</v>
      </c>
      <c r="L252" s="104">
        <v>0</v>
      </c>
      <c r="M252" s="104">
        <v>1.41</v>
      </c>
      <c r="N252" s="106">
        <v>3.06</v>
      </c>
      <c r="O252" s="104">
        <v>2.09</v>
      </c>
      <c r="P252" s="104">
        <v>15.69</v>
      </c>
      <c r="Q252" s="168">
        <v>-0.62</v>
      </c>
      <c r="R252" s="97">
        <f t="shared" si="15"/>
        <v>224.88</v>
      </c>
      <c r="S252" s="169">
        <v>57.38</v>
      </c>
      <c r="T252" s="108">
        <f t="shared" si="14"/>
        <v>282.26</v>
      </c>
      <c r="U252" s="105">
        <v>30.23</v>
      </c>
      <c r="V252" s="102">
        <f t="shared" si="13"/>
        <v>312.49</v>
      </c>
    </row>
    <row r="253" spans="1:22" x14ac:dyDescent="0.2">
      <c r="A253" s="92" t="e">
        <f>+VLOOKUP(B253,#REF!,2,FALSE)</f>
        <v>#REF!</v>
      </c>
      <c r="B253" s="9" t="str">
        <f t="shared" si="12"/>
        <v>3301309N</v>
      </c>
      <c r="C253" s="75" t="s">
        <v>543</v>
      </c>
      <c r="D253" s="75" t="s">
        <v>544</v>
      </c>
      <c r="E253" s="165">
        <v>45017</v>
      </c>
      <c r="F253" s="170">
        <v>132</v>
      </c>
      <c r="G253" s="167">
        <v>10.1</v>
      </c>
      <c r="H253" s="167">
        <v>99.33</v>
      </c>
      <c r="I253" s="167">
        <v>53.31</v>
      </c>
      <c r="J253" s="167">
        <v>2.73</v>
      </c>
      <c r="K253" s="104">
        <v>0</v>
      </c>
      <c r="L253" s="104">
        <v>0</v>
      </c>
      <c r="M253" s="104">
        <v>0.03</v>
      </c>
      <c r="N253" s="106">
        <v>2.4700000000000002</v>
      </c>
      <c r="O253" s="104">
        <v>1.7</v>
      </c>
      <c r="P253" s="104">
        <v>12.68</v>
      </c>
      <c r="Q253" s="168">
        <v>-0.56000000000000005</v>
      </c>
      <c r="R253" s="97">
        <f t="shared" si="15"/>
        <v>181.79</v>
      </c>
      <c r="S253" s="169">
        <v>31.21</v>
      </c>
      <c r="T253" s="108">
        <f t="shared" si="14"/>
        <v>213</v>
      </c>
      <c r="U253" s="105">
        <v>18.53</v>
      </c>
      <c r="V253" s="102">
        <f t="shared" si="13"/>
        <v>231.53</v>
      </c>
    </row>
    <row r="254" spans="1:22" x14ac:dyDescent="0.2">
      <c r="A254" s="92" t="e">
        <f>+VLOOKUP(B254,#REF!,2,FALSE)</f>
        <v>#REF!</v>
      </c>
      <c r="B254" s="9" t="str">
        <f t="shared" si="12"/>
        <v>3225303N</v>
      </c>
      <c r="C254" s="75" t="s">
        <v>547</v>
      </c>
      <c r="D254" s="75" t="s">
        <v>548</v>
      </c>
      <c r="E254" s="165">
        <v>45017</v>
      </c>
      <c r="F254" s="170">
        <v>280</v>
      </c>
      <c r="G254" s="167">
        <v>15.95</v>
      </c>
      <c r="H254" s="167">
        <v>123.13</v>
      </c>
      <c r="I254" s="167">
        <v>49.62</v>
      </c>
      <c r="J254" s="167">
        <v>1.2</v>
      </c>
      <c r="K254" s="104">
        <v>0</v>
      </c>
      <c r="L254" s="104">
        <v>-3.87</v>
      </c>
      <c r="M254" s="104">
        <v>1.81</v>
      </c>
      <c r="N254" s="106">
        <v>2.87</v>
      </c>
      <c r="O254" s="104">
        <v>1.98</v>
      </c>
      <c r="P254" s="104">
        <v>14.71</v>
      </c>
      <c r="Q254" s="168">
        <v>-0.47</v>
      </c>
      <c r="R254" s="97">
        <f t="shared" si="15"/>
        <v>206.92999999999998</v>
      </c>
      <c r="S254" s="169">
        <v>9.4499999999999993</v>
      </c>
      <c r="T254" s="108">
        <f t="shared" si="14"/>
        <v>216.37999999999997</v>
      </c>
      <c r="U254" s="105">
        <v>14.38</v>
      </c>
      <c r="V254" s="102">
        <f t="shared" si="13"/>
        <v>230.75999999999996</v>
      </c>
    </row>
    <row r="255" spans="1:22" x14ac:dyDescent="0.2">
      <c r="A255" s="92" t="e">
        <f>+VLOOKUP(B255,#REF!,2,FALSE)</f>
        <v>#REF!</v>
      </c>
      <c r="B255" s="9" t="str">
        <f t="shared" si="12"/>
        <v>5401308N</v>
      </c>
      <c r="C255" s="75" t="s">
        <v>549</v>
      </c>
      <c r="D255" s="75" t="s">
        <v>550</v>
      </c>
      <c r="E255" s="165">
        <v>45017</v>
      </c>
      <c r="F255" s="170">
        <v>48</v>
      </c>
      <c r="G255" s="167">
        <v>8.0500000000000007</v>
      </c>
      <c r="H255" s="167">
        <v>80.010000000000005</v>
      </c>
      <c r="I255" s="167">
        <v>53.34</v>
      </c>
      <c r="J255" s="167">
        <v>0</v>
      </c>
      <c r="K255" s="104">
        <v>0</v>
      </c>
      <c r="L255" s="104">
        <v>0</v>
      </c>
      <c r="M255" s="104">
        <v>0</v>
      </c>
      <c r="N255" s="106">
        <v>2.12</v>
      </c>
      <c r="O255" s="104">
        <v>1.45</v>
      </c>
      <c r="P255" s="104">
        <v>10.87</v>
      </c>
      <c r="Q255" s="168">
        <v>0</v>
      </c>
      <c r="R255" s="97">
        <f t="shared" si="15"/>
        <v>155.84</v>
      </c>
      <c r="S255" s="169">
        <v>34.94</v>
      </c>
      <c r="T255" s="108">
        <f t="shared" si="14"/>
        <v>190.78</v>
      </c>
      <c r="U255" s="105">
        <v>9.42</v>
      </c>
      <c r="V255" s="102">
        <f t="shared" si="13"/>
        <v>200.2</v>
      </c>
    </row>
    <row r="256" spans="1:22" x14ac:dyDescent="0.2">
      <c r="A256" s="92" t="e">
        <f>+VLOOKUP(B256,#REF!,2,FALSE)</f>
        <v>#REF!</v>
      </c>
      <c r="B256" s="9" t="str">
        <f t="shared" si="12"/>
        <v>5932300N</v>
      </c>
      <c r="C256" s="75" t="s">
        <v>551</v>
      </c>
      <c r="D256" s="75" t="s">
        <v>552</v>
      </c>
      <c r="E256" s="165">
        <v>45017</v>
      </c>
      <c r="F256" s="170">
        <v>26</v>
      </c>
      <c r="G256" s="167">
        <v>11.29</v>
      </c>
      <c r="H256" s="167">
        <v>123.03</v>
      </c>
      <c r="I256" s="167">
        <v>59.22</v>
      </c>
      <c r="J256" s="167">
        <v>0</v>
      </c>
      <c r="K256" s="104">
        <v>0</v>
      </c>
      <c r="L256" s="104">
        <v>0</v>
      </c>
      <c r="M256" s="104">
        <v>0</v>
      </c>
      <c r="N256" s="106">
        <v>2.9</v>
      </c>
      <c r="O256" s="104">
        <v>2.0099999999999998</v>
      </c>
      <c r="P256" s="104">
        <v>14.85</v>
      </c>
      <c r="Q256" s="168">
        <v>-0.46</v>
      </c>
      <c r="R256" s="97">
        <f t="shared" si="15"/>
        <v>212.83999999999997</v>
      </c>
      <c r="S256" s="169">
        <v>61.74</v>
      </c>
      <c r="T256" s="108">
        <f t="shared" si="14"/>
        <v>274.58</v>
      </c>
      <c r="U256" s="105">
        <v>40.21</v>
      </c>
      <c r="V256" s="102">
        <f t="shared" si="13"/>
        <v>314.78999999999996</v>
      </c>
    </row>
    <row r="257" spans="1:22" x14ac:dyDescent="0.2">
      <c r="A257" s="92" t="e">
        <f>+VLOOKUP(B257,#REF!,2,FALSE)</f>
        <v>#REF!</v>
      </c>
      <c r="B257" s="9" t="str">
        <f t="shared" si="12"/>
        <v>7001803N</v>
      </c>
      <c r="C257" s="75" t="s">
        <v>1439</v>
      </c>
      <c r="D257" s="75" t="s">
        <v>1456</v>
      </c>
      <c r="E257" s="165">
        <v>45017</v>
      </c>
      <c r="F257" s="170">
        <v>271</v>
      </c>
      <c r="G257" s="167">
        <v>22.76</v>
      </c>
      <c r="H257" s="167">
        <v>233.56</v>
      </c>
      <c r="I257" s="167">
        <v>62.37</v>
      </c>
      <c r="J257" s="167">
        <v>2.73</v>
      </c>
      <c r="K257" s="104">
        <v>0</v>
      </c>
      <c r="L257" s="104">
        <v>-8.5</v>
      </c>
      <c r="M257" s="104">
        <v>0</v>
      </c>
      <c r="N257" s="106">
        <v>4.6900000000000004</v>
      </c>
      <c r="O257" s="104">
        <v>3.21</v>
      </c>
      <c r="P257" s="104">
        <v>24.64</v>
      </c>
      <c r="Q257" s="168">
        <v>-0.76</v>
      </c>
      <c r="R257" s="97">
        <f t="shared" si="15"/>
        <v>344.7</v>
      </c>
      <c r="S257" s="169">
        <v>108.73</v>
      </c>
      <c r="T257" s="108">
        <f t="shared" si="14"/>
        <v>453.43</v>
      </c>
      <c r="U257" s="105">
        <v>20.25</v>
      </c>
      <c r="V257" s="102">
        <f t="shared" si="13"/>
        <v>473.68</v>
      </c>
    </row>
    <row r="258" spans="1:22" x14ac:dyDescent="0.2">
      <c r="A258" s="92" t="e">
        <f>+VLOOKUP(B258,#REF!,2,FALSE)</f>
        <v>#REF!</v>
      </c>
      <c r="B258" s="9" t="str">
        <f t="shared" si="12"/>
        <v>5906300N</v>
      </c>
      <c r="C258" s="75" t="s">
        <v>555</v>
      </c>
      <c r="D258" s="75" t="s">
        <v>556</v>
      </c>
      <c r="E258" s="165">
        <v>45017</v>
      </c>
      <c r="F258" s="170">
        <v>120</v>
      </c>
      <c r="G258" s="167">
        <v>9.91</v>
      </c>
      <c r="H258" s="167">
        <v>95.95</v>
      </c>
      <c r="I258" s="167">
        <v>54.39</v>
      </c>
      <c r="J258" s="167">
        <v>0</v>
      </c>
      <c r="K258" s="104">
        <v>0</v>
      </c>
      <c r="L258" s="104">
        <v>0</v>
      </c>
      <c r="M258" s="104">
        <v>0</v>
      </c>
      <c r="N258" s="106">
        <v>2.4</v>
      </c>
      <c r="O258" s="104">
        <v>1.65</v>
      </c>
      <c r="P258" s="104">
        <v>12.28</v>
      </c>
      <c r="Q258" s="168">
        <v>-0.56999999999999995</v>
      </c>
      <c r="R258" s="97">
        <f t="shared" si="15"/>
        <v>176.01000000000002</v>
      </c>
      <c r="S258" s="169">
        <v>22.85</v>
      </c>
      <c r="T258" s="108">
        <f t="shared" si="14"/>
        <v>198.86</v>
      </c>
      <c r="U258" s="105">
        <v>34.28</v>
      </c>
      <c r="V258" s="102">
        <f t="shared" si="13"/>
        <v>233.14000000000001</v>
      </c>
    </row>
    <row r="259" spans="1:22" x14ac:dyDescent="0.2">
      <c r="A259" s="92" t="e">
        <f>+VLOOKUP(B259,#REF!,2,FALSE)</f>
        <v>#REF!</v>
      </c>
      <c r="B259" s="9" t="str">
        <f t="shared" si="12"/>
        <v>7000372N</v>
      </c>
      <c r="C259" s="75" t="s">
        <v>557</v>
      </c>
      <c r="D259" s="75" t="s">
        <v>558</v>
      </c>
      <c r="E259" s="165">
        <v>45017</v>
      </c>
      <c r="F259" s="170">
        <v>720</v>
      </c>
      <c r="G259" s="167">
        <v>10.119999999999999</v>
      </c>
      <c r="H259" s="167">
        <v>201.16</v>
      </c>
      <c r="I259" s="167">
        <v>67.73</v>
      </c>
      <c r="J259" s="167">
        <v>2.13</v>
      </c>
      <c r="K259" s="104">
        <v>0</v>
      </c>
      <c r="L259" s="104">
        <v>0</v>
      </c>
      <c r="M259" s="104">
        <v>0.8</v>
      </c>
      <c r="N259" s="106">
        <v>4.22</v>
      </c>
      <c r="O259" s="104">
        <v>2.91</v>
      </c>
      <c r="P259" s="104">
        <v>21.63</v>
      </c>
      <c r="Q259" s="168">
        <v>-0.68</v>
      </c>
      <c r="R259" s="97">
        <f t="shared" si="15"/>
        <v>310.02000000000004</v>
      </c>
      <c r="S259" s="169">
        <v>24.5</v>
      </c>
      <c r="T259" s="108">
        <f t="shared" si="14"/>
        <v>334.52000000000004</v>
      </c>
      <c r="U259" s="105">
        <v>17.34</v>
      </c>
      <c r="V259" s="102">
        <f t="shared" si="13"/>
        <v>351.86</v>
      </c>
    </row>
    <row r="260" spans="1:22" x14ac:dyDescent="0.2">
      <c r="A260" s="92" t="e">
        <f>+VLOOKUP(B260,#REF!,2,FALSE)</f>
        <v>#REF!</v>
      </c>
      <c r="B260" s="9" t="str">
        <f t="shared" si="12"/>
        <v>4601305N</v>
      </c>
      <c r="C260" s="75" t="s">
        <v>561</v>
      </c>
      <c r="D260" s="75" t="s">
        <v>562</v>
      </c>
      <c r="E260" s="165">
        <v>45017</v>
      </c>
      <c r="F260" s="170">
        <v>160</v>
      </c>
      <c r="G260" s="167">
        <v>9.31</v>
      </c>
      <c r="H260" s="167">
        <v>96.59</v>
      </c>
      <c r="I260" s="167">
        <v>53.15</v>
      </c>
      <c r="J260" s="167">
        <v>4.01</v>
      </c>
      <c r="K260" s="104">
        <v>0</v>
      </c>
      <c r="L260" s="104">
        <v>0</v>
      </c>
      <c r="M260" s="104">
        <v>0.75</v>
      </c>
      <c r="N260" s="106">
        <v>2.4500000000000002</v>
      </c>
      <c r="O260" s="104">
        <v>1.68</v>
      </c>
      <c r="P260" s="104">
        <v>12.55</v>
      </c>
      <c r="Q260" s="168">
        <v>-0.56000000000000005</v>
      </c>
      <c r="R260" s="97">
        <f t="shared" si="15"/>
        <v>179.93</v>
      </c>
      <c r="S260" s="169">
        <v>27</v>
      </c>
      <c r="T260" s="108">
        <f t="shared" si="14"/>
        <v>206.93</v>
      </c>
      <c r="U260" s="105">
        <v>23.88</v>
      </c>
      <c r="V260" s="102">
        <f t="shared" si="13"/>
        <v>230.81</v>
      </c>
    </row>
    <row r="261" spans="1:22" x14ac:dyDescent="0.2">
      <c r="A261" s="92" t="e">
        <f>+VLOOKUP(B261,#REF!,2,FALSE)</f>
        <v>#REF!</v>
      </c>
      <c r="B261" s="9" t="str">
        <f t="shared" si="12"/>
        <v>2701345N</v>
      </c>
      <c r="C261" s="75" t="s">
        <v>565</v>
      </c>
      <c r="D261" s="75" t="s">
        <v>566</v>
      </c>
      <c r="E261" s="165">
        <v>45017</v>
      </c>
      <c r="F261" s="170">
        <v>147</v>
      </c>
      <c r="G261" s="167">
        <v>9.24</v>
      </c>
      <c r="H261" s="167">
        <v>111.41</v>
      </c>
      <c r="I261" s="167">
        <v>52.18</v>
      </c>
      <c r="J261" s="167">
        <v>3.62</v>
      </c>
      <c r="K261" s="104">
        <v>0</v>
      </c>
      <c r="L261" s="104">
        <v>0</v>
      </c>
      <c r="M261" s="104">
        <v>1.6099999999999999</v>
      </c>
      <c r="N261" s="106">
        <v>2.65</v>
      </c>
      <c r="O261" s="104">
        <v>1.83</v>
      </c>
      <c r="P261" s="104">
        <v>13.65</v>
      </c>
      <c r="Q261" s="168">
        <v>-0.48</v>
      </c>
      <c r="R261" s="97">
        <f t="shared" si="15"/>
        <v>195.71000000000004</v>
      </c>
      <c r="S261" s="169">
        <v>18.190000000000001</v>
      </c>
      <c r="T261" s="108">
        <f t="shared" si="14"/>
        <v>213.90000000000003</v>
      </c>
      <c r="U261" s="105">
        <v>14.06</v>
      </c>
      <c r="V261" s="102">
        <f t="shared" si="13"/>
        <v>227.96000000000004</v>
      </c>
    </row>
    <row r="262" spans="1:22" x14ac:dyDescent="0.2">
      <c r="A262" s="92" t="e">
        <f>+VLOOKUP(B262,#REF!,2,FALSE)</f>
        <v>#REF!</v>
      </c>
      <c r="B262" s="9" t="str">
        <f t="shared" si="12"/>
        <v>7000370N</v>
      </c>
      <c r="C262" s="75" t="s">
        <v>567</v>
      </c>
      <c r="D262" s="75" t="s">
        <v>568</v>
      </c>
      <c r="E262" s="165">
        <v>45017</v>
      </c>
      <c r="F262" s="170">
        <v>240</v>
      </c>
      <c r="G262" s="167">
        <v>7.14</v>
      </c>
      <c r="H262" s="167">
        <v>237.86</v>
      </c>
      <c r="I262" s="167">
        <v>59</v>
      </c>
      <c r="J262" s="167">
        <v>3.31</v>
      </c>
      <c r="K262" s="104">
        <v>0</v>
      </c>
      <c r="L262" s="104">
        <v>0</v>
      </c>
      <c r="M262" s="104">
        <v>0</v>
      </c>
      <c r="N262" s="106">
        <v>4.5999999999999996</v>
      </c>
      <c r="O262" s="104">
        <v>3.18</v>
      </c>
      <c r="P262" s="104">
        <v>23.59</v>
      </c>
      <c r="Q262" s="168">
        <v>-0.6</v>
      </c>
      <c r="R262" s="97">
        <f t="shared" si="15"/>
        <v>338.08</v>
      </c>
      <c r="S262" s="169">
        <v>22.14</v>
      </c>
      <c r="T262" s="108">
        <f t="shared" si="14"/>
        <v>360.21999999999997</v>
      </c>
      <c r="U262" s="105">
        <v>19.07</v>
      </c>
      <c r="V262" s="102">
        <f t="shared" si="13"/>
        <v>379.28999999999996</v>
      </c>
    </row>
    <row r="263" spans="1:22" x14ac:dyDescent="0.2">
      <c r="A263" s="92" t="e">
        <f>+VLOOKUP(B263,#REF!,2,FALSE)</f>
        <v>#REF!</v>
      </c>
      <c r="B263" s="9" t="str">
        <f t="shared" ref="B263:B326" si="16">LEFT(C263,7)&amp;"N"</f>
        <v>2701363N</v>
      </c>
      <c r="C263" s="75" t="s">
        <v>1488</v>
      </c>
      <c r="D263" s="75" t="s">
        <v>1489</v>
      </c>
      <c r="E263" s="165">
        <v>45017</v>
      </c>
      <c r="F263" s="170">
        <v>40</v>
      </c>
      <c r="G263" s="167">
        <v>5.29</v>
      </c>
      <c r="H263" s="167">
        <v>127.8</v>
      </c>
      <c r="I263" s="167">
        <v>52.66</v>
      </c>
      <c r="J263" s="167">
        <v>3.23</v>
      </c>
      <c r="K263" s="104">
        <v>0</v>
      </c>
      <c r="L263" s="104">
        <v>0</v>
      </c>
      <c r="M263" s="104">
        <v>2.78</v>
      </c>
      <c r="N263" s="106">
        <v>2.87</v>
      </c>
      <c r="O263" s="104">
        <v>1.98</v>
      </c>
      <c r="P263" s="104">
        <v>14.71</v>
      </c>
      <c r="Q263" s="168">
        <v>-0.48</v>
      </c>
      <c r="R263" s="97">
        <f t="shared" si="15"/>
        <v>210.84</v>
      </c>
      <c r="S263" s="169">
        <v>9.25</v>
      </c>
      <c r="T263" s="108">
        <f t="shared" si="14"/>
        <v>220.09</v>
      </c>
      <c r="U263" s="105">
        <v>15.44</v>
      </c>
      <c r="V263" s="102">
        <f t="shared" ref="V263:V326" si="17">+T263+U263</f>
        <v>235.53</v>
      </c>
    </row>
    <row r="264" spans="1:22" x14ac:dyDescent="0.2">
      <c r="A264" s="92" t="e">
        <f>+VLOOKUP(B264,#REF!,2,FALSE)</f>
        <v>#REF!</v>
      </c>
      <c r="B264" s="9" t="str">
        <f t="shared" si="16"/>
        <v>2701362N</v>
      </c>
      <c r="C264" s="75" t="s">
        <v>1490</v>
      </c>
      <c r="D264" s="75" t="s">
        <v>1491</v>
      </c>
      <c r="E264" s="165">
        <v>45017</v>
      </c>
      <c r="F264" s="170">
        <v>40</v>
      </c>
      <c r="G264" s="167">
        <v>5.26</v>
      </c>
      <c r="H264" s="167">
        <v>136.16999999999999</v>
      </c>
      <c r="I264" s="167">
        <v>51.91</v>
      </c>
      <c r="J264" s="167">
        <v>3.6</v>
      </c>
      <c r="K264" s="104">
        <v>0</v>
      </c>
      <c r="L264" s="104">
        <v>0</v>
      </c>
      <c r="M264" s="104">
        <v>2</v>
      </c>
      <c r="N264" s="106">
        <v>2.97</v>
      </c>
      <c r="O264" s="104">
        <v>2.0499999999999998</v>
      </c>
      <c r="P264" s="104">
        <v>15.26</v>
      </c>
      <c r="Q264" s="168">
        <v>-0.46</v>
      </c>
      <c r="R264" s="97">
        <f t="shared" si="15"/>
        <v>218.75999999999996</v>
      </c>
      <c r="S264" s="169">
        <v>8.42</v>
      </c>
      <c r="T264" s="108">
        <f t="shared" ref="T264:T327" si="18">SUM(R264:S264)</f>
        <v>227.17999999999995</v>
      </c>
      <c r="U264" s="105">
        <v>12.17</v>
      </c>
      <c r="V264" s="102">
        <f t="shared" si="17"/>
        <v>239.34999999999994</v>
      </c>
    </row>
    <row r="265" spans="1:22" x14ac:dyDescent="0.2">
      <c r="A265" s="92" t="e">
        <f>+VLOOKUP(B265,#REF!,2,FALSE)</f>
        <v>#REF!</v>
      </c>
      <c r="B265" s="9" t="str">
        <f t="shared" si="16"/>
        <v>7003385N</v>
      </c>
      <c r="C265" s="75" t="s">
        <v>577</v>
      </c>
      <c r="D265" s="75" t="s">
        <v>578</v>
      </c>
      <c r="E265" s="165">
        <v>45017</v>
      </c>
      <c r="F265" s="170">
        <v>200</v>
      </c>
      <c r="G265" s="167">
        <v>5.74</v>
      </c>
      <c r="H265" s="167">
        <v>174.54</v>
      </c>
      <c r="I265" s="167">
        <v>60.3</v>
      </c>
      <c r="J265" s="167">
        <v>4.63</v>
      </c>
      <c r="K265" s="104">
        <v>0</v>
      </c>
      <c r="L265" s="104">
        <v>0</v>
      </c>
      <c r="M265" s="104">
        <v>0.06</v>
      </c>
      <c r="N265" s="106">
        <v>3.67</v>
      </c>
      <c r="O265" s="104">
        <v>2.54</v>
      </c>
      <c r="P265" s="104">
        <v>18.809999999999999</v>
      </c>
      <c r="Q265" s="168">
        <v>-0.64</v>
      </c>
      <c r="R265" s="97">
        <f t="shared" ref="R265:R328" si="19">SUM(G265:Q265)</f>
        <v>269.64999999999998</v>
      </c>
      <c r="S265" s="169">
        <v>16.329999999999998</v>
      </c>
      <c r="T265" s="108">
        <f t="shared" si="18"/>
        <v>285.97999999999996</v>
      </c>
      <c r="U265" s="105">
        <v>16.399999999999999</v>
      </c>
      <c r="V265" s="102">
        <f t="shared" si="17"/>
        <v>302.37999999999994</v>
      </c>
    </row>
    <row r="266" spans="1:22" x14ac:dyDescent="0.2">
      <c r="A266" s="92" t="e">
        <f>+VLOOKUP(B266,#REF!,2,FALSE)</f>
        <v>#REF!</v>
      </c>
      <c r="B266" s="9" t="str">
        <f t="shared" si="16"/>
        <v>1823301N</v>
      </c>
      <c r="C266" s="75" t="s">
        <v>1716</v>
      </c>
      <c r="D266" s="75" t="s">
        <v>580</v>
      </c>
      <c r="E266" s="165">
        <v>45017</v>
      </c>
      <c r="F266" s="170">
        <v>140</v>
      </c>
      <c r="G266" s="167">
        <v>6.46</v>
      </c>
      <c r="H266" s="167">
        <v>120.69</v>
      </c>
      <c r="I266" s="167">
        <v>48.44</v>
      </c>
      <c r="J266" s="167">
        <v>5.49</v>
      </c>
      <c r="K266" s="104">
        <v>0</v>
      </c>
      <c r="L266" s="104">
        <v>0</v>
      </c>
      <c r="M266" s="104">
        <v>8.91</v>
      </c>
      <c r="N266" s="106">
        <v>2.84</v>
      </c>
      <c r="O266" s="104">
        <v>1.96</v>
      </c>
      <c r="P266" s="104">
        <v>14.57</v>
      </c>
      <c r="Q266" s="168">
        <v>-0.46</v>
      </c>
      <c r="R266" s="97">
        <f t="shared" si="19"/>
        <v>208.89999999999998</v>
      </c>
      <c r="S266" s="169">
        <v>11.46</v>
      </c>
      <c r="T266" s="108">
        <f t="shared" si="18"/>
        <v>220.35999999999999</v>
      </c>
      <c r="U266" s="105">
        <v>13.45</v>
      </c>
      <c r="V266" s="102">
        <f t="shared" si="17"/>
        <v>233.80999999999997</v>
      </c>
    </row>
    <row r="267" spans="1:22" x14ac:dyDescent="0.2">
      <c r="A267" s="92" t="e">
        <f>+VLOOKUP(B267,#REF!,2,FALSE)</f>
        <v>#REF!</v>
      </c>
      <c r="B267" s="9" t="str">
        <f t="shared" si="16"/>
        <v>2424000N</v>
      </c>
      <c r="C267" s="75" t="s">
        <v>581</v>
      </c>
      <c r="D267" s="75" t="s">
        <v>582</v>
      </c>
      <c r="E267" s="165">
        <v>45017</v>
      </c>
      <c r="F267" s="170">
        <v>160</v>
      </c>
      <c r="G267" s="167">
        <v>7.02</v>
      </c>
      <c r="H267" s="167">
        <v>125.22</v>
      </c>
      <c r="I267" s="167">
        <v>62.28</v>
      </c>
      <c r="J267" s="167">
        <v>4.6900000000000004</v>
      </c>
      <c r="K267" s="104">
        <v>0</v>
      </c>
      <c r="L267" s="104">
        <v>0</v>
      </c>
      <c r="M267" s="104">
        <v>0.44</v>
      </c>
      <c r="N267" s="106">
        <v>2.99</v>
      </c>
      <c r="O267" s="104">
        <v>2.06</v>
      </c>
      <c r="P267" s="104">
        <v>15.31</v>
      </c>
      <c r="Q267" s="168">
        <v>-0.52</v>
      </c>
      <c r="R267" s="97">
        <f t="shared" si="19"/>
        <v>219.49</v>
      </c>
      <c r="S267" s="169">
        <v>14.87</v>
      </c>
      <c r="T267" s="108">
        <f t="shared" si="18"/>
        <v>234.36</v>
      </c>
      <c r="U267" s="105">
        <v>15.08</v>
      </c>
      <c r="V267" s="102">
        <f t="shared" si="17"/>
        <v>249.44000000000003</v>
      </c>
    </row>
    <row r="268" spans="1:22" x14ac:dyDescent="0.2">
      <c r="A268" s="92" t="e">
        <f>+VLOOKUP(B268,#REF!,2,FALSE)</f>
        <v>#REF!</v>
      </c>
      <c r="B268" s="9" t="str">
        <f t="shared" si="16"/>
        <v>7001397N</v>
      </c>
      <c r="C268" s="75" t="s">
        <v>583</v>
      </c>
      <c r="D268" s="75" t="s">
        <v>584</v>
      </c>
      <c r="E268" s="165">
        <v>45017</v>
      </c>
      <c r="F268" s="170">
        <v>280</v>
      </c>
      <c r="G268" s="167">
        <v>8.36</v>
      </c>
      <c r="H268" s="167">
        <v>194.94</v>
      </c>
      <c r="I268" s="167">
        <v>55.02</v>
      </c>
      <c r="J268" s="167">
        <v>2.0499999999999998</v>
      </c>
      <c r="K268" s="104">
        <v>0</v>
      </c>
      <c r="L268" s="104">
        <v>0</v>
      </c>
      <c r="M268" s="104">
        <v>0.73</v>
      </c>
      <c r="N268" s="106">
        <v>3.91</v>
      </c>
      <c r="O268" s="104">
        <v>2.68</v>
      </c>
      <c r="P268" s="104">
        <v>20.04</v>
      </c>
      <c r="Q268" s="168">
        <v>-0.5</v>
      </c>
      <c r="R268" s="97">
        <f t="shared" si="19"/>
        <v>287.23000000000008</v>
      </c>
      <c r="S268" s="169">
        <v>45.03</v>
      </c>
      <c r="T268" s="108">
        <f t="shared" si="18"/>
        <v>332.2600000000001</v>
      </c>
      <c r="U268" s="105">
        <v>13.7</v>
      </c>
      <c r="V268" s="102">
        <f t="shared" si="17"/>
        <v>345.96000000000009</v>
      </c>
    </row>
    <row r="269" spans="1:22" x14ac:dyDescent="0.2">
      <c r="A269" s="92" t="e">
        <f>+VLOOKUP(B269,#REF!,2,FALSE)</f>
        <v>#REF!</v>
      </c>
      <c r="B269" s="9" t="str">
        <f t="shared" si="16"/>
        <v>7003418N</v>
      </c>
      <c r="C269" s="75" t="s">
        <v>1680</v>
      </c>
      <c r="D269" s="75" t="s">
        <v>586</v>
      </c>
      <c r="E269" s="165">
        <v>45017</v>
      </c>
      <c r="F269" s="170">
        <v>120</v>
      </c>
      <c r="G269" s="167">
        <v>11.67</v>
      </c>
      <c r="H269" s="167">
        <v>214.58</v>
      </c>
      <c r="I269" s="167">
        <v>60.46</v>
      </c>
      <c r="J269" s="167">
        <v>0.74</v>
      </c>
      <c r="K269" s="104">
        <v>0</v>
      </c>
      <c r="L269" s="104">
        <v>0</v>
      </c>
      <c r="M269" s="104">
        <v>0.04</v>
      </c>
      <c r="N269" s="106">
        <v>4.3</v>
      </c>
      <c r="O269" s="104">
        <v>2.97</v>
      </c>
      <c r="P269" s="104">
        <v>22.06</v>
      </c>
      <c r="Q269" s="168">
        <v>-0.61</v>
      </c>
      <c r="R269" s="97">
        <f t="shared" si="19"/>
        <v>316.21000000000004</v>
      </c>
      <c r="S269" s="169">
        <v>24.02</v>
      </c>
      <c r="T269" s="108">
        <f t="shared" si="18"/>
        <v>340.23</v>
      </c>
      <c r="U269" s="105">
        <v>18.100000000000001</v>
      </c>
      <c r="V269" s="102">
        <f t="shared" si="17"/>
        <v>358.33000000000004</v>
      </c>
    </row>
    <row r="270" spans="1:22" x14ac:dyDescent="0.2">
      <c r="A270" s="92" t="e">
        <f>+VLOOKUP(B270,#REF!,2,FALSE)</f>
        <v>#REF!</v>
      </c>
      <c r="B270" s="9" t="str">
        <f t="shared" si="16"/>
        <v>3402303N</v>
      </c>
      <c r="C270" s="75" t="s">
        <v>587</v>
      </c>
      <c r="D270" s="75" t="s">
        <v>588</v>
      </c>
      <c r="E270" s="165">
        <v>45017</v>
      </c>
      <c r="F270" s="170">
        <v>82</v>
      </c>
      <c r="G270" s="167">
        <v>10.98</v>
      </c>
      <c r="H270" s="167">
        <v>98.43</v>
      </c>
      <c r="I270" s="167">
        <v>54.02</v>
      </c>
      <c r="J270" s="167">
        <v>7.18</v>
      </c>
      <c r="K270" s="104">
        <v>0</v>
      </c>
      <c r="L270" s="104">
        <v>0</v>
      </c>
      <c r="M270" s="104">
        <v>0.84</v>
      </c>
      <c r="N270" s="106">
        <v>2.57</v>
      </c>
      <c r="O270" s="104">
        <v>1.74</v>
      </c>
      <c r="P270" s="104">
        <v>13.15</v>
      </c>
      <c r="Q270" s="168">
        <v>-0.44</v>
      </c>
      <c r="R270" s="97">
        <f t="shared" si="19"/>
        <v>188.47000000000003</v>
      </c>
      <c r="S270" s="169">
        <v>16.940000000000001</v>
      </c>
      <c r="T270" s="108">
        <f t="shared" si="18"/>
        <v>205.41000000000003</v>
      </c>
      <c r="U270" s="105">
        <v>14.87</v>
      </c>
      <c r="V270" s="102">
        <f t="shared" si="17"/>
        <v>220.28000000000003</v>
      </c>
    </row>
    <row r="271" spans="1:22" x14ac:dyDescent="0.2">
      <c r="A271" s="92" t="e">
        <f>+VLOOKUP(B271,#REF!,2,FALSE)</f>
        <v>#REF!</v>
      </c>
      <c r="B271" s="9" t="str">
        <f t="shared" si="16"/>
        <v>3402302N</v>
      </c>
      <c r="C271" s="75" t="s">
        <v>589</v>
      </c>
      <c r="D271" s="75" t="s">
        <v>590</v>
      </c>
      <c r="E271" s="165">
        <v>45017</v>
      </c>
      <c r="F271" s="170">
        <v>103</v>
      </c>
      <c r="G271" s="167">
        <v>16.47</v>
      </c>
      <c r="H271" s="167">
        <v>159.13999999999999</v>
      </c>
      <c r="I271" s="167">
        <v>60.95</v>
      </c>
      <c r="J271" s="167">
        <v>1.1000000000000001</v>
      </c>
      <c r="K271" s="104">
        <v>0</v>
      </c>
      <c r="L271" s="104">
        <v>0</v>
      </c>
      <c r="M271" s="104">
        <v>0.68</v>
      </c>
      <c r="N271" s="106">
        <v>3.57</v>
      </c>
      <c r="O271" s="104">
        <v>2.41</v>
      </c>
      <c r="P271" s="104">
        <v>18.29</v>
      </c>
      <c r="Q271" s="168">
        <v>-0.5</v>
      </c>
      <c r="R271" s="97">
        <f t="shared" si="19"/>
        <v>262.11</v>
      </c>
      <c r="S271" s="169">
        <v>14.73</v>
      </c>
      <c r="T271" s="108">
        <f t="shared" si="18"/>
        <v>276.84000000000003</v>
      </c>
      <c r="U271" s="105">
        <v>57.68</v>
      </c>
      <c r="V271" s="102">
        <f t="shared" si="17"/>
        <v>334.52000000000004</v>
      </c>
    </row>
    <row r="272" spans="1:22" x14ac:dyDescent="0.2">
      <c r="A272" s="92" t="e">
        <f>+VLOOKUP(B272,#REF!,2,FALSE)</f>
        <v>#REF!</v>
      </c>
      <c r="B272" s="9" t="str">
        <f t="shared" si="16"/>
        <v>2522300N</v>
      </c>
      <c r="C272" s="75" t="s">
        <v>591</v>
      </c>
      <c r="D272" s="75" t="s">
        <v>592</v>
      </c>
      <c r="E272" s="165">
        <v>45017</v>
      </c>
      <c r="F272" s="170">
        <v>266</v>
      </c>
      <c r="G272" s="167">
        <v>7.83</v>
      </c>
      <c r="H272" s="167">
        <v>110.43</v>
      </c>
      <c r="I272" s="167">
        <v>55.11</v>
      </c>
      <c r="J272" s="167">
        <v>4.12</v>
      </c>
      <c r="K272" s="104">
        <v>0</v>
      </c>
      <c r="L272" s="104">
        <v>0</v>
      </c>
      <c r="M272" s="104">
        <v>0.04</v>
      </c>
      <c r="N272" s="106">
        <v>2.65</v>
      </c>
      <c r="O272" s="104">
        <v>1.82</v>
      </c>
      <c r="P272" s="104">
        <v>13.6</v>
      </c>
      <c r="Q272" s="168">
        <v>-0.63</v>
      </c>
      <c r="R272" s="97">
        <f t="shared" si="19"/>
        <v>194.97</v>
      </c>
      <c r="S272" s="169">
        <v>27.7</v>
      </c>
      <c r="T272" s="108">
        <f t="shared" si="18"/>
        <v>222.67</v>
      </c>
      <c r="U272" s="105">
        <v>13.64</v>
      </c>
      <c r="V272" s="102">
        <f t="shared" si="17"/>
        <v>236.31</v>
      </c>
    </row>
    <row r="273" spans="1:22" x14ac:dyDescent="0.2">
      <c r="A273" s="92" t="e">
        <f>+VLOOKUP(B273,#REF!,2,FALSE)</f>
        <v>#REF!</v>
      </c>
      <c r="B273" s="9" t="str">
        <f t="shared" si="16"/>
        <v>1063302N</v>
      </c>
      <c r="C273" s="75" t="s">
        <v>593</v>
      </c>
      <c r="D273" s="75" t="s">
        <v>594</v>
      </c>
      <c r="E273" s="165">
        <v>45017</v>
      </c>
      <c r="F273" s="170">
        <v>120</v>
      </c>
      <c r="G273" s="167">
        <v>10.39</v>
      </c>
      <c r="H273" s="167">
        <v>139.34</v>
      </c>
      <c r="I273" s="167">
        <v>54.39</v>
      </c>
      <c r="J273" s="167">
        <v>6.17</v>
      </c>
      <c r="K273" s="104">
        <v>0</v>
      </c>
      <c r="L273" s="104">
        <v>0</v>
      </c>
      <c r="M273" s="104">
        <v>0.93</v>
      </c>
      <c r="N273" s="106">
        <v>3.16</v>
      </c>
      <c r="O273" s="104">
        <v>2.19</v>
      </c>
      <c r="P273" s="104">
        <v>16.21</v>
      </c>
      <c r="Q273" s="168">
        <v>-0.49</v>
      </c>
      <c r="R273" s="97">
        <f t="shared" si="19"/>
        <v>232.29</v>
      </c>
      <c r="S273" s="169">
        <v>13.14</v>
      </c>
      <c r="T273" s="108">
        <f t="shared" si="18"/>
        <v>245.43</v>
      </c>
      <c r="U273" s="105">
        <v>10.54</v>
      </c>
      <c r="V273" s="102">
        <f t="shared" si="17"/>
        <v>255.97</v>
      </c>
    </row>
    <row r="274" spans="1:22" x14ac:dyDescent="0.2">
      <c r="A274" s="92" t="e">
        <f>+VLOOKUP(B274,#REF!,2,FALSE)</f>
        <v>#REF!</v>
      </c>
      <c r="B274" s="9" t="str">
        <f t="shared" si="16"/>
        <v>3101307N</v>
      </c>
      <c r="C274" s="75" t="s">
        <v>1507</v>
      </c>
      <c r="D274" s="75" t="s">
        <v>1591</v>
      </c>
      <c r="E274" s="165">
        <v>45017</v>
      </c>
      <c r="F274" s="170">
        <v>82</v>
      </c>
      <c r="G274" s="167">
        <v>7.14</v>
      </c>
      <c r="H274" s="167">
        <v>138.63999999999999</v>
      </c>
      <c r="I274" s="167">
        <v>49.16</v>
      </c>
      <c r="J274" s="167">
        <v>2.86</v>
      </c>
      <c r="K274" s="104">
        <v>0</v>
      </c>
      <c r="L274" s="104">
        <v>0</v>
      </c>
      <c r="M274" s="104">
        <v>4.07</v>
      </c>
      <c r="N274" s="106">
        <v>3.02</v>
      </c>
      <c r="O274" s="104">
        <v>2.09</v>
      </c>
      <c r="P274" s="104">
        <v>15.5</v>
      </c>
      <c r="Q274" s="168">
        <v>-0.38</v>
      </c>
      <c r="R274" s="97">
        <f t="shared" si="19"/>
        <v>222.1</v>
      </c>
      <c r="S274" s="169">
        <v>14.57</v>
      </c>
      <c r="T274" s="108">
        <f t="shared" si="18"/>
        <v>236.67</v>
      </c>
      <c r="U274" s="105">
        <v>9.73</v>
      </c>
      <c r="V274" s="102">
        <f t="shared" si="17"/>
        <v>246.39999999999998</v>
      </c>
    </row>
    <row r="275" spans="1:22" x14ac:dyDescent="0.2">
      <c r="A275" s="92" t="e">
        <f>+VLOOKUP(B275,#REF!,2,FALSE)</f>
        <v>#REF!</v>
      </c>
      <c r="B275" s="9" t="str">
        <f t="shared" si="16"/>
        <v>2902307N</v>
      </c>
      <c r="C275" s="75" t="s">
        <v>1522</v>
      </c>
      <c r="D275" s="75" t="s">
        <v>1523</v>
      </c>
      <c r="E275" s="165">
        <v>45017</v>
      </c>
      <c r="F275" s="170">
        <v>150</v>
      </c>
      <c r="G275" s="167">
        <v>20.04</v>
      </c>
      <c r="H275" s="167">
        <v>190.22</v>
      </c>
      <c r="I275" s="167">
        <v>66.31</v>
      </c>
      <c r="J275" s="167">
        <v>3.08</v>
      </c>
      <c r="K275" s="104">
        <v>0</v>
      </c>
      <c r="L275" s="104">
        <v>0</v>
      </c>
      <c r="M275" s="104">
        <v>0.87</v>
      </c>
      <c r="N275" s="106">
        <v>4.0999999999999996</v>
      </c>
      <c r="O275" s="104">
        <v>2.82</v>
      </c>
      <c r="P275" s="104">
        <v>21.5</v>
      </c>
      <c r="Q275" s="168">
        <v>-0.76</v>
      </c>
      <c r="R275" s="97">
        <f t="shared" si="19"/>
        <v>308.18</v>
      </c>
      <c r="S275" s="169">
        <v>48.19</v>
      </c>
      <c r="T275" s="108">
        <f t="shared" si="18"/>
        <v>356.37</v>
      </c>
      <c r="U275" s="105">
        <v>18.77</v>
      </c>
      <c r="V275" s="102">
        <f t="shared" si="17"/>
        <v>375.14</v>
      </c>
    </row>
    <row r="276" spans="1:22" x14ac:dyDescent="0.2">
      <c r="A276" s="92" t="e">
        <f>+VLOOKUP(B276,#REF!,2,FALSE)</f>
        <v>#REF!</v>
      </c>
      <c r="B276" s="9" t="str">
        <f t="shared" si="16"/>
        <v>7003377N</v>
      </c>
      <c r="C276" s="75" t="s">
        <v>595</v>
      </c>
      <c r="D276" s="75" t="s">
        <v>596</v>
      </c>
      <c r="E276" s="165">
        <v>45017</v>
      </c>
      <c r="F276" s="170">
        <v>200</v>
      </c>
      <c r="G276" s="167">
        <v>9.32</v>
      </c>
      <c r="H276" s="167">
        <v>182.73</v>
      </c>
      <c r="I276" s="167">
        <v>59.53</v>
      </c>
      <c r="J276" s="167">
        <v>2.72</v>
      </c>
      <c r="K276" s="104">
        <v>0</v>
      </c>
      <c r="L276" s="104">
        <v>0</v>
      </c>
      <c r="M276" s="104">
        <v>1.18</v>
      </c>
      <c r="N276" s="106">
        <v>3.82</v>
      </c>
      <c r="O276" s="104">
        <v>2.63</v>
      </c>
      <c r="P276" s="104">
        <v>19.600000000000001</v>
      </c>
      <c r="Q276" s="168">
        <v>-0.61</v>
      </c>
      <c r="R276" s="97">
        <f t="shared" si="19"/>
        <v>280.92</v>
      </c>
      <c r="S276" s="169">
        <v>35.07</v>
      </c>
      <c r="T276" s="108">
        <f t="shared" si="18"/>
        <v>315.99</v>
      </c>
      <c r="U276" s="105">
        <v>20.47</v>
      </c>
      <c r="V276" s="102">
        <f t="shared" si="17"/>
        <v>336.46000000000004</v>
      </c>
    </row>
    <row r="277" spans="1:22" x14ac:dyDescent="0.2">
      <c r="A277" s="92" t="e">
        <f>+VLOOKUP(B277,#REF!,2,FALSE)</f>
        <v>#REF!</v>
      </c>
      <c r="B277" s="9" t="str">
        <f t="shared" si="16"/>
        <v>5151310N</v>
      </c>
      <c r="C277" s="75" t="s">
        <v>597</v>
      </c>
      <c r="D277" s="75" t="s">
        <v>598</v>
      </c>
      <c r="E277" s="165">
        <v>45017</v>
      </c>
      <c r="F277" s="170">
        <v>350</v>
      </c>
      <c r="G277" s="167">
        <v>24.2</v>
      </c>
      <c r="H277" s="167">
        <v>151.36000000000001</v>
      </c>
      <c r="I277" s="167">
        <v>67.94</v>
      </c>
      <c r="J277" s="167">
        <v>1.63</v>
      </c>
      <c r="K277" s="104">
        <v>0</v>
      </c>
      <c r="L277" s="104">
        <v>0</v>
      </c>
      <c r="M277" s="104">
        <v>0</v>
      </c>
      <c r="N277" s="106">
        <v>3.67</v>
      </c>
      <c r="O277" s="104">
        <v>2.52</v>
      </c>
      <c r="P277" s="104">
        <v>18.79</v>
      </c>
      <c r="Q277" s="168">
        <v>-0.79</v>
      </c>
      <c r="R277" s="97">
        <f t="shared" si="19"/>
        <v>269.32</v>
      </c>
      <c r="S277" s="169">
        <v>33.82</v>
      </c>
      <c r="T277" s="108">
        <f t="shared" si="18"/>
        <v>303.14</v>
      </c>
      <c r="U277" s="105">
        <v>16.48</v>
      </c>
      <c r="V277" s="102">
        <f t="shared" si="17"/>
        <v>319.62</v>
      </c>
    </row>
    <row r="278" spans="1:22" x14ac:dyDescent="0.2">
      <c r="A278" s="92" t="e">
        <f>+VLOOKUP(B278,#REF!,2,FALSE)</f>
        <v>#REF!</v>
      </c>
      <c r="B278" s="9" t="str">
        <f t="shared" si="16"/>
        <v>3301327N</v>
      </c>
      <c r="C278" s="75" t="s">
        <v>599</v>
      </c>
      <c r="D278" s="75" t="s">
        <v>600</v>
      </c>
      <c r="E278" s="165">
        <v>45017</v>
      </c>
      <c r="F278" s="170">
        <v>583</v>
      </c>
      <c r="G278" s="167">
        <v>14.27</v>
      </c>
      <c r="H278" s="167">
        <v>151.99</v>
      </c>
      <c r="I278" s="167">
        <v>61.73</v>
      </c>
      <c r="J278" s="167">
        <v>4.24</v>
      </c>
      <c r="K278" s="104">
        <v>0</v>
      </c>
      <c r="L278" s="104">
        <v>0</v>
      </c>
      <c r="M278" s="104">
        <v>0.22</v>
      </c>
      <c r="N278" s="106">
        <v>3.48</v>
      </c>
      <c r="O278" s="104">
        <v>2.4</v>
      </c>
      <c r="P278" s="104">
        <v>17.84</v>
      </c>
      <c r="Q278" s="168">
        <v>-0.52</v>
      </c>
      <c r="R278" s="97">
        <f t="shared" si="19"/>
        <v>255.65</v>
      </c>
      <c r="S278" s="169">
        <v>17.3</v>
      </c>
      <c r="T278" s="108">
        <f t="shared" si="18"/>
        <v>272.95</v>
      </c>
      <c r="U278" s="105">
        <v>13.61</v>
      </c>
      <c r="V278" s="102">
        <f t="shared" si="17"/>
        <v>286.56</v>
      </c>
    </row>
    <row r="279" spans="1:22" x14ac:dyDescent="0.2">
      <c r="A279" s="92" t="e">
        <f>+VLOOKUP(B279,#REF!,2,FALSE)</f>
        <v>#REF!</v>
      </c>
      <c r="B279" s="9" t="str">
        <f t="shared" si="16"/>
        <v>1302306N</v>
      </c>
      <c r="C279" s="75" t="s">
        <v>603</v>
      </c>
      <c r="D279" s="75" t="s">
        <v>604</v>
      </c>
      <c r="E279" s="165">
        <v>45017</v>
      </c>
      <c r="F279" s="170">
        <v>160</v>
      </c>
      <c r="G279" s="167">
        <v>10.3</v>
      </c>
      <c r="H279" s="167">
        <v>122.93</v>
      </c>
      <c r="I279" s="167">
        <v>58.04</v>
      </c>
      <c r="J279" s="167">
        <v>3.24</v>
      </c>
      <c r="K279" s="104">
        <v>0</v>
      </c>
      <c r="L279" s="104">
        <v>0</v>
      </c>
      <c r="M279" s="104">
        <v>0.1</v>
      </c>
      <c r="N279" s="106">
        <v>2.91</v>
      </c>
      <c r="O279" s="104">
        <v>2.0099999999999998</v>
      </c>
      <c r="P279" s="104">
        <v>14.93</v>
      </c>
      <c r="Q279" s="168">
        <v>-0.53</v>
      </c>
      <c r="R279" s="97">
        <f t="shared" si="19"/>
        <v>213.93</v>
      </c>
      <c r="S279" s="169">
        <v>14.95</v>
      </c>
      <c r="T279" s="108">
        <f t="shared" si="18"/>
        <v>228.88</v>
      </c>
      <c r="U279" s="105">
        <v>15.96</v>
      </c>
      <c r="V279" s="102">
        <f t="shared" si="17"/>
        <v>244.84</v>
      </c>
    </row>
    <row r="280" spans="1:22" x14ac:dyDescent="0.2">
      <c r="A280" s="92" t="e">
        <f>+VLOOKUP(B280,#REF!,2,FALSE)</f>
        <v>#REF!</v>
      </c>
      <c r="B280" s="9" t="str">
        <f t="shared" si="16"/>
        <v>0602308N</v>
      </c>
      <c r="C280" s="75" t="s">
        <v>605</v>
      </c>
      <c r="D280" s="75" t="s">
        <v>606</v>
      </c>
      <c r="E280" s="165">
        <v>45017</v>
      </c>
      <c r="F280" s="170">
        <v>148</v>
      </c>
      <c r="G280" s="167">
        <v>9.6999999999999993</v>
      </c>
      <c r="H280" s="167">
        <v>105.47</v>
      </c>
      <c r="I280" s="167">
        <v>52.41</v>
      </c>
      <c r="J280" s="167">
        <v>3.18</v>
      </c>
      <c r="K280" s="104">
        <v>0</v>
      </c>
      <c r="L280" s="104">
        <v>0</v>
      </c>
      <c r="M280" s="104">
        <v>3.73</v>
      </c>
      <c r="N280" s="106">
        <v>2.6</v>
      </c>
      <c r="O280" s="104">
        <v>1.79</v>
      </c>
      <c r="P280" s="104">
        <v>13.38</v>
      </c>
      <c r="Q280" s="168">
        <v>-0.48</v>
      </c>
      <c r="R280" s="97">
        <f t="shared" si="19"/>
        <v>191.77999999999997</v>
      </c>
      <c r="S280" s="169">
        <v>18.47</v>
      </c>
      <c r="T280" s="108">
        <f t="shared" si="18"/>
        <v>210.24999999999997</v>
      </c>
      <c r="U280" s="105">
        <v>13.88</v>
      </c>
      <c r="V280" s="102">
        <f t="shared" si="17"/>
        <v>224.12999999999997</v>
      </c>
    </row>
    <row r="281" spans="1:22" x14ac:dyDescent="0.2">
      <c r="A281" s="92" t="e">
        <f>+VLOOKUP(B281,#REF!,2,FALSE)</f>
        <v>#REF!</v>
      </c>
      <c r="B281" s="9" t="str">
        <f t="shared" si="16"/>
        <v>5157319N</v>
      </c>
      <c r="C281" s="75" t="s">
        <v>1597</v>
      </c>
      <c r="D281" s="75" t="s">
        <v>1681</v>
      </c>
      <c r="E281" s="165">
        <v>45017</v>
      </c>
      <c r="F281" s="170">
        <v>252</v>
      </c>
      <c r="G281" s="167">
        <v>6.94</v>
      </c>
      <c r="H281" s="167">
        <v>187.3</v>
      </c>
      <c r="I281" s="167">
        <v>59.75</v>
      </c>
      <c r="J281" s="167">
        <v>2.0299999999999998</v>
      </c>
      <c r="K281" s="104">
        <v>0</v>
      </c>
      <c r="L281" s="104">
        <v>0</v>
      </c>
      <c r="M281" s="104">
        <v>0.12</v>
      </c>
      <c r="N281" s="106">
        <v>3.83</v>
      </c>
      <c r="O281" s="104">
        <v>2.64</v>
      </c>
      <c r="P281" s="104">
        <v>19.649999999999999</v>
      </c>
      <c r="Q281" s="168">
        <v>-0.57999999999999996</v>
      </c>
      <c r="R281" s="97">
        <f t="shared" si="19"/>
        <v>281.67999999999995</v>
      </c>
      <c r="S281" s="169">
        <v>37.97</v>
      </c>
      <c r="T281" s="108">
        <f t="shared" si="18"/>
        <v>319.64999999999998</v>
      </c>
      <c r="U281" s="105">
        <v>20.3</v>
      </c>
      <c r="V281" s="102">
        <f t="shared" si="17"/>
        <v>339.95</v>
      </c>
    </row>
    <row r="282" spans="1:22" x14ac:dyDescent="0.2">
      <c r="A282" s="92" t="e">
        <f>+VLOOKUP(B282,#REF!,2,FALSE)</f>
        <v>#REF!</v>
      </c>
      <c r="B282" s="9" t="str">
        <f t="shared" si="16"/>
        <v>5154327N</v>
      </c>
      <c r="C282" s="75" t="s">
        <v>1682</v>
      </c>
      <c r="D282" s="75" t="s">
        <v>1683</v>
      </c>
      <c r="E282" s="165">
        <v>45017</v>
      </c>
      <c r="F282" s="170">
        <v>180</v>
      </c>
      <c r="G282" s="167">
        <v>7.57</v>
      </c>
      <c r="H282" s="167">
        <v>213.67</v>
      </c>
      <c r="I282" s="167">
        <v>62.17</v>
      </c>
      <c r="J282" s="167">
        <v>1.64</v>
      </c>
      <c r="K282" s="104">
        <v>0</v>
      </c>
      <c r="L282" s="104">
        <v>-6.4</v>
      </c>
      <c r="M282" s="104">
        <v>0.59</v>
      </c>
      <c r="N282" s="106">
        <v>4.18</v>
      </c>
      <c r="O282" s="104">
        <v>2.88</v>
      </c>
      <c r="P282" s="104">
        <v>21.91</v>
      </c>
      <c r="Q282" s="168">
        <v>-0.62</v>
      </c>
      <c r="R282" s="97">
        <f t="shared" si="19"/>
        <v>307.58999999999997</v>
      </c>
      <c r="S282" s="169">
        <v>34.909999999999997</v>
      </c>
      <c r="T282" s="108">
        <f t="shared" si="18"/>
        <v>342.5</v>
      </c>
      <c r="U282" s="105">
        <v>20.49</v>
      </c>
      <c r="V282" s="102">
        <f t="shared" si="17"/>
        <v>362.99</v>
      </c>
    </row>
    <row r="283" spans="1:22" x14ac:dyDescent="0.2">
      <c r="A283" s="92" t="e">
        <f>+VLOOKUP(B283,#REF!,2,FALSE)</f>
        <v>#REF!</v>
      </c>
      <c r="B283" s="9" t="str">
        <f t="shared" si="16"/>
        <v>2911303N</v>
      </c>
      <c r="C283" s="75" t="s">
        <v>607</v>
      </c>
      <c r="D283" s="75" t="s">
        <v>608</v>
      </c>
      <c r="E283" s="165">
        <v>45017</v>
      </c>
      <c r="F283" s="170">
        <v>100</v>
      </c>
      <c r="G283" s="167">
        <v>7.32</v>
      </c>
      <c r="H283" s="167">
        <v>200.29</v>
      </c>
      <c r="I283" s="167">
        <v>59.24</v>
      </c>
      <c r="J283" s="167">
        <v>3.91</v>
      </c>
      <c r="K283" s="104">
        <v>0</v>
      </c>
      <c r="L283" s="104">
        <v>0</v>
      </c>
      <c r="M283" s="104">
        <v>0.06</v>
      </c>
      <c r="N283" s="106">
        <v>4.04</v>
      </c>
      <c r="O283" s="104">
        <v>2.79</v>
      </c>
      <c r="P283" s="104">
        <v>20.74</v>
      </c>
      <c r="Q283" s="168">
        <v>-1.17</v>
      </c>
      <c r="R283" s="97">
        <f t="shared" si="19"/>
        <v>297.22000000000003</v>
      </c>
      <c r="S283" s="169">
        <v>24.51</v>
      </c>
      <c r="T283" s="108">
        <f t="shared" si="18"/>
        <v>321.73</v>
      </c>
      <c r="U283" s="105">
        <v>15.12</v>
      </c>
      <c r="V283" s="102">
        <f t="shared" si="17"/>
        <v>336.85</v>
      </c>
    </row>
    <row r="284" spans="1:22" x14ac:dyDescent="0.2">
      <c r="A284" s="92" t="e">
        <f>+VLOOKUP(B284,#REF!,2,FALSE)</f>
        <v>#REF!</v>
      </c>
      <c r="B284" s="9" t="str">
        <f t="shared" si="16"/>
        <v>3429300N</v>
      </c>
      <c r="C284" s="75" t="s">
        <v>609</v>
      </c>
      <c r="D284" s="75" t="s">
        <v>610</v>
      </c>
      <c r="E284" s="165">
        <v>45017</v>
      </c>
      <c r="F284" s="170">
        <v>178</v>
      </c>
      <c r="G284" s="167">
        <v>7</v>
      </c>
      <c r="H284" s="167">
        <v>115.86</v>
      </c>
      <c r="I284" s="167">
        <v>59.75</v>
      </c>
      <c r="J284" s="167">
        <v>4.45</v>
      </c>
      <c r="K284" s="104">
        <v>0</v>
      </c>
      <c r="L284" s="104">
        <v>0</v>
      </c>
      <c r="M284" s="104">
        <v>0.5</v>
      </c>
      <c r="N284" s="106">
        <v>2.81</v>
      </c>
      <c r="O284" s="104">
        <v>1.93</v>
      </c>
      <c r="P284" s="104">
        <v>14.38</v>
      </c>
      <c r="Q284" s="168">
        <v>-0.52</v>
      </c>
      <c r="R284" s="97">
        <f t="shared" si="19"/>
        <v>206.16</v>
      </c>
      <c r="S284" s="169">
        <v>21.93</v>
      </c>
      <c r="T284" s="108">
        <f t="shared" si="18"/>
        <v>228.09</v>
      </c>
      <c r="U284" s="105">
        <v>17.09</v>
      </c>
      <c r="V284" s="102">
        <f t="shared" si="17"/>
        <v>245.18</v>
      </c>
    </row>
    <row r="285" spans="1:22" x14ac:dyDescent="0.2">
      <c r="A285" s="92" t="e">
        <f>+VLOOKUP(B285,#REF!,2,FALSE)</f>
        <v>#REF!</v>
      </c>
      <c r="B285" s="9" t="str">
        <f t="shared" si="16"/>
        <v>3227305N</v>
      </c>
      <c r="C285" s="75" t="s">
        <v>1011</v>
      </c>
      <c r="D285" s="75" t="s">
        <v>1592</v>
      </c>
      <c r="E285" s="165">
        <v>45017</v>
      </c>
      <c r="F285" s="170">
        <v>202</v>
      </c>
      <c r="G285" s="167">
        <v>13.82</v>
      </c>
      <c r="H285" s="167">
        <v>113.83</v>
      </c>
      <c r="I285" s="167">
        <v>50.43</v>
      </c>
      <c r="J285" s="167">
        <v>2.72</v>
      </c>
      <c r="K285" s="104">
        <v>0</v>
      </c>
      <c r="L285" s="104">
        <v>0</v>
      </c>
      <c r="M285" s="104">
        <v>1.67</v>
      </c>
      <c r="N285" s="106">
        <v>2.73</v>
      </c>
      <c r="O285" s="104">
        <v>1.89</v>
      </c>
      <c r="P285" s="104">
        <v>13.99</v>
      </c>
      <c r="Q285" s="168">
        <v>-0.57999999999999996</v>
      </c>
      <c r="R285" s="97">
        <f t="shared" si="19"/>
        <v>200.49999999999997</v>
      </c>
      <c r="S285" s="169">
        <v>11.99</v>
      </c>
      <c r="T285" s="108">
        <f t="shared" si="18"/>
        <v>212.48999999999998</v>
      </c>
      <c r="U285" s="105">
        <v>12.33</v>
      </c>
      <c r="V285" s="102">
        <f t="shared" si="17"/>
        <v>224.82</v>
      </c>
    </row>
    <row r="286" spans="1:22" x14ac:dyDescent="0.2">
      <c r="A286" s="92" t="e">
        <f>+VLOOKUP(B286,#REF!,2,FALSE)</f>
        <v>#REF!</v>
      </c>
      <c r="B286" s="9" t="str">
        <f t="shared" si="16"/>
        <v>7000387N</v>
      </c>
      <c r="C286" s="75" t="s">
        <v>611</v>
      </c>
      <c r="D286" s="75" t="s">
        <v>612</v>
      </c>
      <c r="E286" s="165">
        <v>45017</v>
      </c>
      <c r="F286" s="170">
        <v>200</v>
      </c>
      <c r="G286" s="167">
        <v>6.86</v>
      </c>
      <c r="H286" s="167">
        <v>189.65</v>
      </c>
      <c r="I286" s="167">
        <v>59.2</v>
      </c>
      <c r="J286" s="167">
        <v>3.37</v>
      </c>
      <c r="K286" s="104">
        <v>0</v>
      </c>
      <c r="L286" s="104">
        <v>-5.74</v>
      </c>
      <c r="M286" s="104">
        <v>0.67</v>
      </c>
      <c r="N286" s="106">
        <v>3.8</v>
      </c>
      <c r="O286" s="104">
        <v>2.62</v>
      </c>
      <c r="P286" s="104">
        <v>19.91</v>
      </c>
      <c r="Q286" s="168">
        <v>-0.66</v>
      </c>
      <c r="R286" s="97">
        <f t="shared" si="19"/>
        <v>279.68</v>
      </c>
      <c r="S286" s="169">
        <v>25.99</v>
      </c>
      <c r="T286" s="108">
        <f t="shared" si="18"/>
        <v>305.67</v>
      </c>
      <c r="U286" s="105">
        <v>17.48</v>
      </c>
      <c r="V286" s="102">
        <f t="shared" si="17"/>
        <v>323.15000000000003</v>
      </c>
    </row>
    <row r="287" spans="1:22" x14ac:dyDescent="0.2">
      <c r="A287" s="92" t="e">
        <f>+VLOOKUP(B287,#REF!,2,FALSE)</f>
        <v>#REF!</v>
      </c>
      <c r="B287" s="9" t="str">
        <f t="shared" si="16"/>
        <v>4420301N</v>
      </c>
      <c r="C287" s="75" t="s">
        <v>613</v>
      </c>
      <c r="D287" s="75" t="s">
        <v>614</v>
      </c>
      <c r="E287" s="165">
        <v>45017</v>
      </c>
      <c r="F287" s="170">
        <v>96</v>
      </c>
      <c r="G287" s="167">
        <v>6.98</v>
      </c>
      <c r="H287" s="167">
        <v>89.03</v>
      </c>
      <c r="I287" s="167">
        <v>47.37</v>
      </c>
      <c r="J287" s="167">
        <v>4.05</v>
      </c>
      <c r="K287" s="104">
        <v>0</v>
      </c>
      <c r="L287" s="104">
        <v>0</v>
      </c>
      <c r="M287" s="104">
        <v>3.22</v>
      </c>
      <c r="N287" s="106">
        <v>2.25</v>
      </c>
      <c r="O287" s="104">
        <v>1.54</v>
      </c>
      <c r="P287" s="104">
        <v>11.55</v>
      </c>
      <c r="Q287" s="168">
        <v>-0.44</v>
      </c>
      <c r="R287" s="97">
        <f t="shared" si="19"/>
        <v>165.55</v>
      </c>
      <c r="S287" s="169">
        <v>40.92</v>
      </c>
      <c r="T287" s="108">
        <f t="shared" si="18"/>
        <v>206.47000000000003</v>
      </c>
      <c r="U287" s="105">
        <v>14.58</v>
      </c>
      <c r="V287" s="102">
        <f t="shared" si="17"/>
        <v>221.05000000000004</v>
      </c>
    </row>
    <row r="288" spans="1:22" x14ac:dyDescent="0.2">
      <c r="A288" s="92" t="e">
        <f>+VLOOKUP(B288,#REF!,2,FALSE)</f>
        <v>#REF!</v>
      </c>
      <c r="B288" s="9" t="str">
        <f t="shared" si="16"/>
        <v>2729300N</v>
      </c>
      <c r="C288" s="75" t="s">
        <v>615</v>
      </c>
      <c r="D288" s="75" t="s">
        <v>616</v>
      </c>
      <c r="E288" s="165">
        <v>45017</v>
      </c>
      <c r="F288" s="170">
        <v>72</v>
      </c>
      <c r="G288" s="167">
        <v>10.92</v>
      </c>
      <c r="H288" s="167">
        <v>103.89</v>
      </c>
      <c r="I288" s="167">
        <v>51.07</v>
      </c>
      <c r="J288" s="167">
        <v>2.98</v>
      </c>
      <c r="K288" s="104">
        <v>0</v>
      </c>
      <c r="L288" s="104">
        <v>0</v>
      </c>
      <c r="M288" s="104">
        <v>0.6</v>
      </c>
      <c r="N288" s="106">
        <v>2.5299999999999998</v>
      </c>
      <c r="O288" s="104">
        <v>1.74</v>
      </c>
      <c r="P288" s="104">
        <v>12.99</v>
      </c>
      <c r="Q288" s="168">
        <v>-0.51</v>
      </c>
      <c r="R288" s="97">
        <f t="shared" si="19"/>
        <v>186.21</v>
      </c>
      <c r="S288" s="169">
        <v>49.55</v>
      </c>
      <c r="T288" s="108">
        <f t="shared" si="18"/>
        <v>235.76</v>
      </c>
      <c r="U288" s="105">
        <v>30.58</v>
      </c>
      <c r="V288" s="102">
        <f t="shared" si="17"/>
        <v>266.33999999999997</v>
      </c>
    </row>
    <row r="289" spans="1:22" x14ac:dyDescent="0.2">
      <c r="A289" s="92" t="e">
        <f>+VLOOKUP(B289,#REF!,2,FALSE)</f>
        <v>#REF!</v>
      </c>
      <c r="B289" s="9" t="str">
        <f t="shared" si="16"/>
        <v>7003419N</v>
      </c>
      <c r="C289" s="75" t="s">
        <v>1658</v>
      </c>
      <c r="D289" s="75" t="s">
        <v>1659</v>
      </c>
      <c r="E289" s="165">
        <v>45017</v>
      </c>
      <c r="F289" s="170">
        <v>200</v>
      </c>
      <c r="G289" s="167">
        <v>17.78</v>
      </c>
      <c r="H289" s="167">
        <v>196.45</v>
      </c>
      <c r="I289" s="167">
        <v>62.15</v>
      </c>
      <c r="J289" s="167">
        <v>2.04</v>
      </c>
      <c r="K289" s="104">
        <v>0</v>
      </c>
      <c r="L289" s="104">
        <v>0</v>
      </c>
      <c r="M289" s="104">
        <v>0.1</v>
      </c>
      <c r="N289" s="106">
        <v>4.07</v>
      </c>
      <c r="O289" s="104">
        <v>2.8</v>
      </c>
      <c r="P289" s="104">
        <v>21.34</v>
      </c>
      <c r="Q289" s="168">
        <v>-0.8</v>
      </c>
      <c r="R289" s="97">
        <f t="shared" si="19"/>
        <v>305.93</v>
      </c>
      <c r="S289" s="169">
        <v>34.26</v>
      </c>
      <c r="T289" s="108">
        <f t="shared" si="18"/>
        <v>340.19</v>
      </c>
      <c r="U289" s="105">
        <v>19.649999999999999</v>
      </c>
      <c r="V289" s="102">
        <f t="shared" si="17"/>
        <v>359.84</v>
      </c>
    </row>
    <row r="290" spans="1:22" x14ac:dyDescent="0.2">
      <c r="A290" s="92" t="e">
        <f>+VLOOKUP(B290,#REF!,2,FALSE)</f>
        <v>#REF!</v>
      </c>
      <c r="B290" s="9" t="str">
        <f t="shared" si="16"/>
        <v>5154321N</v>
      </c>
      <c r="C290" s="75" t="s">
        <v>619</v>
      </c>
      <c r="D290" s="75" t="s">
        <v>620</v>
      </c>
      <c r="E290" s="165">
        <v>45017</v>
      </c>
      <c r="F290" s="170">
        <v>188</v>
      </c>
      <c r="G290" s="167">
        <v>11.24</v>
      </c>
      <c r="H290" s="167">
        <v>149.9</v>
      </c>
      <c r="I290" s="167">
        <v>58.79</v>
      </c>
      <c r="J290" s="167">
        <v>1.36</v>
      </c>
      <c r="K290" s="104">
        <v>0</v>
      </c>
      <c r="L290" s="104">
        <v>0</v>
      </c>
      <c r="M290" s="104">
        <v>0.33</v>
      </c>
      <c r="N290" s="106">
        <v>3.32</v>
      </c>
      <c r="O290" s="104">
        <v>2.29</v>
      </c>
      <c r="P290" s="104">
        <v>17</v>
      </c>
      <c r="Q290" s="168">
        <v>-0.62</v>
      </c>
      <c r="R290" s="97">
        <f t="shared" si="19"/>
        <v>243.61</v>
      </c>
      <c r="S290" s="169">
        <v>11.95</v>
      </c>
      <c r="T290" s="108">
        <f t="shared" si="18"/>
        <v>255.56</v>
      </c>
      <c r="U290" s="105">
        <v>15.49</v>
      </c>
      <c r="V290" s="102">
        <f t="shared" si="17"/>
        <v>271.05</v>
      </c>
    </row>
    <row r="291" spans="1:22" x14ac:dyDescent="0.2">
      <c r="A291" s="92" t="e">
        <f>+VLOOKUP(B291,#REF!,2,FALSE)</f>
        <v>#REF!</v>
      </c>
      <c r="B291" s="9" t="str">
        <f t="shared" si="16"/>
        <v>5902317N</v>
      </c>
      <c r="C291" s="75" t="s">
        <v>1593</v>
      </c>
      <c r="D291" s="75" t="s">
        <v>1594</v>
      </c>
      <c r="E291" s="165">
        <v>45017</v>
      </c>
      <c r="F291" s="170">
        <v>200</v>
      </c>
      <c r="G291" s="167">
        <v>8.8800000000000008</v>
      </c>
      <c r="H291" s="167">
        <v>187.64</v>
      </c>
      <c r="I291" s="167">
        <v>61.12</v>
      </c>
      <c r="J291" s="167">
        <v>3.56</v>
      </c>
      <c r="K291" s="104">
        <v>0</v>
      </c>
      <c r="L291" s="104">
        <v>0</v>
      </c>
      <c r="M291" s="104">
        <v>1.35</v>
      </c>
      <c r="N291" s="106">
        <v>3.93</v>
      </c>
      <c r="O291" s="104">
        <v>2.7</v>
      </c>
      <c r="P291" s="104">
        <v>20.14</v>
      </c>
      <c r="Q291" s="168">
        <v>-0.7</v>
      </c>
      <c r="R291" s="97">
        <f t="shared" si="19"/>
        <v>288.62</v>
      </c>
      <c r="S291" s="169">
        <v>32.61</v>
      </c>
      <c r="T291" s="108">
        <f t="shared" si="18"/>
        <v>321.23</v>
      </c>
      <c r="U291" s="105">
        <v>18.309999999999999</v>
      </c>
      <c r="V291" s="102">
        <f t="shared" si="17"/>
        <v>339.54</v>
      </c>
    </row>
    <row r="292" spans="1:22" x14ac:dyDescent="0.2">
      <c r="A292" s="92" t="e">
        <f>+VLOOKUP(B292,#REF!,2,FALSE)</f>
        <v>#REF!</v>
      </c>
      <c r="B292" s="9" t="str">
        <f t="shared" si="16"/>
        <v>7002305N</v>
      </c>
      <c r="C292" s="75" t="s">
        <v>623</v>
      </c>
      <c r="D292" s="75" t="s">
        <v>624</v>
      </c>
      <c r="E292" s="165">
        <v>45017</v>
      </c>
      <c r="F292" s="170">
        <v>360</v>
      </c>
      <c r="G292" s="167">
        <v>21.65</v>
      </c>
      <c r="H292" s="167">
        <v>207.37</v>
      </c>
      <c r="I292" s="167">
        <v>67.819999999999993</v>
      </c>
      <c r="J292" s="167">
        <v>1.23</v>
      </c>
      <c r="K292" s="104">
        <v>0</v>
      </c>
      <c r="L292" s="104">
        <v>0</v>
      </c>
      <c r="M292" s="104">
        <v>0</v>
      </c>
      <c r="N292" s="106">
        <v>4.46</v>
      </c>
      <c r="O292" s="104">
        <v>3.08</v>
      </c>
      <c r="P292" s="104">
        <v>22.86</v>
      </c>
      <c r="Q292" s="168">
        <v>-0.76</v>
      </c>
      <c r="R292" s="97">
        <f t="shared" si="19"/>
        <v>327.71000000000004</v>
      </c>
      <c r="S292" s="169">
        <v>30.48</v>
      </c>
      <c r="T292" s="108">
        <f t="shared" si="18"/>
        <v>358.19000000000005</v>
      </c>
      <c r="U292" s="105">
        <v>23.84</v>
      </c>
      <c r="V292" s="102">
        <f t="shared" si="17"/>
        <v>382.03000000000003</v>
      </c>
    </row>
    <row r="293" spans="1:22" x14ac:dyDescent="0.2">
      <c r="A293" s="92" t="e">
        <f>+VLOOKUP(B293,#REF!,2,FALSE)</f>
        <v>#REF!</v>
      </c>
      <c r="B293" s="9" t="str">
        <f t="shared" si="16"/>
        <v>3202308N</v>
      </c>
      <c r="C293" s="75" t="s">
        <v>625</v>
      </c>
      <c r="D293" s="75" t="s">
        <v>626</v>
      </c>
      <c r="E293" s="165">
        <v>45017</v>
      </c>
      <c r="F293" s="170">
        <v>320</v>
      </c>
      <c r="G293" s="167">
        <v>25.75</v>
      </c>
      <c r="H293" s="167">
        <v>109.27</v>
      </c>
      <c r="I293" s="167">
        <v>57.44</v>
      </c>
      <c r="J293" s="167">
        <v>2.92</v>
      </c>
      <c r="K293" s="104">
        <v>0</v>
      </c>
      <c r="L293" s="104">
        <v>0</v>
      </c>
      <c r="M293" s="104">
        <v>1.8</v>
      </c>
      <c r="N293" s="106">
        <v>2.95</v>
      </c>
      <c r="O293" s="104">
        <v>2.0299999999999998</v>
      </c>
      <c r="P293" s="104">
        <v>15.11</v>
      </c>
      <c r="Q293" s="168">
        <v>-0.7</v>
      </c>
      <c r="R293" s="97">
        <f t="shared" si="19"/>
        <v>216.57</v>
      </c>
      <c r="S293" s="169">
        <v>27.14</v>
      </c>
      <c r="T293" s="108">
        <f t="shared" si="18"/>
        <v>243.70999999999998</v>
      </c>
      <c r="U293" s="105">
        <v>16.57</v>
      </c>
      <c r="V293" s="102">
        <f t="shared" si="17"/>
        <v>260.27999999999997</v>
      </c>
    </row>
    <row r="294" spans="1:22" x14ac:dyDescent="0.2">
      <c r="A294" s="92" t="e">
        <f>+VLOOKUP(B294,#REF!,2,FALSE)</f>
        <v>#REF!</v>
      </c>
      <c r="B294" s="9" t="str">
        <f t="shared" si="16"/>
        <v>5120302N</v>
      </c>
      <c r="C294" s="75" t="s">
        <v>1595</v>
      </c>
      <c r="D294" s="75" t="s">
        <v>1596</v>
      </c>
      <c r="E294" s="165">
        <v>45017</v>
      </c>
      <c r="F294" s="170">
        <v>320</v>
      </c>
      <c r="G294" s="167">
        <v>22.43</v>
      </c>
      <c r="H294" s="167">
        <v>234.16</v>
      </c>
      <c r="I294" s="167">
        <v>69.790000000000006</v>
      </c>
      <c r="J294" s="167">
        <v>2.0699999999999998</v>
      </c>
      <c r="K294" s="104">
        <v>0</v>
      </c>
      <c r="L294" s="104">
        <v>0</v>
      </c>
      <c r="M294" s="104">
        <v>0</v>
      </c>
      <c r="N294" s="106">
        <v>4.92</v>
      </c>
      <c r="O294" s="104">
        <v>3.39</v>
      </c>
      <c r="P294" s="104">
        <v>25.21</v>
      </c>
      <c r="Q294" s="168">
        <v>-0.68</v>
      </c>
      <c r="R294" s="97">
        <f t="shared" si="19"/>
        <v>361.28999999999996</v>
      </c>
      <c r="S294" s="169">
        <v>20.73</v>
      </c>
      <c r="T294" s="108">
        <f t="shared" si="18"/>
        <v>382.02</v>
      </c>
      <c r="U294" s="105">
        <v>21.49</v>
      </c>
      <c r="V294" s="102">
        <f t="shared" si="17"/>
        <v>403.51</v>
      </c>
    </row>
    <row r="295" spans="1:22" x14ac:dyDescent="0.2">
      <c r="A295" s="92" t="e">
        <f>+VLOOKUP(B295,#REF!,2,FALSE)</f>
        <v>#REF!</v>
      </c>
      <c r="B295" s="9" t="str">
        <f t="shared" si="16"/>
        <v>4402304N</v>
      </c>
      <c r="C295" s="75" t="s">
        <v>1684</v>
      </c>
      <c r="D295" s="75" t="s">
        <v>1685</v>
      </c>
      <c r="E295" s="165">
        <v>45017</v>
      </c>
      <c r="F295" s="170">
        <v>162</v>
      </c>
      <c r="G295" s="167">
        <v>5.92</v>
      </c>
      <c r="H295" s="167">
        <v>104.97</v>
      </c>
      <c r="I295" s="167">
        <v>46.74</v>
      </c>
      <c r="J295" s="167">
        <v>5.74</v>
      </c>
      <c r="K295" s="104">
        <v>0</v>
      </c>
      <c r="L295" s="104">
        <v>0</v>
      </c>
      <c r="M295" s="104">
        <v>1.02</v>
      </c>
      <c r="N295" s="106">
        <v>2.41</v>
      </c>
      <c r="O295" s="104">
        <v>1.66</v>
      </c>
      <c r="P295" s="104">
        <v>12.6</v>
      </c>
      <c r="Q295" s="168">
        <v>-0.41</v>
      </c>
      <c r="R295" s="97">
        <f t="shared" si="19"/>
        <v>180.65</v>
      </c>
      <c r="S295" s="169">
        <v>20.95</v>
      </c>
      <c r="T295" s="108">
        <f t="shared" si="18"/>
        <v>201.6</v>
      </c>
      <c r="U295" s="105">
        <v>10.8</v>
      </c>
      <c r="V295" s="102">
        <f t="shared" si="17"/>
        <v>212.4</v>
      </c>
    </row>
    <row r="296" spans="1:22" x14ac:dyDescent="0.2">
      <c r="A296" s="92" t="e">
        <f>+VLOOKUP(B296,#REF!,2,FALSE)</f>
        <v>#REF!</v>
      </c>
      <c r="B296" s="9" t="str">
        <f t="shared" si="16"/>
        <v>2906302N</v>
      </c>
      <c r="C296" s="75" t="s">
        <v>627</v>
      </c>
      <c r="D296" s="75" t="s">
        <v>628</v>
      </c>
      <c r="E296" s="165">
        <v>45017</v>
      </c>
      <c r="F296" s="170">
        <v>200</v>
      </c>
      <c r="G296" s="167">
        <v>7.31</v>
      </c>
      <c r="H296" s="167">
        <v>155.71</v>
      </c>
      <c r="I296" s="167">
        <v>58.39</v>
      </c>
      <c r="J296" s="167">
        <v>4.16</v>
      </c>
      <c r="K296" s="104">
        <v>0</v>
      </c>
      <c r="L296" s="104">
        <v>0</v>
      </c>
      <c r="M296" s="104">
        <v>0</v>
      </c>
      <c r="N296" s="106">
        <v>3.38</v>
      </c>
      <c r="O296" s="104">
        <v>2.33</v>
      </c>
      <c r="P296" s="104">
        <v>17.309999999999999</v>
      </c>
      <c r="Q296" s="168">
        <v>-0.52</v>
      </c>
      <c r="R296" s="97">
        <f t="shared" si="19"/>
        <v>248.07000000000002</v>
      </c>
      <c r="S296" s="169">
        <v>11.09</v>
      </c>
      <c r="T296" s="108">
        <f t="shared" si="18"/>
        <v>259.16000000000003</v>
      </c>
      <c r="U296" s="105">
        <v>11.27</v>
      </c>
      <c r="V296" s="102">
        <f t="shared" si="17"/>
        <v>270.43</v>
      </c>
    </row>
    <row r="297" spans="1:22" x14ac:dyDescent="0.2">
      <c r="A297" s="92" t="e">
        <f>+VLOOKUP(B297,#REF!,2,FALSE)</f>
        <v>#REF!</v>
      </c>
      <c r="B297" s="9" t="str">
        <f t="shared" si="16"/>
        <v>1404000N</v>
      </c>
      <c r="C297" s="75" t="s">
        <v>631</v>
      </c>
      <c r="D297" s="75" t="s">
        <v>632</v>
      </c>
      <c r="E297" s="165">
        <v>45017</v>
      </c>
      <c r="F297" s="170">
        <v>160</v>
      </c>
      <c r="G297" s="167">
        <v>7.79</v>
      </c>
      <c r="H297" s="167">
        <v>110.25</v>
      </c>
      <c r="I297" s="167">
        <v>54.16</v>
      </c>
      <c r="J297" s="167">
        <v>6.13</v>
      </c>
      <c r="K297" s="104">
        <v>0</v>
      </c>
      <c r="L297" s="104">
        <v>0</v>
      </c>
      <c r="M297" s="104">
        <v>1.1399999999999999</v>
      </c>
      <c r="N297" s="106">
        <v>2.68</v>
      </c>
      <c r="O297" s="104">
        <v>1.85</v>
      </c>
      <c r="P297" s="104">
        <v>13.75</v>
      </c>
      <c r="Q297" s="168">
        <v>-0.64</v>
      </c>
      <c r="R297" s="97">
        <f t="shared" si="19"/>
        <v>197.10999999999999</v>
      </c>
      <c r="S297" s="169">
        <v>23.93</v>
      </c>
      <c r="T297" s="108">
        <f t="shared" si="18"/>
        <v>221.04</v>
      </c>
      <c r="U297" s="105">
        <v>14.46</v>
      </c>
      <c r="V297" s="102">
        <f t="shared" si="17"/>
        <v>235.5</v>
      </c>
    </row>
    <row r="298" spans="1:22" x14ac:dyDescent="0.2">
      <c r="A298" s="92" t="e">
        <f>+VLOOKUP(B298,#REF!,2,FALSE)</f>
        <v>#REF!</v>
      </c>
      <c r="B298" s="9" t="str">
        <f t="shared" si="16"/>
        <v>7003398N</v>
      </c>
      <c r="C298" s="75" t="s">
        <v>633</v>
      </c>
      <c r="D298" s="75" t="s">
        <v>634</v>
      </c>
      <c r="E298" s="165">
        <v>45017</v>
      </c>
      <c r="F298" s="170">
        <v>143</v>
      </c>
      <c r="G298" s="167">
        <v>5.57</v>
      </c>
      <c r="H298" s="167">
        <v>194.24</v>
      </c>
      <c r="I298" s="167">
        <v>60.13</v>
      </c>
      <c r="J298" s="167">
        <v>2.86</v>
      </c>
      <c r="K298" s="104">
        <v>0</v>
      </c>
      <c r="L298" s="104">
        <v>0</v>
      </c>
      <c r="M298" s="104">
        <v>0.67</v>
      </c>
      <c r="N298" s="106">
        <v>3.94</v>
      </c>
      <c r="O298" s="104">
        <v>2.72</v>
      </c>
      <c r="P298" s="104">
        <v>20.22</v>
      </c>
      <c r="Q298" s="168">
        <v>-0.57999999999999996</v>
      </c>
      <c r="R298" s="97">
        <f t="shared" si="19"/>
        <v>289.77000000000004</v>
      </c>
      <c r="S298" s="169">
        <v>21.48</v>
      </c>
      <c r="T298" s="108">
        <f t="shared" si="18"/>
        <v>311.25000000000006</v>
      </c>
      <c r="U298" s="105">
        <v>17.670000000000002</v>
      </c>
      <c r="V298" s="102">
        <f t="shared" si="17"/>
        <v>328.92000000000007</v>
      </c>
    </row>
    <row r="299" spans="1:22" x14ac:dyDescent="0.2">
      <c r="A299" s="92" t="e">
        <f>+VLOOKUP(B299,#REF!,2,FALSE)</f>
        <v>#REF!</v>
      </c>
      <c r="B299" s="9" t="str">
        <f t="shared" si="16"/>
        <v>2904301N</v>
      </c>
      <c r="C299" s="75" t="s">
        <v>635</v>
      </c>
      <c r="D299" s="75" t="s">
        <v>636</v>
      </c>
      <c r="E299" s="165">
        <v>45017</v>
      </c>
      <c r="F299" s="170">
        <v>280</v>
      </c>
      <c r="G299" s="167">
        <v>5.51</v>
      </c>
      <c r="H299" s="167">
        <v>184.13</v>
      </c>
      <c r="I299" s="167">
        <v>59.38</v>
      </c>
      <c r="J299" s="167">
        <v>2.15</v>
      </c>
      <c r="K299" s="104">
        <v>0</v>
      </c>
      <c r="L299" s="104">
        <v>0</v>
      </c>
      <c r="M299" s="104">
        <v>0.08</v>
      </c>
      <c r="N299" s="106">
        <v>3.76</v>
      </c>
      <c r="O299" s="104">
        <v>2.59</v>
      </c>
      <c r="P299" s="104">
        <v>19.27</v>
      </c>
      <c r="Q299" s="168">
        <v>-0.65</v>
      </c>
      <c r="R299" s="97">
        <f t="shared" si="19"/>
        <v>276.21999999999997</v>
      </c>
      <c r="S299" s="169">
        <v>34.43</v>
      </c>
      <c r="T299" s="108">
        <f t="shared" si="18"/>
        <v>310.64999999999998</v>
      </c>
      <c r="U299" s="105">
        <v>19.91</v>
      </c>
      <c r="V299" s="102">
        <f t="shared" si="17"/>
        <v>330.56</v>
      </c>
    </row>
    <row r="300" spans="1:22" x14ac:dyDescent="0.2">
      <c r="A300" s="92" t="e">
        <f>+VLOOKUP(B300,#REF!,2,FALSE)</f>
        <v>#REF!</v>
      </c>
      <c r="B300" s="9" t="str">
        <f t="shared" si="16"/>
        <v>0901303N</v>
      </c>
      <c r="C300" s="75" t="s">
        <v>637</v>
      </c>
      <c r="D300" s="75" t="s">
        <v>638</v>
      </c>
      <c r="E300" s="165">
        <v>45017</v>
      </c>
      <c r="F300" s="170">
        <v>287</v>
      </c>
      <c r="G300" s="167">
        <v>7.19</v>
      </c>
      <c r="H300" s="167">
        <v>111.39</v>
      </c>
      <c r="I300" s="167">
        <v>49.54</v>
      </c>
      <c r="J300" s="167">
        <v>3.89</v>
      </c>
      <c r="K300" s="104">
        <v>0</v>
      </c>
      <c r="L300" s="104">
        <v>0</v>
      </c>
      <c r="M300" s="104">
        <v>0.37</v>
      </c>
      <c r="N300" s="106">
        <v>2.58</v>
      </c>
      <c r="O300" s="104">
        <v>1.78</v>
      </c>
      <c r="P300" s="104">
        <v>13.22</v>
      </c>
      <c r="Q300" s="168">
        <v>-0.51</v>
      </c>
      <c r="R300" s="97">
        <f t="shared" si="19"/>
        <v>189.45000000000002</v>
      </c>
      <c r="S300" s="169">
        <v>16.54</v>
      </c>
      <c r="T300" s="108">
        <f t="shared" si="18"/>
        <v>205.99</v>
      </c>
      <c r="U300" s="105">
        <v>16.39</v>
      </c>
      <c r="V300" s="102">
        <f t="shared" si="17"/>
        <v>222.38</v>
      </c>
    </row>
    <row r="301" spans="1:22" x14ac:dyDescent="0.2">
      <c r="A301" s="92" t="e">
        <f>+VLOOKUP(B301,#REF!,2,FALSE)</f>
        <v>#REF!</v>
      </c>
      <c r="B301" s="9" t="str">
        <f t="shared" si="16"/>
        <v>5151319N</v>
      </c>
      <c r="C301" s="75" t="s">
        <v>639</v>
      </c>
      <c r="D301" s="75" t="s">
        <v>640</v>
      </c>
      <c r="E301" s="165">
        <v>45017</v>
      </c>
      <c r="F301" s="170">
        <v>320</v>
      </c>
      <c r="G301" s="167">
        <v>7.04</v>
      </c>
      <c r="H301" s="167">
        <v>222.82</v>
      </c>
      <c r="I301" s="167">
        <v>66.819999999999993</v>
      </c>
      <c r="J301" s="167">
        <v>4.09</v>
      </c>
      <c r="K301" s="104">
        <v>0</v>
      </c>
      <c r="L301" s="104">
        <v>0</v>
      </c>
      <c r="M301" s="104">
        <v>0</v>
      </c>
      <c r="N301" s="106">
        <v>4.47</v>
      </c>
      <c r="O301" s="104">
        <v>3.09</v>
      </c>
      <c r="P301" s="104">
        <v>23.06</v>
      </c>
      <c r="Q301" s="168">
        <v>-0.86</v>
      </c>
      <c r="R301" s="97">
        <f t="shared" si="19"/>
        <v>330.52999999999992</v>
      </c>
      <c r="S301" s="169">
        <v>53.74</v>
      </c>
      <c r="T301" s="108">
        <f t="shared" si="18"/>
        <v>384.26999999999992</v>
      </c>
      <c r="U301" s="105">
        <v>21.8</v>
      </c>
      <c r="V301" s="102">
        <f t="shared" si="17"/>
        <v>406.06999999999994</v>
      </c>
    </row>
    <row r="302" spans="1:22" x14ac:dyDescent="0.2">
      <c r="A302" s="92" t="e">
        <f>+VLOOKUP(B302,#REF!,2,FALSE)</f>
        <v>#REF!</v>
      </c>
      <c r="B302" s="9" t="str">
        <f t="shared" si="16"/>
        <v>3622000N</v>
      </c>
      <c r="C302" s="75" t="s">
        <v>641</v>
      </c>
      <c r="D302" s="75" t="s">
        <v>642</v>
      </c>
      <c r="E302" s="165">
        <v>45017</v>
      </c>
      <c r="F302" s="170">
        <v>30</v>
      </c>
      <c r="G302" s="167">
        <v>19.09</v>
      </c>
      <c r="H302" s="167">
        <v>112.81</v>
      </c>
      <c r="I302" s="167">
        <v>53.17</v>
      </c>
      <c r="J302" s="167">
        <v>4.6100000000000003</v>
      </c>
      <c r="K302" s="104">
        <v>0</v>
      </c>
      <c r="L302" s="104">
        <v>0</v>
      </c>
      <c r="M302" s="104">
        <v>0</v>
      </c>
      <c r="N302" s="106">
        <v>2.84</v>
      </c>
      <c r="O302" s="104">
        <v>1.97</v>
      </c>
      <c r="P302" s="104">
        <v>14.55</v>
      </c>
      <c r="Q302" s="168">
        <v>-0.55000000000000004</v>
      </c>
      <c r="R302" s="97">
        <f t="shared" si="19"/>
        <v>208.49</v>
      </c>
      <c r="S302" s="169">
        <v>12.72</v>
      </c>
      <c r="T302" s="108">
        <f t="shared" si="18"/>
        <v>221.21</v>
      </c>
      <c r="U302" s="105">
        <v>16.82</v>
      </c>
      <c r="V302" s="102">
        <f t="shared" si="17"/>
        <v>238.03</v>
      </c>
    </row>
    <row r="303" spans="1:22" x14ac:dyDescent="0.2">
      <c r="A303" s="92" t="e">
        <f>+VLOOKUP(B303,#REF!,2,FALSE)</f>
        <v>#REF!</v>
      </c>
      <c r="B303" s="9" t="str">
        <f t="shared" si="16"/>
        <v>7001372N</v>
      </c>
      <c r="C303" s="75" t="s">
        <v>643</v>
      </c>
      <c r="D303" s="75" t="s">
        <v>644</v>
      </c>
      <c r="E303" s="165">
        <v>45017</v>
      </c>
      <c r="F303" s="170">
        <v>436</v>
      </c>
      <c r="G303" s="167">
        <v>24.74</v>
      </c>
      <c r="H303" s="167">
        <v>205.97</v>
      </c>
      <c r="I303" s="167">
        <v>67.55</v>
      </c>
      <c r="J303" s="167">
        <v>2.0299999999999998</v>
      </c>
      <c r="K303" s="104">
        <v>0</v>
      </c>
      <c r="L303" s="104">
        <v>0</v>
      </c>
      <c r="M303" s="104">
        <v>0</v>
      </c>
      <c r="N303" s="106">
        <v>4.49</v>
      </c>
      <c r="O303" s="104">
        <v>3.09</v>
      </c>
      <c r="P303" s="104">
        <v>23.03</v>
      </c>
      <c r="Q303" s="168">
        <v>-0.86</v>
      </c>
      <c r="R303" s="97">
        <f t="shared" si="19"/>
        <v>330.03999999999996</v>
      </c>
      <c r="S303" s="169">
        <v>48.57</v>
      </c>
      <c r="T303" s="108">
        <f t="shared" si="18"/>
        <v>378.60999999999996</v>
      </c>
      <c r="U303" s="105">
        <v>23.46</v>
      </c>
      <c r="V303" s="102">
        <f t="shared" si="17"/>
        <v>402.06999999999994</v>
      </c>
    </row>
    <row r="304" spans="1:22" x14ac:dyDescent="0.2">
      <c r="A304" s="92" t="e">
        <f>+VLOOKUP(B304,#REF!,2,FALSE)</f>
        <v>#REF!</v>
      </c>
      <c r="B304" s="9" t="str">
        <f t="shared" si="16"/>
        <v>1401008N</v>
      </c>
      <c r="C304" s="75" t="s">
        <v>645</v>
      </c>
      <c r="D304" s="75" t="s">
        <v>646</v>
      </c>
      <c r="E304" s="165">
        <v>45017</v>
      </c>
      <c r="F304" s="170">
        <v>84</v>
      </c>
      <c r="G304" s="167">
        <v>18.510000000000002</v>
      </c>
      <c r="H304" s="167">
        <v>111.15</v>
      </c>
      <c r="I304" s="167">
        <v>60.82</v>
      </c>
      <c r="J304" s="167">
        <v>8.02</v>
      </c>
      <c r="K304" s="104">
        <v>0</v>
      </c>
      <c r="L304" s="104">
        <v>0</v>
      </c>
      <c r="M304" s="104">
        <v>0.17</v>
      </c>
      <c r="N304" s="106">
        <v>2.97</v>
      </c>
      <c r="O304" s="104">
        <v>2.0299999999999998</v>
      </c>
      <c r="P304" s="104">
        <v>15.21</v>
      </c>
      <c r="Q304" s="168">
        <v>-0.86</v>
      </c>
      <c r="R304" s="97">
        <f t="shared" si="19"/>
        <v>218.01999999999998</v>
      </c>
      <c r="S304" s="169">
        <v>50.88</v>
      </c>
      <c r="T304" s="108">
        <f t="shared" si="18"/>
        <v>268.89999999999998</v>
      </c>
      <c r="U304" s="105">
        <v>18.010000000000002</v>
      </c>
      <c r="V304" s="102">
        <f t="shared" si="17"/>
        <v>286.90999999999997</v>
      </c>
    </row>
    <row r="305" spans="1:22" x14ac:dyDescent="0.2">
      <c r="A305" s="92" t="e">
        <f>+VLOOKUP(B305,#REF!,2,FALSE)</f>
        <v>#REF!</v>
      </c>
      <c r="B305" s="9" t="str">
        <f t="shared" si="16"/>
        <v>1620300N</v>
      </c>
      <c r="C305" s="75" t="s">
        <v>647</v>
      </c>
      <c r="D305" s="75" t="s">
        <v>648</v>
      </c>
      <c r="E305" s="165">
        <v>45017</v>
      </c>
      <c r="F305" s="170">
        <v>60</v>
      </c>
      <c r="G305" s="167">
        <v>18.98</v>
      </c>
      <c r="H305" s="167">
        <v>83.89</v>
      </c>
      <c r="I305" s="167">
        <v>56.09</v>
      </c>
      <c r="J305" s="167">
        <v>3.33</v>
      </c>
      <c r="K305" s="104">
        <v>0</v>
      </c>
      <c r="L305" s="104">
        <v>0</v>
      </c>
      <c r="M305" s="104">
        <v>0.43</v>
      </c>
      <c r="N305" s="106">
        <v>2.4300000000000002</v>
      </c>
      <c r="O305" s="104">
        <v>1.67</v>
      </c>
      <c r="P305" s="104">
        <v>12.48</v>
      </c>
      <c r="Q305" s="168">
        <v>-0.48</v>
      </c>
      <c r="R305" s="97">
        <f t="shared" si="19"/>
        <v>178.82000000000002</v>
      </c>
      <c r="S305" s="169">
        <v>26.99</v>
      </c>
      <c r="T305" s="108">
        <f t="shared" si="18"/>
        <v>205.81000000000003</v>
      </c>
      <c r="U305" s="105">
        <v>17.12</v>
      </c>
      <c r="V305" s="102">
        <f t="shared" si="17"/>
        <v>222.93000000000004</v>
      </c>
    </row>
    <row r="306" spans="1:22" x14ac:dyDescent="0.2">
      <c r="A306" s="92" t="e">
        <f>+VLOOKUP(B306,#REF!,2,FALSE)</f>
        <v>#REF!</v>
      </c>
      <c r="B306" s="9" t="str">
        <f t="shared" si="16"/>
        <v>7000311N</v>
      </c>
      <c r="C306" s="75" t="s">
        <v>649</v>
      </c>
      <c r="D306" s="75" t="s">
        <v>650</v>
      </c>
      <c r="E306" s="165">
        <v>45017</v>
      </c>
      <c r="F306" s="170">
        <v>121</v>
      </c>
      <c r="G306" s="167">
        <v>8.7899999999999991</v>
      </c>
      <c r="H306" s="167">
        <v>175.05</v>
      </c>
      <c r="I306" s="167">
        <v>60.24</v>
      </c>
      <c r="J306" s="167">
        <v>2.14</v>
      </c>
      <c r="K306" s="104">
        <v>0</v>
      </c>
      <c r="L306" s="104">
        <v>0</v>
      </c>
      <c r="M306" s="104">
        <v>0.48</v>
      </c>
      <c r="N306" s="106">
        <v>3.69</v>
      </c>
      <c r="O306" s="104">
        <v>2.5499999999999998</v>
      </c>
      <c r="P306" s="104">
        <v>18.920000000000002</v>
      </c>
      <c r="Q306" s="168">
        <v>-0.67</v>
      </c>
      <c r="R306" s="97">
        <f t="shared" si="19"/>
        <v>271.19</v>
      </c>
      <c r="S306" s="169">
        <v>26.45</v>
      </c>
      <c r="T306" s="108">
        <f t="shared" si="18"/>
        <v>297.64</v>
      </c>
      <c r="U306" s="105">
        <v>23.11</v>
      </c>
      <c r="V306" s="102">
        <f t="shared" si="17"/>
        <v>320.75</v>
      </c>
    </row>
    <row r="307" spans="1:22" x14ac:dyDescent="0.2">
      <c r="A307" s="92" t="e">
        <f>+VLOOKUP(B307,#REF!,2,FALSE)</f>
        <v>#REF!</v>
      </c>
      <c r="B307" s="9" t="str">
        <f t="shared" si="16"/>
        <v>3501304N</v>
      </c>
      <c r="C307" s="75" t="s">
        <v>655</v>
      </c>
      <c r="D307" s="75" t="s">
        <v>656</v>
      </c>
      <c r="E307" s="165">
        <v>45017</v>
      </c>
      <c r="F307" s="170">
        <v>230</v>
      </c>
      <c r="G307" s="167">
        <v>8.24</v>
      </c>
      <c r="H307" s="167">
        <v>166.08</v>
      </c>
      <c r="I307" s="167">
        <v>55.63</v>
      </c>
      <c r="J307" s="167">
        <v>1.84</v>
      </c>
      <c r="K307" s="104">
        <v>0</v>
      </c>
      <c r="L307" s="104">
        <v>0</v>
      </c>
      <c r="M307" s="104">
        <v>1.56</v>
      </c>
      <c r="N307" s="106">
        <v>3.49</v>
      </c>
      <c r="O307" s="104">
        <v>2.4</v>
      </c>
      <c r="P307" s="104">
        <v>17.91</v>
      </c>
      <c r="Q307" s="168">
        <v>-0.48</v>
      </c>
      <c r="R307" s="97">
        <f t="shared" si="19"/>
        <v>256.67</v>
      </c>
      <c r="S307" s="169">
        <v>33.4</v>
      </c>
      <c r="T307" s="108">
        <f t="shared" si="18"/>
        <v>290.07</v>
      </c>
      <c r="U307" s="105">
        <v>17.690000000000001</v>
      </c>
      <c r="V307" s="102">
        <f t="shared" si="17"/>
        <v>307.76</v>
      </c>
    </row>
    <row r="308" spans="1:22" x14ac:dyDescent="0.2">
      <c r="A308" s="92" t="e">
        <f>+VLOOKUP(B308,#REF!,2,FALSE)</f>
        <v>#REF!</v>
      </c>
      <c r="B308" s="9" t="str">
        <f t="shared" si="16"/>
        <v>7003340N</v>
      </c>
      <c r="C308" s="75" t="s">
        <v>657</v>
      </c>
      <c r="D308" s="75" t="s">
        <v>658</v>
      </c>
      <c r="E308" s="165">
        <v>45017</v>
      </c>
      <c r="F308" s="170">
        <v>200</v>
      </c>
      <c r="G308" s="167">
        <v>10.35</v>
      </c>
      <c r="H308" s="167">
        <v>145.38999999999999</v>
      </c>
      <c r="I308" s="167">
        <v>58.48</v>
      </c>
      <c r="J308" s="167">
        <v>4.09</v>
      </c>
      <c r="K308" s="104">
        <v>0</v>
      </c>
      <c r="L308" s="104">
        <v>0</v>
      </c>
      <c r="M308" s="104">
        <v>0</v>
      </c>
      <c r="N308" s="106">
        <v>3.27</v>
      </c>
      <c r="O308" s="104">
        <v>2.25</v>
      </c>
      <c r="P308" s="104">
        <v>16.739999999999998</v>
      </c>
      <c r="Q308" s="168">
        <v>-0.57999999999999996</v>
      </c>
      <c r="R308" s="97">
        <f t="shared" si="19"/>
        <v>239.98999999999998</v>
      </c>
      <c r="S308" s="169">
        <v>17.64</v>
      </c>
      <c r="T308" s="108">
        <f t="shared" si="18"/>
        <v>257.63</v>
      </c>
      <c r="U308" s="105">
        <v>13.55</v>
      </c>
      <c r="V308" s="102">
        <f t="shared" si="17"/>
        <v>271.18</v>
      </c>
    </row>
    <row r="309" spans="1:22" x14ac:dyDescent="0.2">
      <c r="A309" s="92" t="e">
        <f>+VLOOKUP(B309,#REF!,2,FALSE)</f>
        <v>#REF!</v>
      </c>
      <c r="B309" s="9" t="str">
        <f t="shared" si="16"/>
        <v>5154324N</v>
      </c>
      <c r="C309" s="75" t="s">
        <v>663</v>
      </c>
      <c r="D309" s="75" t="s">
        <v>664</v>
      </c>
      <c r="E309" s="165">
        <v>45017</v>
      </c>
      <c r="F309" s="170">
        <v>160</v>
      </c>
      <c r="G309" s="167">
        <v>7</v>
      </c>
      <c r="H309" s="167">
        <v>163.03</v>
      </c>
      <c r="I309" s="167">
        <v>60.76</v>
      </c>
      <c r="J309" s="167">
        <v>2.15</v>
      </c>
      <c r="K309" s="104">
        <v>0</v>
      </c>
      <c r="L309" s="104">
        <v>0</v>
      </c>
      <c r="M309" s="104">
        <v>0</v>
      </c>
      <c r="N309" s="106">
        <v>3.48</v>
      </c>
      <c r="O309" s="104">
        <v>2.39</v>
      </c>
      <c r="P309" s="104">
        <v>17.86</v>
      </c>
      <c r="Q309" s="168">
        <v>-0.69</v>
      </c>
      <c r="R309" s="97">
        <f t="shared" si="19"/>
        <v>255.97999999999996</v>
      </c>
      <c r="S309" s="169">
        <v>36.11</v>
      </c>
      <c r="T309" s="108">
        <f t="shared" si="18"/>
        <v>292.08999999999997</v>
      </c>
      <c r="U309" s="105">
        <v>17.12</v>
      </c>
      <c r="V309" s="102">
        <f t="shared" si="17"/>
        <v>309.20999999999998</v>
      </c>
    </row>
    <row r="310" spans="1:22" x14ac:dyDescent="0.2">
      <c r="A310" s="92" t="e">
        <f>+VLOOKUP(B310,#REF!,2,FALSE)</f>
        <v>#REF!</v>
      </c>
      <c r="B310" s="9" t="str">
        <f t="shared" si="16"/>
        <v>2701006N</v>
      </c>
      <c r="C310" s="75" t="s">
        <v>665</v>
      </c>
      <c r="D310" s="75" t="s">
        <v>666</v>
      </c>
      <c r="E310" s="165">
        <v>45017</v>
      </c>
      <c r="F310" s="170">
        <v>566</v>
      </c>
      <c r="G310" s="167">
        <v>34.380000000000003</v>
      </c>
      <c r="H310" s="167">
        <v>136.71</v>
      </c>
      <c r="I310" s="167">
        <v>63.23</v>
      </c>
      <c r="J310" s="167">
        <v>5.39</v>
      </c>
      <c r="K310" s="104">
        <v>0</v>
      </c>
      <c r="L310" s="104">
        <v>0</v>
      </c>
      <c r="M310" s="104">
        <v>0.42</v>
      </c>
      <c r="N310" s="106">
        <v>3.59</v>
      </c>
      <c r="O310" s="104">
        <v>2.48</v>
      </c>
      <c r="P310" s="104">
        <v>18.41</v>
      </c>
      <c r="Q310" s="168">
        <v>-0.74</v>
      </c>
      <c r="R310" s="97">
        <f t="shared" si="19"/>
        <v>263.86999999999995</v>
      </c>
      <c r="S310" s="169">
        <v>18.47</v>
      </c>
      <c r="T310" s="108">
        <f t="shared" si="18"/>
        <v>282.33999999999992</v>
      </c>
      <c r="U310" s="105">
        <v>18.420000000000002</v>
      </c>
      <c r="V310" s="102">
        <f t="shared" si="17"/>
        <v>300.75999999999993</v>
      </c>
    </row>
    <row r="311" spans="1:22" x14ac:dyDescent="0.2">
      <c r="A311" s="92" t="e">
        <f>+VLOOKUP(B311,#REF!,2,FALSE)</f>
        <v>#REF!</v>
      </c>
      <c r="B311" s="9" t="str">
        <f t="shared" si="16"/>
        <v>3561302N</v>
      </c>
      <c r="C311" s="75" t="s">
        <v>667</v>
      </c>
      <c r="D311" s="75" t="s">
        <v>668</v>
      </c>
      <c r="E311" s="165">
        <v>45017</v>
      </c>
      <c r="F311" s="170">
        <v>100</v>
      </c>
      <c r="G311" s="167">
        <v>6.93</v>
      </c>
      <c r="H311" s="167">
        <v>185.57</v>
      </c>
      <c r="I311" s="167">
        <v>55.97</v>
      </c>
      <c r="J311" s="167">
        <v>3.19</v>
      </c>
      <c r="K311" s="104">
        <v>0</v>
      </c>
      <c r="L311" s="104">
        <v>0</v>
      </c>
      <c r="M311" s="104">
        <v>0.04</v>
      </c>
      <c r="N311" s="106">
        <v>3.77</v>
      </c>
      <c r="O311" s="104">
        <v>2.58</v>
      </c>
      <c r="P311" s="104">
        <v>19.309999999999999</v>
      </c>
      <c r="Q311" s="168">
        <v>-0.56000000000000005</v>
      </c>
      <c r="R311" s="97">
        <f t="shared" si="19"/>
        <v>276.8</v>
      </c>
      <c r="S311" s="169">
        <v>47.29</v>
      </c>
      <c r="T311" s="108">
        <f t="shared" si="18"/>
        <v>324.09000000000003</v>
      </c>
      <c r="U311" s="105">
        <v>20.09</v>
      </c>
      <c r="V311" s="102">
        <f t="shared" si="17"/>
        <v>344.18</v>
      </c>
    </row>
    <row r="312" spans="1:22" x14ac:dyDescent="0.2">
      <c r="A312" s="92" t="e">
        <f>+VLOOKUP(B312,#REF!,2,FALSE)</f>
        <v>#REF!</v>
      </c>
      <c r="B312" s="9" t="str">
        <f t="shared" si="16"/>
        <v>7000391N</v>
      </c>
      <c r="C312" s="75" t="s">
        <v>1399</v>
      </c>
      <c r="D312" s="75" t="s">
        <v>1400</v>
      </c>
      <c r="E312" s="165">
        <v>45017</v>
      </c>
      <c r="F312" s="170">
        <v>314</v>
      </c>
      <c r="G312" s="167">
        <v>17.57</v>
      </c>
      <c r="H312" s="167">
        <v>205.87</v>
      </c>
      <c r="I312" s="167">
        <v>68.64</v>
      </c>
      <c r="J312" s="167">
        <v>2.62</v>
      </c>
      <c r="K312" s="104">
        <v>0</v>
      </c>
      <c r="L312" s="104">
        <v>0</v>
      </c>
      <c r="M312" s="104">
        <v>0.63</v>
      </c>
      <c r="N312" s="106">
        <v>4.42</v>
      </c>
      <c r="O312" s="104">
        <v>3.04</v>
      </c>
      <c r="P312" s="104">
        <v>22.65</v>
      </c>
      <c r="Q312" s="168">
        <v>-0.77</v>
      </c>
      <c r="R312" s="97">
        <f t="shared" si="19"/>
        <v>324.67</v>
      </c>
      <c r="S312" s="169">
        <v>49.51</v>
      </c>
      <c r="T312" s="108">
        <f t="shared" si="18"/>
        <v>374.18</v>
      </c>
      <c r="U312" s="105">
        <v>18.95</v>
      </c>
      <c r="V312" s="102">
        <f t="shared" si="17"/>
        <v>393.13</v>
      </c>
    </row>
    <row r="313" spans="1:22" x14ac:dyDescent="0.2">
      <c r="A313" s="92" t="e">
        <f>+VLOOKUP(B313,#REF!,2,FALSE)</f>
        <v>#REF!</v>
      </c>
      <c r="B313" s="9" t="str">
        <f t="shared" si="16"/>
        <v>3702315N</v>
      </c>
      <c r="C313" s="75" t="s">
        <v>671</v>
      </c>
      <c r="D313" s="75" t="s">
        <v>672</v>
      </c>
      <c r="E313" s="165">
        <v>45017</v>
      </c>
      <c r="F313" s="170">
        <v>120</v>
      </c>
      <c r="G313" s="167">
        <v>6.67</v>
      </c>
      <c r="H313" s="167">
        <v>107.2</v>
      </c>
      <c r="I313" s="167">
        <v>48.61</v>
      </c>
      <c r="J313" s="167">
        <v>5.56</v>
      </c>
      <c r="K313" s="104">
        <v>0</v>
      </c>
      <c r="L313" s="104">
        <v>0</v>
      </c>
      <c r="M313" s="104">
        <v>2.2599999999999998</v>
      </c>
      <c r="N313" s="106">
        <v>2.5499999999999998</v>
      </c>
      <c r="O313" s="104">
        <v>1.75</v>
      </c>
      <c r="P313" s="104">
        <v>13.06</v>
      </c>
      <c r="Q313" s="168">
        <v>-0.43</v>
      </c>
      <c r="R313" s="97">
        <f t="shared" si="19"/>
        <v>187.23000000000002</v>
      </c>
      <c r="S313" s="169">
        <v>16.93</v>
      </c>
      <c r="T313" s="108">
        <f t="shared" si="18"/>
        <v>204.16000000000003</v>
      </c>
      <c r="U313" s="105">
        <v>11.49</v>
      </c>
      <c r="V313" s="102">
        <f t="shared" si="17"/>
        <v>215.65000000000003</v>
      </c>
    </row>
    <row r="314" spans="1:22" x14ac:dyDescent="0.2">
      <c r="A314" s="92" t="e">
        <f>+VLOOKUP(B314,#REF!,2,FALSE)</f>
        <v>#REF!</v>
      </c>
      <c r="B314" s="9" t="str">
        <f t="shared" si="16"/>
        <v>7000802N</v>
      </c>
      <c r="C314" s="75" t="s">
        <v>1726</v>
      </c>
      <c r="D314" s="75" t="s">
        <v>674</v>
      </c>
      <c r="E314" s="165">
        <v>45017</v>
      </c>
      <c r="F314" s="170">
        <v>191</v>
      </c>
      <c r="G314" s="167">
        <v>6.29</v>
      </c>
      <c r="H314" s="167">
        <v>190.49</v>
      </c>
      <c r="I314" s="167">
        <v>60.62</v>
      </c>
      <c r="J314" s="167">
        <v>3.65</v>
      </c>
      <c r="K314" s="104">
        <v>0</v>
      </c>
      <c r="L314" s="104">
        <v>0</v>
      </c>
      <c r="M314" s="104">
        <v>0.57999999999999996</v>
      </c>
      <c r="N314" s="106">
        <v>3.92</v>
      </c>
      <c r="O314" s="104">
        <v>2.7</v>
      </c>
      <c r="P314" s="104">
        <v>20.079999999999998</v>
      </c>
      <c r="Q314" s="168">
        <v>-0.54</v>
      </c>
      <c r="R314" s="97">
        <f t="shared" si="19"/>
        <v>287.78999999999991</v>
      </c>
      <c r="S314" s="169">
        <v>28.4</v>
      </c>
      <c r="T314" s="108">
        <f t="shared" si="18"/>
        <v>316.18999999999988</v>
      </c>
      <c r="U314" s="105">
        <v>16.12</v>
      </c>
      <c r="V314" s="102">
        <f t="shared" si="17"/>
        <v>332.30999999999989</v>
      </c>
    </row>
    <row r="315" spans="1:22" x14ac:dyDescent="0.2">
      <c r="A315" s="92" t="s">
        <v>1345</v>
      </c>
      <c r="B315" s="9" t="str">
        <f t="shared" si="16"/>
        <v>7000329N</v>
      </c>
      <c r="C315" s="75" t="s">
        <v>675</v>
      </c>
      <c r="D315" s="75" t="s">
        <v>676</v>
      </c>
      <c r="E315" s="165">
        <v>45017</v>
      </c>
      <c r="F315" s="170">
        <v>122</v>
      </c>
      <c r="G315" s="167">
        <v>7.45</v>
      </c>
      <c r="H315" s="167">
        <v>141.94</v>
      </c>
      <c r="I315" s="167">
        <v>57.74</v>
      </c>
      <c r="J315" s="167">
        <v>4.54</v>
      </c>
      <c r="K315" s="104">
        <v>0</v>
      </c>
      <c r="L315" s="104">
        <v>0</v>
      </c>
      <c r="M315" s="104">
        <v>0.06</v>
      </c>
      <c r="N315" s="106">
        <v>3.17</v>
      </c>
      <c r="O315" s="104">
        <v>2.1800000000000002</v>
      </c>
      <c r="P315" s="104">
        <v>16.239999999999998</v>
      </c>
      <c r="Q315" s="168">
        <v>-0.57999999999999996</v>
      </c>
      <c r="R315" s="97">
        <f t="shared" si="19"/>
        <v>232.73999999999998</v>
      </c>
      <c r="S315" s="169">
        <v>23.19</v>
      </c>
      <c r="T315" s="108">
        <f t="shared" si="18"/>
        <v>255.92999999999998</v>
      </c>
      <c r="U315" s="105">
        <v>15.21</v>
      </c>
      <c r="V315" s="102">
        <f t="shared" si="17"/>
        <v>271.14</v>
      </c>
    </row>
    <row r="316" spans="1:22" x14ac:dyDescent="0.2">
      <c r="A316" s="92" t="e">
        <f>+VLOOKUP(B316,#REF!,2,FALSE)</f>
        <v>#REF!</v>
      </c>
      <c r="B316" s="9" t="str">
        <f t="shared" si="16"/>
        <v>1226300N</v>
      </c>
      <c r="C316" s="75" t="s">
        <v>677</v>
      </c>
      <c r="D316" s="75" t="s">
        <v>678</v>
      </c>
      <c r="E316" s="165">
        <v>45017</v>
      </c>
      <c r="F316" s="170">
        <v>82</v>
      </c>
      <c r="G316" s="167">
        <v>9.4600000000000009</v>
      </c>
      <c r="H316" s="167">
        <v>98.19</v>
      </c>
      <c r="I316" s="167">
        <v>58.38</v>
      </c>
      <c r="J316" s="167">
        <v>1.72</v>
      </c>
      <c r="K316" s="104">
        <v>0</v>
      </c>
      <c r="L316" s="104">
        <v>0</v>
      </c>
      <c r="M316" s="104">
        <v>0.25</v>
      </c>
      <c r="N316" s="106">
        <v>2.5099999999999998</v>
      </c>
      <c r="O316" s="104">
        <v>1.74</v>
      </c>
      <c r="P316" s="104">
        <v>12.88</v>
      </c>
      <c r="Q316" s="168">
        <v>-0.49</v>
      </c>
      <c r="R316" s="97">
        <f t="shared" si="19"/>
        <v>184.64</v>
      </c>
      <c r="S316" s="169">
        <v>9.32</v>
      </c>
      <c r="T316" s="108">
        <f t="shared" si="18"/>
        <v>193.95999999999998</v>
      </c>
      <c r="U316" s="105">
        <v>12.76</v>
      </c>
      <c r="V316" s="102">
        <f t="shared" si="17"/>
        <v>206.71999999999997</v>
      </c>
    </row>
    <row r="317" spans="1:22" x14ac:dyDescent="0.2">
      <c r="A317" s="92" t="e">
        <f>+VLOOKUP(B317,#REF!,2,FALSE)</f>
        <v>#REF!</v>
      </c>
      <c r="B317" s="9" t="str">
        <f t="shared" si="16"/>
        <v>0825301N</v>
      </c>
      <c r="C317" s="75" t="s">
        <v>679</v>
      </c>
      <c r="D317" s="75" t="s">
        <v>680</v>
      </c>
      <c r="E317" s="165">
        <v>45017</v>
      </c>
      <c r="F317" s="170">
        <v>242</v>
      </c>
      <c r="G317" s="167">
        <v>20.81</v>
      </c>
      <c r="H317" s="167">
        <v>102.14</v>
      </c>
      <c r="I317" s="167">
        <v>57.03</v>
      </c>
      <c r="J317" s="167">
        <v>2.06</v>
      </c>
      <c r="K317" s="104">
        <v>0</v>
      </c>
      <c r="L317" s="104">
        <v>0</v>
      </c>
      <c r="M317" s="104">
        <v>2.13</v>
      </c>
      <c r="N317" s="106">
        <v>2.73</v>
      </c>
      <c r="O317" s="104">
        <v>1.87</v>
      </c>
      <c r="P317" s="104">
        <v>14.1</v>
      </c>
      <c r="Q317" s="168">
        <v>-0.72</v>
      </c>
      <c r="R317" s="97">
        <f t="shared" si="19"/>
        <v>202.15</v>
      </c>
      <c r="S317" s="169">
        <v>37.380000000000003</v>
      </c>
      <c r="T317" s="108">
        <f t="shared" si="18"/>
        <v>239.53</v>
      </c>
      <c r="U317" s="105">
        <v>12.06</v>
      </c>
      <c r="V317" s="102">
        <f t="shared" si="17"/>
        <v>251.59</v>
      </c>
    </row>
    <row r="318" spans="1:22" x14ac:dyDescent="0.2">
      <c r="A318" s="92" t="e">
        <f>+VLOOKUP(B318,#REF!,2,FALSE)</f>
        <v>#REF!</v>
      </c>
      <c r="B318" s="9" t="str">
        <f t="shared" si="16"/>
        <v>5951300N</v>
      </c>
      <c r="C318" s="75" t="s">
        <v>681</v>
      </c>
      <c r="D318" s="75" t="s">
        <v>682</v>
      </c>
      <c r="E318" s="165">
        <v>45017</v>
      </c>
      <c r="F318" s="170">
        <v>252</v>
      </c>
      <c r="G318" s="167">
        <v>20.059999999999999</v>
      </c>
      <c r="H318" s="167">
        <v>136.91999999999999</v>
      </c>
      <c r="I318" s="167">
        <v>59.22</v>
      </c>
      <c r="J318" s="167">
        <v>0.67</v>
      </c>
      <c r="K318" s="104">
        <v>0</v>
      </c>
      <c r="L318" s="104">
        <v>0</v>
      </c>
      <c r="M318" s="104">
        <v>0</v>
      </c>
      <c r="N318" s="106">
        <v>3.24</v>
      </c>
      <c r="O318" s="104">
        <v>2.2400000000000002</v>
      </c>
      <c r="P318" s="104">
        <v>16.62</v>
      </c>
      <c r="Q318" s="168">
        <v>-0.77</v>
      </c>
      <c r="R318" s="97">
        <f t="shared" si="19"/>
        <v>238.2</v>
      </c>
      <c r="S318" s="169">
        <v>20.38</v>
      </c>
      <c r="T318" s="108">
        <f t="shared" si="18"/>
        <v>258.58</v>
      </c>
      <c r="U318" s="105">
        <v>13.71</v>
      </c>
      <c r="V318" s="102">
        <f t="shared" si="17"/>
        <v>272.28999999999996</v>
      </c>
    </row>
    <row r="319" spans="1:22" x14ac:dyDescent="0.2">
      <c r="A319" s="92" t="e">
        <f>+VLOOKUP(B319,#REF!,2,FALSE)</f>
        <v>#REF!</v>
      </c>
      <c r="B319" s="9" t="str">
        <f t="shared" si="16"/>
        <v>2906305N</v>
      </c>
      <c r="C319" s="75" t="s">
        <v>683</v>
      </c>
      <c r="D319" s="75" t="s">
        <v>1457</v>
      </c>
      <c r="E319" s="165">
        <v>45017</v>
      </c>
      <c r="F319" s="170">
        <v>280</v>
      </c>
      <c r="G319" s="167">
        <v>8.49</v>
      </c>
      <c r="H319" s="167">
        <v>215.51</v>
      </c>
      <c r="I319" s="167">
        <v>58.19</v>
      </c>
      <c r="J319" s="167">
        <v>2.5499999999999998</v>
      </c>
      <c r="K319" s="104">
        <v>0</v>
      </c>
      <c r="L319" s="104">
        <v>-6.47</v>
      </c>
      <c r="M319" s="104">
        <v>3.68</v>
      </c>
      <c r="N319" s="106">
        <v>4.32</v>
      </c>
      <c r="O319" s="104">
        <v>2.97</v>
      </c>
      <c r="P319" s="104">
        <v>22.13</v>
      </c>
      <c r="Q319" s="168">
        <v>-0.69</v>
      </c>
      <c r="R319" s="97">
        <f t="shared" si="19"/>
        <v>310.68</v>
      </c>
      <c r="S319" s="169">
        <v>37.53</v>
      </c>
      <c r="T319" s="108">
        <f t="shared" si="18"/>
        <v>348.21000000000004</v>
      </c>
      <c r="U319" s="105">
        <v>18.309999999999999</v>
      </c>
      <c r="V319" s="102">
        <f t="shared" si="17"/>
        <v>366.52000000000004</v>
      </c>
    </row>
    <row r="320" spans="1:22" x14ac:dyDescent="0.2">
      <c r="A320" s="92" t="e">
        <f>+VLOOKUP(B320,#REF!,2,FALSE)</f>
        <v>#REF!</v>
      </c>
      <c r="B320" s="9" t="str">
        <f t="shared" si="16"/>
        <v>1701000N</v>
      </c>
      <c r="C320" s="75" t="s">
        <v>685</v>
      </c>
      <c r="D320" s="75" t="s">
        <v>686</v>
      </c>
      <c r="E320" s="165">
        <v>45017</v>
      </c>
      <c r="F320" s="170">
        <v>84</v>
      </c>
      <c r="G320" s="167">
        <v>13.04</v>
      </c>
      <c r="H320" s="167">
        <v>106.66</v>
      </c>
      <c r="I320" s="167">
        <v>59.73</v>
      </c>
      <c r="J320" s="167">
        <v>3.31</v>
      </c>
      <c r="K320" s="104">
        <v>0</v>
      </c>
      <c r="L320" s="104">
        <v>0</v>
      </c>
      <c r="M320" s="104">
        <v>0</v>
      </c>
      <c r="N320" s="106">
        <v>2.73</v>
      </c>
      <c r="O320" s="104">
        <v>1.89</v>
      </c>
      <c r="P320" s="104">
        <v>14.01</v>
      </c>
      <c r="Q320" s="168">
        <v>-0.56000000000000005</v>
      </c>
      <c r="R320" s="97">
        <f t="shared" si="19"/>
        <v>200.80999999999995</v>
      </c>
      <c r="S320" s="169">
        <v>11.52</v>
      </c>
      <c r="T320" s="108">
        <f t="shared" si="18"/>
        <v>212.32999999999996</v>
      </c>
      <c r="U320" s="105">
        <v>15</v>
      </c>
      <c r="V320" s="102">
        <f t="shared" si="17"/>
        <v>227.32999999999996</v>
      </c>
    </row>
    <row r="321" spans="1:22" x14ac:dyDescent="0.2">
      <c r="A321" s="92" t="e">
        <f>+VLOOKUP(B321,#REF!,2,FALSE)</f>
        <v>#REF!</v>
      </c>
      <c r="B321" s="9" t="str">
        <f t="shared" si="16"/>
        <v>7001386N</v>
      </c>
      <c r="C321" s="75" t="s">
        <v>689</v>
      </c>
      <c r="D321" s="75" t="s">
        <v>690</v>
      </c>
      <c r="E321" s="165">
        <v>45017</v>
      </c>
      <c r="F321" s="170">
        <v>148</v>
      </c>
      <c r="G321" s="167">
        <v>5.16</v>
      </c>
      <c r="H321" s="167">
        <v>233.29</v>
      </c>
      <c r="I321" s="167">
        <v>58.91</v>
      </c>
      <c r="J321" s="167">
        <v>2.8</v>
      </c>
      <c r="K321" s="104">
        <v>0</v>
      </c>
      <c r="L321" s="104">
        <v>0</v>
      </c>
      <c r="M321" s="104">
        <v>0</v>
      </c>
      <c r="N321" s="106">
        <v>4.49</v>
      </c>
      <c r="O321" s="104">
        <v>3.11</v>
      </c>
      <c r="P321" s="104">
        <v>23.04</v>
      </c>
      <c r="Q321" s="168">
        <v>-0.57999999999999996</v>
      </c>
      <c r="R321" s="97">
        <f t="shared" si="19"/>
        <v>330.22000000000008</v>
      </c>
      <c r="S321" s="169">
        <v>10.44</v>
      </c>
      <c r="T321" s="108">
        <f t="shared" si="18"/>
        <v>340.66000000000008</v>
      </c>
      <c r="U321" s="105">
        <v>21.38</v>
      </c>
      <c r="V321" s="102">
        <f t="shared" si="17"/>
        <v>362.04000000000008</v>
      </c>
    </row>
    <row r="322" spans="1:22" x14ac:dyDescent="0.2">
      <c r="A322" s="92" t="e">
        <f>+VLOOKUP(B322,#REF!,2,FALSE)</f>
        <v>#REF!</v>
      </c>
      <c r="B322" s="9" t="str">
        <f t="shared" si="16"/>
        <v>7002358N</v>
      </c>
      <c r="C322" s="75" t="s">
        <v>691</v>
      </c>
      <c r="D322" s="75" t="s">
        <v>692</v>
      </c>
      <c r="E322" s="165">
        <v>45017</v>
      </c>
      <c r="F322" s="170">
        <v>58</v>
      </c>
      <c r="G322" s="167">
        <v>7.87</v>
      </c>
      <c r="H322" s="167">
        <v>156.07</v>
      </c>
      <c r="I322" s="167">
        <v>59.04</v>
      </c>
      <c r="J322" s="167">
        <v>1.61</v>
      </c>
      <c r="K322" s="104">
        <v>0</v>
      </c>
      <c r="L322" s="104">
        <v>0</v>
      </c>
      <c r="M322" s="104">
        <v>0.62</v>
      </c>
      <c r="N322" s="106">
        <v>3.37</v>
      </c>
      <c r="O322" s="104">
        <v>2.33</v>
      </c>
      <c r="P322" s="104">
        <v>17.27</v>
      </c>
      <c r="Q322" s="168">
        <v>-0.65</v>
      </c>
      <c r="R322" s="97">
        <f t="shared" si="19"/>
        <v>247.53000000000003</v>
      </c>
      <c r="S322" s="169">
        <v>23.24</v>
      </c>
      <c r="T322" s="108">
        <f t="shared" si="18"/>
        <v>270.77000000000004</v>
      </c>
      <c r="U322" s="105">
        <v>12.96</v>
      </c>
      <c r="V322" s="102">
        <f t="shared" si="17"/>
        <v>283.73</v>
      </c>
    </row>
    <row r="323" spans="1:22" x14ac:dyDescent="0.2">
      <c r="A323" s="92" t="e">
        <f>+VLOOKUP(B323,#REF!,2,FALSE)</f>
        <v>#REF!</v>
      </c>
      <c r="B323" s="9" t="str">
        <f t="shared" si="16"/>
        <v>7003391N</v>
      </c>
      <c r="C323" s="75" t="s">
        <v>693</v>
      </c>
      <c r="D323" s="75" t="s">
        <v>694</v>
      </c>
      <c r="E323" s="165">
        <v>45017</v>
      </c>
      <c r="F323" s="170">
        <v>60</v>
      </c>
      <c r="G323" s="167">
        <v>5.96</v>
      </c>
      <c r="H323" s="167">
        <v>173.76</v>
      </c>
      <c r="I323" s="167">
        <v>58.5</v>
      </c>
      <c r="J323" s="167">
        <v>2</v>
      </c>
      <c r="K323" s="104">
        <v>0</v>
      </c>
      <c r="L323" s="104">
        <v>0</v>
      </c>
      <c r="M323" s="104">
        <v>1.4</v>
      </c>
      <c r="N323" s="106">
        <v>3.61</v>
      </c>
      <c r="O323" s="104">
        <v>2.5</v>
      </c>
      <c r="P323" s="104">
        <v>18.53</v>
      </c>
      <c r="Q323" s="168">
        <v>-0.73</v>
      </c>
      <c r="R323" s="97">
        <f t="shared" si="19"/>
        <v>265.52999999999997</v>
      </c>
      <c r="S323" s="169">
        <v>22.41</v>
      </c>
      <c r="T323" s="108">
        <f t="shared" si="18"/>
        <v>287.94</v>
      </c>
      <c r="U323" s="105">
        <v>16.010000000000002</v>
      </c>
      <c r="V323" s="102">
        <f t="shared" si="17"/>
        <v>303.95</v>
      </c>
    </row>
    <row r="324" spans="1:22" x14ac:dyDescent="0.2">
      <c r="A324" s="92" t="e">
        <f>+VLOOKUP(B324,#REF!,2,FALSE)</f>
        <v>#REF!</v>
      </c>
      <c r="B324" s="9" t="str">
        <f t="shared" si="16"/>
        <v>7002343N</v>
      </c>
      <c r="C324" s="75" t="s">
        <v>695</v>
      </c>
      <c r="D324" s="75" t="s">
        <v>696</v>
      </c>
      <c r="E324" s="165">
        <v>45017</v>
      </c>
      <c r="F324" s="170">
        <v>295</v>
      </c>
      <c r="G324" s="167">
        <v>29.64</v>
      </c>
      <c r="H324" s="167">
        <v>160.04</v>
      </c>
      <c r="I324" s="167">
        <v>65.03</v>
      </c>
      <c r="J324" s="167">
        <v>5.45</v>
      </c>
      <c r="K324" s="104">
        <v>0</v>
      </c>
      <c r="L324" s="104">
        <v>0</v>
      </c>
      <c r="M324" s="104">
        <v>0</v>
      </c>
      <c r="N324" s="106">
        <v>3.89</v>
      </c>
      <c r="O324" s="104">
        <v>2.65</v>
      </c>
      <c r="P324" s="104">
        <v>19.93</v>
      </c>
      <c r="Q324" s="168">
        <v>-0.99</v>
      </c>
      <c r="R324" s="97">
        <f t="shared" si="19"/>
        <v>285.64</v>
      </c>
      <c r="S324" s="169">
        <v>137.05000000000001</v>
      </c>
      <c r="T324" s="108">
        <f t="shared" si="18"/>
        <v>422.69</v>
      </c>
      <c r="U324" s="105">
        <v>30.06</v>
      </c>
      <c r="V324" s="102">
        <f t="shared" si="17"/>
        <v>452.75</v>
      </c>
    </row>
    <row r="325" spans="1:22" x14ac:dyDescent="0.2">
      <c r="A325" s="92" t="e">
        <f>+VLOOKUP(B325,#REF!,2,FALSE)</f>
        <v>#REF!</v>
      </c>
      <c r="B325" s="9" t="str">
        <f t="shared" si="16"/>
        <v>5522304N</v>
      </c>
      <c r="C325" s="75" t="s">
        <v>1598</v>
      </c>
      <c r="D325" s="75" t="s">
        <v>1599</v>
      </c>
      <c r="E325" s="165">
        <v>45017</v>
      </c>
      <c r="F325" s="170">
        <v>77</v>
      </c>
      <c r="G325" s="167">
        <v>10.25</v>
      </c>
      <c r="H325" s="167">
        <v>152.03</v>
      </c>
      <c r="I325" s="167">
        <v>55.62</v>
      </c>
      <c r="J325" s="167">
        <v>4.5999999999999996</v>
      </c>
      <c r="K325" s="104">
        <v>0</v>
      </c>
      <c r="L325" s="104">
        <v>0</v>
      </c>
      <c r="M325" s="104">
        <v>1.39</v>
      </c>
      <c r="N325" s="106">
        <v>3.27</v>
      </c>
      <c r="O325" s="104">
        <v>2.25</v>
      </c>
      <c r="P325" s="104">
        <v>17.16</v>
      </c>
      <c r="Q325" s="168">
        <v>-0.59</v>
      </c>
      <c r="R325" s="97">
        <f t="shared" si="19"/>
        <v>245.98</v>
      </c>
      <c r="S325" s="169">
        <v>28.81</v>
      </c>
      <c r="T325" s="108">
        <f t="shared" si="18"/>
        <v>274.78999999999996</v>
      </c>
      <c r="U325" s="105">
        <v>16.670000000000002</v>
      </c>
      <c r="V325" s="102">
        <f t="shared" si="17"/>
        <v>291.45999999999998</v>
      </c>
    </row>
    <row r="326" spans="1:22" x14ac:dyDescent="0.2">
      <c r="A326" s="92" t="e">
        <f>+VLOOKUP(B326,#REF!,2,FALSE)</f>
        <v>#REF!</v>
      </c>
      <c r="B326" s="9" t="str">
        <f t="shared" si="16"/>
        <v>7000007N</v>
      </c>
      <c r="C326" s="75" t="s">
        <v>1731</v>
      </c>
      <c r="D326" s="75" t="s">
        <v>1732</v>
      </c>
      <c r="E326" s="165">
        <v>45017</v>
      </c>
      <c r="F326" s="170">
        <v>146</v>
      </c>
      <c r="G326" s="167">
        <v>8.94</v>
      </c>
      <c r="H326" s="167">
        <v>194.45</v>
      </c>
      <c r="I326" s="167">
        <v>60.22</v>
      </c>
      <c r="J326" s="167">
        <v>4.6900000000000004</v>
      </c>
      <c r="K326" s="104">
        <v>0</v>
      </c>
      <c r="L326" s="104">
        <v>0</v>
      </c>
      <c r="M326" s="104">
        <v>0.66</v>
      </c>
      <c r="N326" s="106">
        <v>4.03</v>
      </c>
      <c r="O326" s="104">
        <v>2.78</v>
      </c>
      <c r="P326" s="104">
        <v>20.64</v>
      </c>
      <c r="Q326" s="168">
        <v>-0.52</v>
      </c>
      <c r="R326" s="97">
        <f t="shared" si="19"/>
        <v>295.89</v>
      </c>
      <c r="S326" s="169">
        <v>14.65</v>
      </c>
      <c r="T326" s="108">
        <f t="shared" si="18"/>
        <v>310.53999999999996</v>
      </c>
      <c r="U326" s="105">
        <v>13.75</v>
      </c>
      <c r="V326" s="102">
        <f t="shared" si="17"/>
        <v>324.28999999999996</v>
      </c>
    </row>
    <row r="327" spans="1:22" x14ac:dyDescent="0.2">
      <c r="A327" s="92" t="e">
        <f>+VLOOKUP(B327,#REF!,2,FALSE)</f>
        <v>#REF!</v>
      </c>
      <c r="B327" s="9" t="str">
        <f t="shared" ref="B327:B390" si="20">LEFT(C327,7)&amp;"N"</f>
        <v>7004316N</v>
      </c>
      <c r="C327" s="75" t="s">
        <v>699</v>
      </c>
      <c r="D327" s="75" t="s">
        <v>700</v>
      </c>
      <c r="E327" s="165">
        <v>45017</v>
      </c>
      <c r="F327" s="170">
        <v>320</v>
      </c>
      <c r="G327" s="167">
        <v>7.95</v>
      </c>
      <c r="H327" s="167">
        <v>214.2</v>
      </c>
      <c r="I327" s="167">
        <v>66.92</v>
      </c>
      <c r="J327" s="167">
        <v>4.07</v>
      </c>
      <c r="K327" s="104">
        <v>0</v>
      </c>
      <c r="L327" s="104">
        <v>0</v>
      </c>
      <c r="M327" s="104">
        <v>1.28</v>
      </c>
      <c r="N327" s="106">
        <v>4.41</v>
      </c>
      <c r="O327" s="104">
        <v>3.05</v>
      </c>
      <c r="P327" s="104">
        <v>22.59</v>
      </c>
      <c r="Q327" s="168">
        <v>-0.7</v>
      </c>
      <c r="R327" s="97">
        <f t="shared" si="19"/>
        <v>323.77</v>
      </c>
      <c r="S327" s="169">
        <v>19.18</v>
      </c>
      <c r="T327" s="108">
        <f t="shared" si="18"/>
        <v>342.95</v>
      </c>
      <c r="U327" s="105">
        <v>21.41</v>
      </c>
      <c r="V327" s="102">
        <f t="shared" ref="V327:V390" si="21">+T327+U327</f>
        <v>364.36</v>
      </c>
    </row>
    <row r="328" spans="1:22" x14ac:dyDescent="0.2">
      <c r="A328" s="92" t="e">
        <f>+VLOOKUP(B328,#REF!,2,FALSE)</f>
        <v>#REF!</v>
      </c>
      <c r="B328" s="9" t="str">
        <f t="shared" si="20"/>
        <v>7003405N</v>
      </c>
      <c r="C328" s="75" t="s">
        <v>701</v>
      </c>
      <c r="D328" s="75" t="s">
        <v>702</v>
      </c>
      <c r="E328" s="165">
        <v>45017</v>
      </c>
      <c r="F328" s="170">
        <v>280</v>
      </c>
      <c r="G328" s="167">
        <v>8.59</v>
      </c>
      <c r="H328" s="167">
        <v>211.32</v>
      </c>
      <c r="I328" s="167">
        <v>59.22</v>
      </c>
      <c r="J328" s="167">
        <v>1.29</v>
      </c>
      <c r="K328" s="104">
        <v>0</v>
      </c>
      <c r="L328" s="104">
        <v>0</v>
      </c>
      <c r="M328" s="104">
        <v>7.37</v>
      </c>
      <c r="N328" s="106">
        <v>4.3</v>
      </c>
      <c r="O328" s="104">
        <v>2.95</v>
      </c>
      <c r="P328" s="104">
        <v>22.06</v>
      </c>
      <c r="Q328" s="168">
        <v>-0.86</v>
      </c>
      <c r="R328" s="97">
        <f t="shared" si="19"/>
        <v>316.24</v>
      </c>
      <c r="S328" s="169">
        <v>64.069999999999993</v>
      </c>
      <c r="T328" s="108">
        <f t="shared" ref="T328:T391" si="22">SUM(R328:S328)</f>
        <v>380.31</v>
      </c>
      <c r="U328" s="105">
        <v>19.03</v>
      </c>
      <c r="V328" s="102">
        <f t="shared" si="21"/>
        <v>399.34000000000003</v>
      </c>
    </row>
    <row r="329" spans="1:22" x14ac:dyDescent="0.2">
      <c r="A329" s="92" t="e">
        <f>+VLOOKUP(B329,#REF!,2,FALSE)</f>
        <v>#REF!</v>
      </c>
      <c r="B329" s="9" t="str">
        <f t="shared" si="20"/>
        <v>7001810N</v>
      </c>
      <c r="C329" s="75" t="s">
        <v>1733</v>
      </c>
      <c r="D329" s="75" t="s">
        <v>1734</v>
      </c>
      <c r="E329" s="165">
        <v>45017</v>
      </c>
      <c r="F329" s="170">
        <v>200</v>
      </c>
      <c r="G329" s="167">
        <v>8.9600000000000009</v>
      </c>
      <c r="H329" s="167">
        <v>194.55</v>
      </c>
      <c r="I329" s="167">
        <v>60.67</v>
      </c>
      <c r="J329" s="167">
        <v>2.4300000000000002</v>
      </c>
      <c r="K329" s="104">
        <v>0</v>
      </c>
      <c r="L329" s="104">
        <v>0</v>
      </c>
      <c r="M329" s="104">
        <v>0.71</v>
      </c>
      <c r="N329" s="106">
        <v>4</v>
      </c>
      <c r="O329" s="104">
        <v>2.76</v>
      </c>
      <c r="P329" s="104">
        <v>20.51</v>
      </c>
      <c r="Q329" s="168">
        <v>-0.68</v>
      </c>
      <c r="R329" s="97">
        <f t="shared" ref="R329:R392" si="23">SUM(G329:Q329)</f>
        <v>293.90999999999997</v>
      </c>
      <c r="S329" s="169">
        <v>25.38</v>
      </c>
      <c r="T329" s="108">
        <f t="shared" si="22"/>
        <v>319.28999999999996</v>
      </c>
      <c r="U329" s="105">
        <v>18.170000000000002</v>
      </c>
      <c r="V329" s="102">
        <f t="shared" si="21"/>
        <v>337.46</v>
      </c>
    </row>
    <row r="330" spans="1:22" x14ac:dyDescent="0.2">
      <c r="A330" s="92" t="e">
        <f>+VLOOKUP(B330,#REF!,2,FALSE)</f>
        <v>#REF!</v>
      </c>
      <c r="B330" s="9" t="str">
        <f t="shared" si="20"/>
        <v>7003383N</v>
      </c>
      <c r="C330" s="75" t="s">
        <v>705</v>
      </c>
      <c r="D330" s="75" t="s">
        <v>706</v>
      </c>
      <c r="E330" s="165">
        <v>45017</v>
      </c>
      <c r="F330" s="170">
        <v>250</v>
      </c>
      <c r="G330" s="167">
        <v>14.42</v>
      </c>
      <c r="H330" s="167">
        <v>105.18</v>
      </c>
      <c r="I330" s="167">
        <v>60.46</v>
      </c>
      <c r="J330" s="167">
        <v>1.1000000000000001</v>
      </c>
      <c r="K330" s="104">
        <v>0</v>
      </c>
      <c r="L330" s="104">
        <v>0</v>
      </c>
      <c r="M330" s="104">
        <v>0</v>
      </c>
      <c r="N330" s="106">
        <v>2.71</v>
      </c>
      <c r="O330" s="104">
        <v>1.86</v>
      </c>
      <c r="P330" s="104">
        <v>13.87</v>
      </c>
      <c r="Q330" s="168">
        <v>-0.74</v>
      </c>
      <c r="R330" s="97">
        <f t="shared" si="23"/>
        <v>198.86</v>
      </c>
      <c r="S330" s="169">
        <v>22.4</v>
      </c>
      <c r="T330" s="108">
        <f t="shared" si="22"/>
        <v>221.26000000000002</v>
      </c>
      <c r="U330" s="105">
        <v>10</v>
      </c>
      <c r="V330" s="102">
        <f t="shared" si="21"/>
        <v>231.26000000000002</v>
      </c>
    </row>
    <row r="331" spans="1:22" x14ac:dyDescent="0.2">
      <c r="A331" s="92" t="e">
        <f>+VLOOKUP(B331,#REF!,2,FALSE)</f>
        <v>#REF!</v>
      </c>
      <c r="B331" s="9" t="str">
        <f t="shared" si="20"/>
        <v>5820302N</v>
      </c>
      <c r="C331" s="75" t="s">
        <v>707</v>
      </c>
      <c r="D331" s="75" t="s">
        <v>708</v>
      </c>
      <c r="E331" s="165">
        <v>45017</v>
      </c>
      <c r="F331" s="170">
        <v>60</v>
      </c>
      <c r="G331" s="167">
        <v>9.17</v>
      </c>
      <c r="H331" s="167">
        <v>117.8</v>
      </c>
      <c r="I331" s="167">
        <v>51.96</v>
      </c>
      <c r="J331" s="167">
        <v>4.62</v>
      </c>
      <c r="K331" s="104">
        <v>0</v>
      </c>
      <c r="L331" s="104">
        <v>0</v>
      </c>
      <c r="M331" s="104">
        <v>2.69</v>
      </c>
      <c r="N331" s="106">
        <v>2.78</v>
      </c>
      <c r="O331" s="104">
        <v>1.92</v>
      </c>
      <c r="P331" s="104">
        <v>14.29</v>
      </c>
      <c r="Q331" s="168">
        <v>-0.47</v>
      </c>
      <c r="R331" s="97">
        <f t="shared" si="23"/>
        <v>204.76</v>
      </c>
      <c r="S331" s="169">
        <v>11.85</v>
      </c>
      <c r="T331" s="108">
        <f t="shared" si="22"/>
        <v>216.60999999999999</v>
      </c>
      <c r="U331" s="105">
        <v>14.05</v>
      </c>
      <c r="V331" s="102">
        <f t="shared" si="21"/>
        <v>230.66</v>
      </c>
    </row>
    <row r="332" spans="1:22" x14ac:dyDescent="0.2">
      <c r="A332" s="92" t="e">
        <f>+VLOOKUP(B332,#REF!,2,FALSE)</f>
        <v>#REF!</v>
      </c>
      <c r="B332" s="9" t="str">
        <f t="shared" si="20"/>
        <v>3154303N</v>
      </c>
      <c r="C332" s="75" t="s">
        <v>1440</v>
      </c>
      <c r="D332" s="75" t="s">
        <v>1458</v>
      </c>
      <c r="E332" s="165">
        <v>45017</v>
      </c>
      <c r="F332" s="170">
        <v>165</v>
      </c>
      <c r="G332" s="167">
        <v>5.84</v>
      </c>
      <c r="H332" s="167">
        <v>147.72</v>
      </c>
      <c r="I332" s="167">
        <v>52.43</v>
      </c>
      <c r="J332" s="167">
        <v>6.2</v>
      </c>
      <c r="K332" s="104">
        <v>0</v>
      </c>
      <c r="L332" s="104">
        <v>-4.38</v>
      </c>
      <c r="M332" s="104">
        <v>1.04</v>
      </c>
      <c r="N332" s="106">
        <v>3.19</v>
      </c>
      <c r="O332" s="104">
        <v>2.21</v>
      </c>
      <c r="P332" s="104">
        <v>16.37</v>
      </c>
      <c r="Q332" s="168">
        <v>-0.4</v>
      </c>
      <c r="R332" s="97">
        <f t="shared" si="23"/>
        <v>230.22</v>
      </c>
      <c r="S332" s="169">
        <v>7.83</v>
      </c>
      <c r="T332" s="108">
        <f t="shared" si="22"/>
        <v>238.05</v>
      </c>
      <c r="U332" s="105">
        <v>12.7</v>
      </c>
      <c r="V332" s="102">
        <f t="shared" si="21"/>
        <v>250.75</v>
      </c>
    </row>
    <row r="333" spans="1:22" x14ac:dyDescent="0.2">
      <c r="A333" s="92" t="e">
        <f>+VLOOKUP(B333,#REF!,2,FALSE)</f>
        <v>#REF!</v>
      </c>
      <c r="B333" s="9" t="str">
        <f t="shared" si="20"/>
        <v>3102311N</v>
      </c>
      <c r="C333" s="75" t="s">
        <v>713</v>
      </c>
      <c r="D333" s="75" t="s">
        <v>714</v>
      </c>
      <c r="E333" s="165">
        <v>45017</v>
      </c>
      <c r="F333" s="170">
        <v>160</v>
      </c>
      <c r="G333" s="167">
        <v>7.42</v>
      </c>
      <c r="H333" s="167">
        <v>111.98</v>
      </c>
      <c r="I333" s="167">
        <v>51.83</v>
      </c>
      <c r="J333" s="167">
        <v>4.53</v>
      </c>
      <c r="K333" s="104">
        <v>0</v>
      </c>
      <c r="L333" s="104">
        <v>-4.0599999999999996</v>
      </c>
      <c r="M333" s="104">
        <v>2.1199999999999997</v>
      </c>
      <c r="N333" s="106">
        <v>2.66</v>
      </c>
      <c r="O333" s="104">
        <v>1.84</v>
      </c>
      <c r="P333" s="104">
        <v>13.65</v>
      </c>
      <c r="Q333" s="168">
        <v>-0.41</v>
      </c>
      <c r="R333" s="97">
        <f t="shared" si="23"/>
        <v>191.56000000000003</v>
      </c>
      <c r="S333" s="169">
        <v>13.55</v>
      </c>
      <c r="T333" s="108">
        <f t="shared" si="22"/>
        <v>205.11000000000004</v>
      </c>
      <c r="U333" s="105">
        <v>12.85</v>
      </c>
      <c r="V333" s="102">
        <f t="shared" si="21"/>
        <v>217.96000000000004</v>
      </c>
    </row>
    <row r="334" spans="1:22" x14ac:dyDescent="0.2">
      <c r="A334" s="92" t="e">
        <f>+VLOOKUP(B334,#REF!,2,FALSE)</f>
        <v>#REF!</v>
      </c>
      <c r="B334" s="9" t="str">
        <f t="shared" si="20"/>
        <v>3160301N</v>
      </c>
      <c r="C334" s="75" t="s">
        <v>715</v>
      </c>
      <c r="D334" s="75" t="s">
        <v>716</v>
      </c>
      <c r="E334" s="165">
        <v>45017</v>
      </c>
      <c r="F334" s="170">
        <v>200</v>
      </c>
      <c r="G334" s="167">
        <v>8.75</v>
      </c>
      <c r="H334" s="167">
        <v>140.66999999999999</v>
      </c>
      <c r="I334" s="167">
        <v>51.15</v>
      </c>
      <c r="J334" s="167">
        <v>2.8</v>
      </c>
      <c r="K334" s="104">
        <v>0</v>
      </c>
      <c r="L334" s="104">
        <v>0</v>
      </c>
      <c r="M334" s="104">
        <v>2.6799999999999997</v>
      </c>
      <c r="N334" s="106">
        <v>3.08</v>
      </c>
      <c r="O334" s="104">
        <v>2.13</v>
      </c>
      <c r="P334" s="104">
        <v>15.81</v>
      </c>
      <c r="Q334" s="168">
        <v>-0.52</v>
      </c>
      <c r="R334" s="97">
        <f t="shared" si="23"/>
        <v>226.55</v>
      </c>
      <c r="S334" s="169">
        <v>15.29</v>
      </c>
      <c r="T334" s="108">
        <f t="shared" si="22"/>
        <v>241.84</v>
      </c>
      <c r="U334" s="105">
        <v>15.92</v>
      </c>
      <c r="V334" s="102">
        <f t="shared" si="21"/>
        <v>257.76</v>
      </c>
    </row>
    <row r="335" spans="1:22" x14ac:dyDescent="0.2">
      <c r="A335" s="92" t="e">
        <f>+VLOOKUP(B335,#REF!,2,FALSE)</f>
        <v>#REF!</v>
      </c>
      <c r="B335" s="9" t="str">
        <f t="shared" si="20"/>
        <v>2910300N</v>
      </c>
      <c r="C335" s="75" t="s">
        <v>1441</v>
      </c>
      <c r="D335" s="75" t="s">
        <v>1459</v>
      </c>
      <c r="E335" s="165">
        <v>45017</v>
      </c>
      <c r="F335" s="170">
        <v>120</v>
      </c>
      <c r="G335" s="167">
        <v>15.92</v>
      </c>
      <c r="H335" s="167">
        <v>177.84</v>
      </c>
      <c r="I335" s="167">
        <v>63.34</v>
      </c>
      <c r="J335" s="167">
        <v>12.02</v>
      </c>
      <c r="K335" s="104">
        <v>0</v>
      </c>
      <c r="L335" s="104">
        <v>0</v>
      </c>
      <c r="M335" s="104">
        <v>0</v>
      </c>
      <c r="N335" s="106">
        <v>4.03</v>
      </c>
      <c r="O335" s="104">
        <v>2.78</v>
      </c>
      <c r="P335" s="104">
        <v>20.64</v>
      </c>
      <c r="Q335" s="168">
        <v>-0.74</v>
      </c>
      <c r="R335" s="97">
        <f t="shared" si="23"/>
        <v>295.82999999999993</v>
      </c>
      <c r="S335" s="169">
        <v>16.670000000000002</v>
      </c>
      <c r="T335" s="108">
        <f t="shared" si="22"/>
        <v>312.49999999999994</v>
      </c>
      <c r="U335" s="105">
        <v>33.51</v>
      </c>
      <c r="V335" s="102">
        <f t="shared" si="21"/>
        <v>346.00999999999993</v>
      </c>
    </row>
    <row r="336" spans="1:22" x14ac:dyDescent="0.2">
      <c r="A336" s="92" t="e">
        <f>+VLOOKUP(B336,#REF!,2,FALSE)</f>
        <v>#REF!</v>
      </c>
      <c r="B336" s="9" t="str">
        <f t="shared" si="20"/>
        <v>5968302N</v>
      </c>
      <c r="C336" s="75" t="s">
        <v>719</v>
      </c>
      <c r="D336" s="75" t="s">
        <v>720</v>
      </c>
      <c r="E336" s="165">
        <v>45017</v>
      </c>
      <c r="F336" s="170">
        <v>120</v>
      </c>
      <c r="G336" s="167">
        <v>15.56</v>
      </c>
      <c r="H336" s="167">
        <v>143.21</v>
      </c>
      <c r="I336" s="167">
        <v>58.21</v>
      </c>
      <c r="J336" s="167">
        <v>4.01</v>
      </c>
      <c r="K336" s="104">
        <v>0</v>
      </c>
      <c r="L336" s="104">
        <v>0</v>
      </c>
      <c r="M336" s="104">
        <v>5.89</v>
      </c>
      <c r="N336" s="106">
        <v>3.39</v>
      </c>
      <c r="O336" s="104">
        <v>2.34</v>
      </c>
      <c r="P336" s="104">
        <v>17.39</v>
      </c>
      <c r="Q336" s="168">
        <v>-0.78</v>
      </c>
      <c r="R336" s="97">
        <f t="shared" si="23"/>
        <v>249.22</v>
      </c>
      <c r="S336" s="169">
        <v>30.21</v>
      </c>
      <c r="T336" s="108">
        <f t="shared" si="22"/>
        <v>279.43</v>
      </c>
      <c r="U336" s="105">
        <v>16.13</v>
      </c>
      <c r="V336" s="102">
        <f t="shared" si="21"/>
        <v>295.56</v>
      </c>
    </row>
    <row r="337" spans="1:22" x14ac:dyDescent="0.2">
      <c r="A337" s="92" t="e">
        <f>+VLOOKUP(B337,#REF!,2,FALSE)</f>
        <v>#REF!</v>
      </c>
      <c r="B337" s="9" t="str">
        <f t="shared" si="20"/>
        <v>5567302N</v>
      </c>
      <c r="C337" s="75" t="s">
        <v>1423</v>
      </c>
      <c r="D337" s="75" t="s">
        <v>1460</v>
      </c>
      <c r="E337" s="165">
        <v>45017</v>
      </c>
      <c r="F337" s="170">
        <v>280</v>
      </c>
      <c r="G337" s="167">
        <v>26.64</v>
      </c>
      <c r="H337" s="167">
        <v>130.52000000000001</v>
      </c>
      <c r="I337" s="167">
        <v>55.54</v>
      </c>
      <c r="J337" s="167">
        <v>17.79</v>
      </c>
      <c r="K337" s="104">
        <v>0</v>
      </c>
      <c r="L337" s="104">
        <v>0</v>
      </c>
      <c r="M337" s="104">
        <v>5.84</v>
      </c>
      <c r="N337" s="106">
        <v>3.44</v>
      </c>
      <c r="O337" s="104">
        <v>2.37</v>
      </c>
      <c r="P337" s="104">
        <v>18.079999999999998</v>
      </c>
      <c r="Q337" s="168">
        <v>-1.06</v>
      </c>
      <c r="R337" s="97">
        <f t="shared" si="23"/>
        <v>259.16000000000003</v>
      </c>
      <c r="S337" s="169">
        <v>37.75</v>
      </c>
      <c r="T337" s="108">
        <f t="shared" si="22"/>
        <v>296.91000000000003</v>
      </c>
      <c r="U337" s="105">
        <v>20.420000000000002</v>
      </c>
      <c r="V337" s="102">
        <f t="shared" si="21"/>
        <v>317.33000000000004</v>
      </c>
    </row>
    <row r="338" spans="1:22" x14ac:dyDescent="0.2">
      <c r="A338" s="92" t="e">
        <f>+VLOOKUP(B338,#REF!,2,FALSE)</f>
        <v>#REF!</v>
      </c>
      <c r="B338" s="9" t="str">
        <f t="shared" si="20"/>
        <v>1327302N</v>
      </c>
      <c r="C338" s="75" t="s">
        <v>723</v>
      </c>
      <c r="D338" s="75" t="s">
        <v>724</v>
      </c>
      <c r="E338" s="165">
        <v>45017</v>
      </c>
      <c r="F338" s="170">
        <v>100</v>
      </c>
      <c r="G338" s="167">
        <v>15.67</v>
      </c>
      <c r="H338" s="167">
        <v>93.34</v>
      </c>
      <c r="I338" s="167">
        <v>51.37</v>
      </c>
      <c r="J338" s="167">
        <v>3.54</v>
      </c>
      <c r="K338" s="104">
        <v>0</v>
      </c>
      <c r="L338" s="104">
        <v>0</v>
      </c>
      <c r="M338" s="104">
        <v>0</v>
      </c>
      <c r="N338" s="106">
        <v>2.4500000000000002</v>
      </c>
      <c r="O338" s="104">
        <v>1.7</v>
      </c>
      <c r="P338" s="104">
        <v>12.57</v>
      </c>
      <c r="Q338" s="168">
        <v>-0.52</v>
      </c>
      <c r="R338" s="97">
        <f t="shared" si="23"/>
        <v>180.11999999999995</v>
      </c>
      <c r="S338" s="169">
        <v>6.94</v>
      </c>
      <c r="T338" s="108">
        <f t="shared" si="22"/>
        <v>187.05999999999995</v>
      </c>
      <c r="U338" s="105">
        <v>16.61</v>
      </c>
      <c r="V338" s="102">
        <f t="shared" si="21"/>
        <v>203.66999999999996</v>
      </c>
    </row>
    <row r="339" spans="1:22" x14ac:dyDescent="0.2">
      <c r="A339" s="92" t="e">
        <f>+VLOOKUP(B339,#REF!,2,FALSE)</f>
        <v>#REF!</v>
      </c>
      <c r="B339" s="9" t="str">
        <f t="shared" si="20"/>
        <v>7002355N</v>
      </c>
      <c r="C339" s="75" t="s">
        <v>725</v>
      </c>
      <c r="D339" s="75" t="s">
        <v>726</v>
      </c>
      <c r="E339" s="165">
        <v>45017</v>
      </c>
      <c r="F339" s="170">
        <v>320</v>
      </c>
      <c r="G339" s="167">
        <v>6.13</v>
      </c>
      <c r="H339" s="167">
        <v>194.39</v>
      </c>
      <c r="I339" s="167">
        <v>66.73</v>
      </c>
      <c r="J339" s="167">
        <v>6.52</v>
      </c>
      <c r="K339" s="104">
        <v>0</v>
      </c>
      <c r="L339" s="104">
        <v>0</v>
      </c>
      <c r="M339" s="104">
        <v>0.56000000000000005</v>
      </c>
      <c r="N339" s="106">
        <v>4.0999999999999996</v>
      </c>
      <c r="O339" s="104">
        <v>2.82</v>
      </c>
      <c r="P339" s="104">
        <v>21.04</v>
      </c>
      <c r="Q339" s="168">
        <v>-0.75</v>
      </c>
      <c r="R339" s="97">
        <f t="shared" si="23"/>
        <v>301.54000000000002</v>
      </c>
      <c r="S339" s="169">
        <v>40.19</v>
      </c>
      <c r="T339" s="108">
        <f t="shared" si="22"/>
        <v>341.73</v>
      </c>
      <c r="U339" s="105">
        <v>18.29</v>
      </c>
      <c r="V339" s="102">
        <f t="shared" si="21"/>
        <v>360.02000000000004</v>
      </c>
    </row>
    <row r="340" spans="1:22" x14ac:dyDescent="0.2">
      <c r="A340" s="92" t="e">
        <f>+VLOOKUP(B340,#REF!,2,FALSE)</f>
        <v>#REF!</v>
      </c>
      <c r="B340" s="9" t="str">
        <f t="shared" si="20"/>
        <v>4350304N</v>
      </c>
      <c r="C340" s="75" t="s">
        <v>727</v>
      </c>
      <c r="D340" s="75" t="s">
        <v>728</v>
      </c>
      <c r="E340" s="165">
        <v>45017</v>
      </c>
      <c r="F340" s="170">
        <v>231</v>
      </c>
      <c r="G340" s="167">
        <v>5.95</v>
      </c>
      <c r="H340" s="167">
        <v>177.18</v>
      </c>
      <c r="I340" s="167">
        <v>58.51</v>
      </c>
      <c r="J340" s="167">
        <v>4.58</v>
      </c>
      <c r="K340" s="104">
        <v>0</v>
      </c>
      <c r="L340" s="104">
        <v>-5.39</v>
      </c>
      <c r="M340" s="104">
        <v>1.73</v>
      </c>
      <c r="N340" s="106">
        <v>3.71</v>
      </c>
      <c r="O340" s="104">
        <v>2.5499999999999998</v>
      </c>
      <c r="P340" s="104">
        <v>19.010000000000002</v>
      </c>
      <c r="Q340" s="168">
        <v>-0.69</v>
      </c>
      <c r="R340" s="97">
        <f t="shared" si="23"/>
        <v>267.14000000000004</v>
      </c>
      <c r="S340" s="169">
        <v>26.1</v>
      </c>
      <c r="T340" s="108">
        <f t="shared" si="22"/>
        <v>293.24000000000007</v>
      </c>
      <c r="U340" s="105">
        <v>18.45</v>
      </c>
      <c r="V340" s="102">
        <f t="shared" si="21"/>
        <v>311.69000000000005</v>
      </c>
    </row>
    <row r="341" spans="1:22" x14ac:dyDescent="0.2">
      <c r="A341" s="92" t="e">
        <f>+VLOOKUP(B341,#REF!,2,FALSE)</f>
        <v>#REF!</v>
      </c>
      <c r="B341" s="9" t="str">
        <f t="shared" si="20"/>
        <v>4353301N</v>
      </c>
      <c r="C341" s="75" t="s">
        <v>729</v>
      </c>
      <c r="D341" s="75" t="s">
        <v>730</v>
      </c>
      <c r="E341" s="165">
        <v>45017</v>
      </c>
      <c r="F341" s="170">
        <v>120</v>
      </c>
      <c r="G341" s="167">
        <v>9.92</v>
      </c>
      <c r="H341" s="167">
        <v>161.51</v>
      </c>
      <c r="I341" s="167">
        <v>57.33</v>
      </c>
      <c r="J341" s="167">
        <v>5.29</v>
      </c>
      <c r="K341" s="104">
        <v>0</v>
      </c>
      <c r="L341" s="104">
        <v>0</v>
      </c>
      <c r="M341" s="104">
        <v>0.98</v>
      </c>
      <c r="N341" s="106">
        <v>3.51</v>
      </c>
      <c r="O341" s="104">
        <v>2.42</v>
      </c>
      <c r="P341" s="104">
        <v>18.03</v>
      </c>
      <c r="Q341" s="168">
        <v>-0.55000000000000004</v>
      </c>
      <c r="R341" s="97">
        <f t="shared" si="23"/>
        <v>258.43999999999994</v>
      </c>
      <c r="S341" s="169">
        <v>33.5</v>
      </c>
      <c r="T341" s="108">
        <f t="shared" si="22"/>
        <v>291.93999999999994</v>
      </c>
      <c r="U341" s="105">
        <v>18.809999999999999</v>
      </c>
      <c r="V341" s="102">
        <f t="shared" si="21"/>
        <v>310.74999999999994</v>
      </c>
    </row>
    <row r="342" spans="1:22" x14ac:dyDescent="0.2">
      <c r="A342" s="92" t="e">
        <f>+VLOOKUP(B342,#REF!,2,FALSE)</f>
        <v>#REF!</v>
      </c>
      <c r="B342" s="9" t="str">
        <f t="shared" si="20"/>
        <v>4321302N</v>
      </c>
      <c r="C342" s="75" t="s">
        <v>731</v>
      </c>
      <c r="D342" s="75" t="s">
        <v>732</v>
      </c>
      <c r="E342" s="165">
        <v>45017</v>
      </c>
      <c r="F342" s="170">
        <v>180</v>
      </c>
      <c r="G342" s="167">
        <v>11.32</v>
      </c>
      <c r="H342" s="167">
        <v>163.91</v>
      </c>
      <c r="I342" s="167">
        <v>56.07</v>
      </c>
      <c r="J342" s="167">
        <v>2.57</v>
      </c>
      <c r="K342" s="104">
        <v>0</v>
      </c>
      <c r="L342" s="104">
        <v>-5.05</v>
      </c>
      <c r="M342" s="104">
        <v>1.42</v>
      </c>
      <c r="N342" s="106">
        <v>3.44</v>
      </c>
      <c r="O342" s="104">
        <v>2.37</v>
      </c>
      <c r="P342" s="104">
        <v>18.04</v>
      </c>
      <c r="Q342" s="168">
        <v>-0.61</v>
      </c>
      <c r="R342" s="97">
        <f t="shared" si="23"/>
        <v>253.47999999999993</v>
      </c>
      <c r="S342" s="169">
        <v>20.12</v>
      </c>
      <c r="T342" s="108">
        <f t="shared" si="22"/>
        <v>273.59999999999991</v>
      </c>
      <c r="U342" s="105">
        <v>16.5</v>
      </c>
      <c r="V342" s="102">
        <f t="shared" si="21"/>
        <v>290.09999999999991</v>
      </c>
    </row>
    <row r="343" spans="1:22" x14ac:dyDescent="0.2">
      <c r="A343" s="92" t="e">
        <f>+VLOOKUP(B343,#REF!,2,FALSE)</f>
        <v>#REF!</v>
      </c>
      <c r="B343" s="9" t="str">
        <f t="shared" si="20"/>
        <v>2951305N</v>
      </c>
      <c r="C343" s="75" t="s">
        <v>717</v>
      </c>
      <c r="D343" s="75" t="s">
        <v>1524</v>
      </c>
      <c r="E343" s="165">
        <v>45017</v>
      </c>
      <c r="F343" s="170">
        <v>256</v>
      </c>
      <c r="G343" s="167">
        <v>30.7</v>
      </c>
      <c r="H343" s="167">
        <v>172.46</v>
      </c>
      <c r="I343" s="167">
        <v>63.71</v>
      </c>
      <c r="J343" s="167">
        <v>11.9</v>
      </c>
      <c r="K343" s="104">
        <v>0</v>
      </c>
      <c r="L343" s="104">
        <v>0</v>
      </c>
      <c r="M343" s="104">
        <v>0</v>
      </c>
      <c r="N343" s="106">
        <v>4.17</v>
      </c>
      <c r="O343" s="104">
        <v>2.88</v>
      </c>
      <c r="P343" s="104">
        <v>21.37</v>
      </c>
      <c r="Q343" s="168">
        <v>-0.88</v>
      </c>
      <c r="R343" s="97">
        <f t="shared" si="23"/>
        <v>306.31</v>
      </c>
      <c r="S343" s="169">
        <v>20.260000000000002</v>
      </c>
      <c r="T343" s="108">
        <f t="shared" si="22"/>
        <v>326.57</v>
      </c>
      <c r="U343" s="105">
        <v>32.39</v>
      </c>
      <c r="V343" s="102">
        <f t="shared" si="21"/>
        <v>358.96</v>
      </c>
    </row>
    <row r="344" spans="1:22" x14ac:dyDescent="0.2">
      <c r="A344" s="92" t="e">
        <f>+VLOOKUP(B344,#REF!,2,FALSE)</f>
        <v>#REF!</v>
      </c>
      <c r="B344" s="9" t="str">
        <f t="shared" si="20"/>
        <v>0526304N</v>
      </c>
      <c r="C344" s="75" t="s">
        <v>1401</v>
      </c>
      <c r="D344" s="75" t="s">
        <v>1402</v>
      </c>
      <c r="E344" s="165">
        <v>45017</v>
      </c>
      <c r="F344" s="170">
        <v>40</v>
      </c>
      <c r="G344" s="167">
        <v>6.47</v>
      </c>
      <c r="H344" s="167">
        <v>90.36</v>
      </c>
      <c r="I344" s="167">
        <v>49.2</v>
      </c>
      <c r="J344" s="167">
        <v>4.68</v>
      </c>
      <c r="K344" s="104">
        <v>0</v>
      </c>
      <c r="L344" s="104">
        <v>0</v>
      </c>
      <c r="M344" s="104">
        <v>12.45</v>
      </c>
      <c r="N344" s="106">
        <v>2.42</v>
      </c>
      <c r="O344" s="104">
        <v>1.67</v>
      </c>
      <c r="P344" s="104">
        <v>12.51</v>
      </c>
      <c r="Q344" s="168">
        <v>-0.39</v>
      </c>
      <c r="R344" s="97">
        <f t="shared" si="23"/>
        <v>179.36999999999998</v>
      </c>
      <c r="S344" s="169">
        <v>13.31</v>
      </c>
      <c r="T344" s="108">
        <f t="shared" si="22"/>
        <v>192.67999999999998</v>
      </c>
      <c r="U344" s="105">
        <v>11.28</v>
      </c>
      <c r="V344" s="102">
        <f t="shared" si="21"/>
        <v>203.95999999999998</v>
      </c>
    </row>
    <row r="345" spans="1:22" x14ac:dyDescent="0.2">
      <c r="A345" s="92" t="e">
        <f>+VLOOKUP(B345,#REF!,2,FALSE)</f>
        <v>#REF!</v>
      </c>
      <c r="B345" s="9" t="str">
        <f t="shared" si="20"/>
        <v>7001316N</v>
      </c>
      <c r="C345" s="75" t="s">
        <v>735</v>
      </c>
      <c r="D345" s="75" t="s">
        <v>736</v>
      </c>
      <c r="E345" s="165">
        <v>45017</v>
      </c>
      <c r="F345" s="170">
        <v>137</v>
      </c>
      <c r="G345" s="167">
        <v>17.64</v>
      </c>
      <c r="H345" s="167">
        <v>175.28</v>
      </c>
      <c r="I345" s="167">
        <v>59.23</v>
      </c>
      <c r="J345" s="167">
        <v>2.0099999999999998</v>
      </c>
      <c r="K345" s="104">
        <v>0</v>
      </c>
      <c r="L345" s="104">
        <v>0</v>
      </c>
      <c r="M345" s="104">
        <v>5.76</v>
      </c>
      <c r="N345" s="106">
        <v>3.89</v>
      </c>
      <c r="O345" s="104">
        <v>2.68</v>
      </c>
      <c r="P345" s="104">
        <v>19.93</v>
      </c>
      <c r="Q345" s="168">
        <v>-0.74</v>
      </c>
      <c r="R345" s="97">
        <f t="shared" si="23"/>
        <v>285.68</v>
      </c>
      <c r="S345" s="169">
        <v>33.22</v>
      </c>
      <c r="T345" s="108">
        <f t="shared" si="22"/>
        <v>318.89999999999998</v>
      </c>
      <c r="U345" s="105">
        <v>20.78</v>
      </c>
      <c r="V345" s="102">
        <f t="shared" si="21"/>
        <v>339.67999999999995</v>
      </c>
    </row>
    <row r="346" spans="1:22" x14ac:dyDescent="0.2">
      <c r="A346" s="92" t="e">
        <f>+VLOOKUP(B346,#REF!,2,FALSE)</f>
        <v>#REF!</v>
      </c>
      <c r="B346" s="9" t="str">
        <f t="shared" si="20"/>
        <v>0824304N</v>
      </c>
      <c r="C346" s="75" t="s">
        <v>737</v>
      </c>
      <c r="D346" s="75" t="s">
        <v>738</v>
      </c>
      <c r="E346" s="165">
        <v>45017</v>
      </c>
      <c r="F346" s="170">
        <v>82</v>
      </c>
      <c r="G346" s="167">
        <v>11.12</v>
      </c>
      <c r="H346" s="167">
        <v>146.52000000000001</v>
      </c>
      <c r="I346" s="167">
        <v>53.27</v>
      </c>
      <c r="J346" s="167">
        <v>1.88</v>
      </c>
      <c r="K346" s="104">
        <v>0</v>
      </c>
      <c r="L346" s="104">
        <v>0</v>
      </c>
      <c r="M346" s="104">
        <v>2.29</v>
      </c>
      <c r="N346" s="106">
        <v>3.22</v>
      </c>
      <c r="O346" s="104">
        <v>2.2200000000000002</v>
      </c>
      <c r="P346" s="104">
        <v>16.510000000000002</v>
      </c>
      <c r="Q346" s="168">
        <v>-0.4</v>
      </c>
      <c r="R346" s="97">
        <f t="shared" si="23"/>
        <v>236.63</v>
      </c>
      <c r="S346" s="169">
        <v>17.329999999999998</v>
      </c>
      <c r="T346" s="108">
        <f t="shared" si="22"/>
        <v>253.95999999999998</v>
      </c>
      <c r="U346" s="105">
        <v>13.86</v>
      </c>
      <c r="V346" s="102">
        <f t="shared" si="21"/>
        <v>267.82</v>
      </c>
    </row>
    <row r="347" spans="1:22" x14ac:dyDescent="0.2">
      <c r="A347" s="92" t="e">
        <f>+VLOOKUP(B347,#REF!,2,FALSE)</f>
        <v>#REF!</v>
      </c>
      <c r="B347" s="9" t="str">
        <f t="shared" si="20"/>
        <v>3353301N</v>
      </c>
      <c r="C347" s="75" t="s">
        <v>739</v>
      </c>
      <c r="D347" s="75" t="s">
        <v>740</v>
      </c>
      <c r="E347" s="165">
        <v>45017</v>
      </c>
      <c r="F347" s="170">
        <v>40</v>
      </c>
      <c r="G347" s="167">
        <v>13.18</v>
      </c>
      <c r="H347" s="167">
        <v>101.63</v>
      </c>
      <c r="I347" s="167">
        <v>54.38</v>
      </c>
      <c r="J347" s="167">
        <v>0</v>
      </c>
      <c r="K347" s="104">
        <v>0</v>
      </c>
      <c r="L347" s="104">
        <v>0</v>
      </c>
      <c r="M347" s="104">
        <v>1.04</v>
      </c>
      <c r="N347" s="106">
        <v>2.54</v>
      </c>
      <c r="O347" s="104">
        <v>1.75</v>
      </c>
      <c r="P347" s="104">
        <v>13.04</v>
      </c>
      <c r="Q347" s="168">
        <v>-0.65</v>
      </c>
      <c r="R347" s="97">
        <f t="shared" si="23"/>
        <v>186.90999999999997</v>
      </c>
      <c r="S347" s="169">
        <v>19.59</v>
      </c>
      <c r="T347" s="108">
        <f t="shared" si="22"/>
        <v>206.49999999999997</v>
      </c>
      <c r="U347" s="105">
        <v>31.67</v>
      </c>
      <c r="V347" s="102">
        <f t="shared" si="21"/>
        <v>238.16999999999996</v>
      </c>
    </row>
    <row r="348" spans="1:22" x14ac:dyDescent="0.2">
      <c r="A348" s="92" t="e">
        <f>+VLOOKUP(B348,#REF!,2,FALSE)</f>
        <v>#REF!</v>
      </c>
      <c r="B348" s="9" t="str">
        <f t="shared" si="20"/>
        <v>4350306N</v>
      </c>
      <c r="C348" s="75" t="s">
        <v>1600</v>
      </c>
      <c r="D348" s="75" t="s">
        <v>1601</v>
      </c>
      <c r="E348" s="165">
        <v>45017</v>
      </c>
      <c r="F348" s="170">
        <v>160</v>
      </c>
      <c r="G348" s="167">
        <v>5.67</v>
      </c>
      <c r="H348" s="167">
        <v>174.01</v>
      </c>
      <c r="I348" s="167">
        <v>57.16</v>
      </c>
      <c r="J348" s="167">
        <v>2.2799999999999998</v>
      </c>
      <c r="K348" s="104">
        <v>0</v>
      </c>
      <c r="L348" s="104">
        <v>0</v>
      </c>
      <c r="M348" s="104">
        <v>0.18</v>
      </c>
      <c r="N348" s="106">
        <v>3.58</v>
      </c>
      <c r="O348" s="104">
        <v>2.48</v>
      </c>
      <c r="P348" s="104">
        <v>18.37</v>
      </c>
      <c r="Q348" s="168">
        <v>-0.46</v>
      </c>
      <c r="R348" s="97">
        <f t="shared" si="23"/>
        <v>263.27</v>
      </c>
      <c r="S348" s="169">
        <v>17.23</v>
      </c>
      <c r="T348" s="108">
        <f t="shared" si="22"/>
        <v>280.5</v>
      </c>
      <c r="U348" s="105">
        <v>17.190000000000001</v>
      </c>
      <c r="V348" s="102">
        <f t="shared" si="21"/>
        <v>297.69</v>
      </c>
    </row>
    <row r="349" spans="1:22" x14ac:dyDescent="0.2">
      <c r="A349" s="92" t="e">
        <f>+VLOOKUP(B349,#REF!,2,FALSE)</f>
        <v>#REF!</v>
      </c>
      <c r="B349" s="9" t="str">
        <f t="shared" si="20"/>
        <v>5401313N</v>
      </c>
      <c r="C349" s="75" t="s">
        <v>1660</v>
      </c>
      <c r="D349" s="75" t="s">
        <v>1661</v>
      </c>
      <c r="E349" s="165">
        <v>45017</v>
      </c>
      <c r="F349" s="170">
        <v>60</v>
      </c>
      <c r="G349" s="167">
        <v>6.61</v>
      </c>
      <c r="H349" s="167">
        <v>136.71</v>
      </c>
      <c r="I349" s="167">
        <v>47.93</v>
      </c>
      <c r="J349" s="167">
        <v>2.35</v>
      </c>
      <c r="K349" s="104">
        <v>0</v>
      </c>
      <c r="L349" s="104">
        <v>0</v>
      </c>
      <c r="M349" s="104">
        <v>0.03</v>
      </c>
      <c r="N349" s="106">
        <v>2.84</v>
      </c>
      <c r="O349" s="104">
        <v>1.96</v>
      </c>
      <c r="P349" s="104">
        <v>14.84</v>
      </c>
      <c r="Q349" s="168">
        <v>-0.53</v>
      </c>
      <c r="R349" s="97">
        <f t="shared" si="23"/>
        <v>212.74000000000004</v>
      </c>
      <c r="S349" s="169">
        <v>12.7</v>
      </c>
      <c r="T349" s="108">
        <f t="shared" si="22"/>
        <v>225.44000000000003</v>
      </c>
      <c r="U349" s="105">
        <v>11.66</v>
      </c>
      <c r="V349" s="102">
        <f t="shared" si="21"/>
        <v>237.10000000000002</v>
      </c>
    </row>
    <row r="350" spans="1:22" x14ac:dyDescent="0.2">
      <c r="A350" s="92" t="e">
        <f>+VLOOKUP(B350,#REF!,2,FALSE)</f>
        <v>#REF!</v>
      </c>
      <c r="B350" s="9" t="str">
        <f t="shared" si="20"/>
        <v>5151322N</v>
      </c>
      <c r="C350" s="75" t="s">
        <v>747</v>
      </c>
      <c r="D350" s="75" t="s">
        <v>748</v>
      </c>
      <c r="E350" s="165">
        <v>45017</v>
      </c>
      <c r="F350" s="170">
        <v>100</v>
      </c>
      <c r="G350" s="167">
        <v>9.77</v>
      </c>
      <c r="H350" s="167">
        <v>160.44999999999999</v>
      </c>
      <c r="I350" s="167">
        <v>58.51</v>
      </c>
      <c r="J350" s="167">
        <v>3.4</v>
      </c>
      <c r="K350" s="104">
        <v>0</v>
      </c>
      <c r="L350" s="104">
        <v>0</v>
      </c>
      <c r="M350" s="104">
        <v>0</v>
      </c>
      <c r="N350" s="106">
        <v>3.47</v>
      </c>
      <c r="O350" s="104">
        <v>2.39</v>
      </c>
      <c r="P350" s="104">
        <v>17.8</v>
      </c>
      <c r="Q350" s="168">
        <v>-0.65</v>
      </c>
      <c r="R350" s="97">
        <f t="shared" si="23"/>
        <v>255.14</v>
      </c>
      <c r="S350" s="169">
        <v>30.61</v>
      </c>
      <c r="T350" s="108">
        <f t="shared" si="22"/>
        <v>285.75</v>
      </c>
      <c r="U350" s="105">
        <v>16.23</v>
      </c>
      <c r="V350" s="102">
        <f t="shared" si="21"/>
        <v>301.98</v>
      </c>
    </row>
    <row r="351" spans="1:22" x14ac:dyDescent="0.2">
      <c r="A351" s="92" t="e">
        <f>+VLOOKUP(B351,#REF!,2,FALSE)</f>
        <v>#REF!</v>
      </c>
      <c r="B351" s="9" t="str">
        <f t="shared" si="20"/>
        <v>2950314N</v>
      </c>
      <c r="C351" s="75" t="s">
        <v>749</v>
      </c>
      <c r="D351" s="75" t="s">
        <v>750</v>
      </c>
      <c r="E351" s="165">
        <v>45017</v>
      </c>
      <c r="F351" s="170">
        <v>100</v>
      </c>
      <c r="G351" s="167">
        <v>6.05</v>
      </c>
      <c r="H351" s="167">
        <v>198.52</v>
      </c>
      <c r="I351" s="167">
        <v>59.39</v>
      </c>
      <c r="J351" s="167">
        <v>2.62</v>
      </c>
      <c r="K351" s="104">
        <v>0</v>
      </c>
      <c r="L351" s="104">
        <v>0</v>
      </c>
      <c r="M351" s="104">
        <v>1.08</v>
      </c>
      <c r="N351" s="106">
        <v>4.01</v>
      </c>
      <c r="O351" s="104">
        <v>2.76</v>
      </c>
      <c r="P351" s="104">
        <v>20.54</v>
      </c>
      <c r="Q351" s="168">
        <v>-0.63</v>
      </c>
      <c r="R351" s="97">
        <f t="shared" si="23"/>
        <v>294.34000000000003</v>
      </c>
      <c r="S351" s="169">
        <v>20.65</v>
      </c>
      <c r="T351" s="108">
        <f t="shared" si="22"/>
        <v>314.99</v>
      </c>
      <c r="U351" s="105">
        <v>18.48</v>
      </c>
      <c r="V351" s="102">
        <f t="shared" si="21"/>
        <v>333.47</v>
      </c>
    </row>
    <row r="352" spans="1:22" x14ac:dyDescent="0.2">
      <c r="A352" s="92" t="e">
        <f>+VLOOKUP(B352,#REF!,2,FALSE)</f>
        <v>#REF!</v>
      </c>
      <c r="B352" s="9" t="str">
        <f t="shared" si="20"/>
        <v>7003354N</v>
      </c>
      <c r="C352" s="75" t="s">
        <v>751</v>
      </c>
      <c r="D352" s="75" t="s">
        <v>752</v>
      </c>
      <c r="E352" s="165">
        <v>45017</v>
      </c>
      <c r="F352" s="170">
        <v>102</v>
      </c>
      <c r="G352" s="167">
        <v>6.09</v>
      </c>
      <c r="H352" s="167">
        <v>162.05000000000001</v>
      </c>
      <c r="I352" s="167">
        <v>59.2</v>
      </c>
      <c r="J352" s="167">
        <v>2.95</v>
      </c>
      <c r="K352" s="104">
        <v>0</v>
      </c>
      <c r="L352" s="104">
        <v>-4.82</v>
      </c>
      <c r="M352" s="104">
        <v>0.97</v>
      </c>
      <c r="N352" s="106">
        <v>3.46</v>
      </c>
      <c r="O352" s="104">
        <v>2.39</v>
      </c>
      <c r="P352" s="104">
        <v>17.739999999999998</v>
      </c>
      <c r="Q352" s="168">
        <v>-0.59</v>
      </c>
      <c r="R352" s="97">
        <f t="shared" si="23"/>
        <v>249.44000000000003</v>
      </c>
      <c r="S352" s="169">
        <v>14.49</v>
      </c>
      <c r="T352" s="108">
        <f t="shared" si="22"/>
        <v>263.93</v>
      </c>
      <c r="U352" s="105">
        <v>15.19</v>
      </c>
      <c r="V352" s="102">
        <f t="shared" si="21"/>
        <v>279.12</v>
      </c>
    </row>
    <row r="353" spans="1:22" x14ac:dyDescent="0.2">
      <c r="A353" s="92" t="e">
        <f>+VLOOKUP(B353,#REF!,2,FALSE)</f>
        <v>#REF!</v>
      </c>
      <c r="B353" s="9" t="str">
        <f t="shared" si="20"/>
        <v>3202317N</v>
      </c>
      <c r="C353" s="75" t="s">
        <v>1602</v>
      </c>
      <c r="D353" s="75" t="s">
        <v>1603</v>
      </c>
      <c r="E353" s="165">
        <v>45017</v>
      </c>
      <c r="F353" s="170">
        <v>120</v>
      </c>
      <c r="G353" s="167">
        <v>10.36</v>
      </c>
      <c r="H353" s="167">
        <v>138.63999999999999</v>
      </c>
      <c r="I353" s="167">
        <v>50.94</v>
      </c>
      <c r="J353" s="167">
        <v>4.0199999999999996</v>
      </c>
      <c r="K353" s="104">
        <v>0</v>
      </c>
      <c r="L353" s="104">
        <v>0</v>
      </c>
      <c r="M353" s="104">
        <v>3.2199999999999998</v>
      </c>
      <c r="N353" s="106">
        <v>3.09</v>
      </c>
      <c r="O353" s="104">
        <v>2.13</v>
      </c>
      <c r="P353" s="104">
        <v>15.9</v>
      </c>
      <c r="Q353" s="168">
        <v>-0.37</v>
      </c>
      <c r="R353" s="97">
        <f t="shared" si="23"/>
        <v>227.93</v>
      </c>
      <c r="S353" s="169">
        <v>28.01</v>
      </c>
      <c r="T353" s="108">
        <f t="shared" si="22"/>
        <v>255.94</v>
      </c>
      <c r="U353" s="105">
        <v>16.64</v>
      </c>
      <c r="V353" s="102">
        <f t="shared" si="21"/>
        <v>272.58</v>
      </c>
    </row>
    <row r="354" spans="1:22" x14ac:dyDescent="0.2">
      <c r="A354" s="92" t="e">
        <f>+VLOOKUP(B354,#REF!,2,FALSE)</f>
        <v>#REF!</v>
      </c>
      <c r="B354" s="9" t="str">
        <f t="shared" si="20"/>
        <v>2601001N</v>
      </c>
      <c r="C354" s="75" t="s">
        <v>755</v>
      </c>
      <c r="D354" s="75" t="s">
        <v>1686</v>
      </c>
      <c r="E354" s="165">
        <v>45017</v>
      </c>
      <c r="F354" s="170">
        <v>160</v>
      </c>
      <c r="G354" s="167">
        <v>17.57</v>
      </c>
      <c r="H354" s="167">
        <v>121.51</v>
      </c>
      <c r="I354" s="167">
        <v>61.22</v>
      </c>
      <c r="J354" s="167">
        <v>3.28</v>
      </c>
      <c r="K354" s="104">
        <v>0</v>
      </c>
      <c r="L354" s="104">
        <v>0</v>
      </c>
      <c r="M354" s="104">
        <v>0.46</v>
      </c>
      <c r="N354" s="106">
        <v>3.05</v>
      </c>
      <c r="O354" s="104">
        <v>2.11</v>
      </c>
      <c r="P354" s="104">
        <v>15.65</v>
      </c>
      <c r="Q354" s="168">
        <v>-0.56999999999999995</v>
      </c>
      <c r="R354" s="97">
        <f t="shared" si="23"/>
        <v>224.28000000000006</v>
      </c>
      <c r="S354" s="169">
        <v>7.72</v>
      </c>
      <c r="T354" s="108">
        <f t="shared" si="22"/>
        <v>232.00000000000006</v>
      </c>
      <c r="U354" s="105">
        <v>17.489999999999998</v>
      </c>
      <c r="V354" s="102">
        <f t="shared" si="21"/>
        <v>249.49000000000007</v>
      </c>
    </row>
    <row r="355" spans="1:22" x14ac:dyDescent="0.2">
      <c r="A355" s="92" t="e">
        <f>+VLOOKUP(B355,#REF!,2,FALSE)</f>
        <v>#REF!</v>
      </c>
      <c r="B355" s="9" t="str">
        <f t="shared" si="20"/>
        <v>3334304N</v>
      </c>
      <c r="C355" s="75" t="s">
        <v>1604</v>
      </c>
      <c r="D355" s="75" t="s">
        <v>1605</v>
      </c>
      <c r="E355" s="165">
        <v>45017</v>
      </c>
      <c r="F355" s="170">
        <v>80</v>
      </c>
      <c r="G355" s="167">
        <v>14.56</v>
      </c>
      <c r="H355" s="167">
        <v>142.11000000000001</v>
      </c>
      <c r="I355" s="167">
        <v>51.59</v>
      </c>
      <c r="J355" s="167">
        <v>5.61</v>
      </c>
      <c r="K355" s="104">
        <v>0</v>
      </c>
      <c r="L355" s="104">
        <v>-5.23</v>
      </c>
      <c r="M355" s="104">
        <v>4.28</v>
      </c>
      <c r="N355" s="106">
        <v>3.18</v>
      </c>
      <c r="O355" s="104">
        <v>2.1800000000000002</v>
      </c>
      <c r="P355" s="104">
        <v>16.73</v>
      </c>
      <c r="Q355" s="168">
        <v>-0.49</v>
      </c>
      <c r="R355" s="97">
        <f t="shared" si="23"/>
        <v>234.52000000000004</v>
      </c>
      <c r="S355" s="169">
        <v>41.56</v>
      </c>
      <c r="T355" s="108">
        <f t="shared" si="22"/>
        <v>276.08000000000004</v>
      </c>
      <c r="U355" s="105">
        <v>21.58</v>
      </c>
      <c r="V355" s="102">
        <f t="shared" si="21"/>
        <v>297.66000000000003</v>
      </c>
    </row>
    <row r="356" spans="1:22" x14ac:dyDescent="0.2">
      <c r="A356" s="92" t="e">
        <f>+VLOOKUP(B356,#REF!,2,FALSE)</f>
        <v>#REF!</v>
      </c>
      <c r="B356" s="9" t="str">
        <f t="shared" si="20"/>
        <v>3429304N</v>
      </c>
      <c r="C356" s="75" t="s">
        <v>1403</v>
      </c>
      <c r="D356" s="75" t="s">
        <v>1404</v>
      </c>
      <c r="E356" s="165">
        <v>45017</v>
      </c>
      <c r="F356" s="170">
        <v>98</v>
      </c>
      <c r="G356" s="167">
        <v>9.0500000000000007</v>
      </c>
      <c r="H356" s="167">
        <v>144.15</v>
      </c>
      <c r="I356" s="167">
        <v>56.32</v>
      </c>
      <c r="J356" s="167">
        <v>4.1100000000000003</v>
      </c>
      <c r="K356" s="104">
        <v>0</v>
      </c>
      <c r="L356" s="104">
        <v>-5.38</v>
      </c>
      <c r="M356" s="104">
        <v>1.04</v>
      </c>
      <c r="N356" s="106">
        <v>3.13</v>
      </c>
      <c r="O356" s="104">
        <v>2.14</v>
      </c>
      <c r="P356" s="104">
        <v>16.46</v>
      </c>
      <c r="Q356" s="168">
        <v>-0.52</v>
      </c>
      <c r="R356" s="97">
        <f t="shared" si="23"/>
        <v>230.5</v>
      </c>
      <c r="S356" s="169">
        <v>51.39</v>
      </c>
      <c r="T356" s="108">
        <f t="shared" si="22"/>
        <v>281.89</v>
      </c>
      <c r="U356" s="105">
        <v>19.05</v>
      </c>
      <c r="V356" s="102">
        <f t="shared" si="21"/>
        <v>300.94</v>
      </c>
    </row>
    <row r="357" spans="1:22" x14ac:dyDescent="0.2">
      <c r="A357" s="92" t="e">
        <f>+VLOOKUP(B357,#REF!,2,FALSE)</f>
        <v>#REF!</v>
      </c>
      <c r="B357" s="9" t="str">
        <f t="shared" si="20"/>
        <v>3622304N</v>
      </c>
      <c r="C357" s="75" t="s">
        <v>1662</v>
      </c>
      <c r="D357" s="75" t="s">
        <v>1672</v>
      </c>
      <c r="E357" s="165">
        <v>45017</v>
      </c>
      <c r="F357" s="170">
        <v>160</v>
      </c>
      <c r="G357" s="167">
        <v>8.7799999999999994</v>
      </c>
      <c r="H357" s="167">
        <v>136.78</v>
      </c>
      <c r="I357" s="167">
        <v>51.19</v>
      </c>
      <c r="J357" s="167">
        <v>7.82</v>
      </c>
      <c r="K357" s="104">
        <v>0</v>
      </c>
      <c r="L357" s="104">
        <v>0</v>
      </c>
      <c r="M357" s="104">
        <v>2.4699999999999998</v>
      </c>
      <c r="N357" s="106">
        <v>3.03</v>
      </c>
      <c r="O357" s="104">
        <v>2.08</v>
      </c>
      <c r="P357" s="104">
        <v>15.89</v>
      </c>
      <c r="Q357" s="168">
        <v>-0.34</v>
      </c>
      <c r="R357" s="97">
        <f t="shared" si="23"/>
        <v>227.70000000000002</v>
      </c>
      <c r="S357" s="169">
        <v>33.33</v>
      </c>
      <c r="T357" s="108">
        <f t="shared" si="22"/>
        <v>261.03000000000003</v>
      </c>
      <c r="U357" s="105">
        <v>13.65</v>
      </c>
      <c r="V357" s="102">
        <f t="shared" si="21"/>
        <v>274.68</v>
      </c>
    </row>
    <row r="358" spans="1:22" x14ac:dyDescent="0.2">
      <c r="A358" s="92" t="e">
        <f>+VLOOKUP(B358,#REF!,2,FALSE)</f>
        <v>#REF!</v>
      </c>
      <c r="B358" s="9" t="str">
        <f t="shared" si="20"/>
        <v>0155301N</v>
      </c>
      <c r="C358" s="75" t="s">
        <v>767</v>
      </c>
      <c r="D358" s="75" t="s">
        <v>768</v>
      </c>
      <c r="E358" s="165">
        <v>45017</v>
      </c>
      <c r="F358" s="170">
        <v>160</v>
      </c>
      <c r="G358" s="167">
        <v>8.8800000000000008</v>
      </c>
      <c r="H358" s="167">
        <v>138.16</v>
      </c>
      <c r="I358" s="167">
        <v>54.89</v>
      </c>
      <c r="J358" s="167">
        <v>2.17</v>
      </c>
      <c r="K358" s="104">
        <v>0</v>
      </c>
      <c r="L358" s="104">
        <v>0</v>
      </c>
      <c r="M358" s="104">
        <v>0.55000000000000004</v>
      </c>
      <c r="N358" s="106">
        <v>3.06</v>
      </c>
      <c r="O358" s="104">
        <v>2.11</v>
      </c>
      <c r="P358" s="104">
        <v>15.69</v>
      </c>
      <c r="Q358" s="168">
        <v>-0.61</v>
      </c>
      <c r="R358" s="97">
        <f t="shared" si="23"/>
        <v>224.9</v>
      </c>
      <c r="S358" s="169">
        <v>20.58</v>
      </c>
      <c r="T358" s="108">
        <f t="shared" si="22"/>
        <v>245.48000000000002</v>
      </c>
      <c r="U358" s="105">
        <v>17.16</v>
      </c>
      <c r="V358" s="102">
        <f t="shared" si="21"/>
        <v>262.64000000000004</v>
      </c>
    </row>
    <row r="359" spans="1:22" x14ac:dyDescent="0.2">
      <c r="A359" s="92" t="e">
        <f>+VLOOKUP(B359,#REF!,2,FALSE)</f>
        <v>#REF!</v>
      </c>
      <c r="B359" s="9" t="str">
        <f t="shared" si="20"/>
        <v>5154319N</v>
      </c>
      <c r="C359" s="75" t="s">
        <v>769</v>
      </c>
      <c r="D359" s="75" t="s">
        <v>770</v>
      </c>
      <c r="E359" s="165">
        <v>45017</v>
      </c>
      <c r="F359" s="170">
        <v>345</v>
      </c>
      <c r="G359" s="167">
        <v>11.63</v>
      </c>
      <c r="H359" s="167">
        <v>160.59</v>
      </c>
      <c r="I359" s="167">
        <v>70.099999999999994</v>
      </c>
      <c r="J359" s="167">
        <v>1.6</v>
      </c>
      <c r="K359" s="104">
        <v>0</v>
      </c>
      <c r="L359" s="104">
        <v>0</v>
      </c>
      <c r="M359" s="104">
        <v>0</v>
      </c>
      <c r="N359" s="106">
        <v>3.65</v>
      </c>
      <c r="O359" s="104">
        <v>2.52</v>
      </c>
      <c r="P359" s="104">
        <v>18.7</v>
      </c>
      <c r="Q359" s="168">
        <v>-0.81</v>
      </c>
      <c r="R359" s="97">
        <f t="shared" si="23"/>
        <v>267.98</v>
      </c>
      <c r="S359" s="169">
        <v>11.92</v>
      </c>
      <c r="T359" s="108">
        <f t="shared" si="22"/>
        <v>279.90000000000003</v>
      </c>
      <c r="U359" s="105">
        <v>18.43</v>
      </c>
      <c r="V359" s="102">
        <f t="shared" si="21"/>
        <v>298.33000000000004</v>
      </c>
    </row>
    <row r="360" spans="1:22" x14ac:dyDescent="0.2">
      <c r="A360" s="92" t="e">
        <f>+VLOOKUP(B360,#REF!,2,FALSE)</f>
        <v>#REF!</v>
      </c>
      <c r="B360" s="9" t="str">
        <f t="shared" si="20"/>
        <v>3121303N</v>
      </c>
      <c r="C360" s="75" t="s">
        <v>771</v>
      </c>
      <c r="D360" s="75" t="s">
        <v>772</v>
      </c>
      <c r="E360" s="165">
        <v>45017</v>
      </c>
      <c r="F360" s="170">
        <v>250</v>
      </c>
      <c r="G360" s="167">
        <v>10.26</v>
      </c>
      <c r="H360" s="167">
        <v>114.98</v>
      </c>
      <c r="I360" s="167">
        <v>52.5</v>
      </c>
      <c r="J360" s="167">
        <v>1.75</v>
      </c>
      <c r="K360" s="104">
        <v>0</v>
      </c>
      <c r="L360" s="104">
        <v>0</v>
      </c>
      <c r="M360" s="104">
        <v>4.0599999999999996</v>
      </c>
      <c r="N360" s="106">
        <v>2.75</v>
      </c>
      <c r="O360" s="104">
        <v>1.9</v>
      </c>
      <c r="P360" s="104">
        <v>14.08</v>
      </c>
      <c r="Q360" s="168">
        <v>-0.53</v>
      </c>
      <c r="R360" s="97">
        <f t="shared" si="23"/>
        <v>201.75000000000003</v>
      </c>
      <c r="S360" s="169">
        <v>15.65</v>
      </c>
      <c r="T360" s="108">
        <f t="shared" si="22"/>
        <v>217.40000000000003</v>
      </c>
      <c r="U360" s="105">
        <v>16.739999999999998</v>
      </c>
      <c r="V360" s="102">
        <f t="shared" si="21"/>
        <v>234.14000000000004</v>
      </c>
    </row>
    <row r="361" spans="1:22" x14ac:dyDescent="0.2">
      <c r="A361" s="92" t="e">
        <f>+VLOOKUP(B361,#REF!,2,FALSE)</f>
        <v>#REF!</v>
      </c>
      <c r="B361" s="9" t="str">
        <f t="shared" si="20"/>
        <v>7001373N</v>
      </c>
      <c r="C361" s="75" t="s">
        <v>773</v>
      </c>
      <c r="D361" s="75" t="s">
        <v>774</v>
      </c>
      <c r="E361" s="165">
        <v>45017</v>
      </c>
      <c r="F361" s="170">
        <v>235</v>
      </c>
      <c r="G361" s="167">
        <v>5.47</v>
      </c>
      <c r="H361" s="167">
        <v>238.48</v>
      </c>
      <c r="I361" s="167">
        <v>58.26</v>
      </c>
      <c r="J361" s="167">
        <v>3.99</v>
      </c>
      <c r="K361" s="104">
        <v>0</v>
      </c>
      <c r="L361" s="104">
        <v>0</v>
      </c>
      <c r="M361" s="104">
        <v>1.57</v>
      </c>
      <c r="N361" s="106">
        <v>4.6100000000000003</v>
      </c>
      <c r="O361" s="104">
        <v>3.19</v>
      </c>
      <c r="P361" s="104">
        <v>23.63</v>
      </c>
      <c r="Q361" s="168">
        <v>-0.5</v>
      </c>
      <c r="R361" s="97">
        <f t="shared" si="23"/>
        <v>338.7</v>
      </c>
      <c r="S361" s="169">
        <v>9.4</v>
      </c>
      <c r="T361" s="108">
        <f t="shared" si="22"/>
        <v>348.09999999999997</v>
      </c>
      <c r="U361" s="105">
        <v>22.26</v>
      </c>
      <c r="V361" s="102">
        <f t="shared" si="21"/>
        <v>370.35999999999996</v>
      </c>
    </row>
    <row r="362" spans="1:22" x14ac:dyDescent="0.2">
      <c r="A362" s="92" t="e">
        <f>+VLOOKUP(B362,#REF!,2,FALSE)</f>
        <v>#REF!</v>
      </c>
      <c r="B362" s="9" t="str">
        <f t="shared" si="20"/>
        <v>7003306N</v>
      </c>
      <c r="C362" s="75" t="s">
        <v>775</v>
      </c>
      <c r="D362" s="75" t="s">
        <v>776</v>
      </c>
      <c r="E362" s="165">
        <v>45017</v>
      </c>
      <c r="F362" s="170">
        <v>432</v>
      </c>
      <c r="G362" s="167">
        <v>16.239999999999998</v>
      </c>
      <c r="H362" s="167">
        <v>190.91</v>
      </c>
      <c r="I362" s="167">
        <v>71.13</v>
      </c>
      <c r="J362" s="167">
        <v>1.18</v>
      </c>
      <c r="K362" s="104">
        <v>0</v>
      </c>
      <c r="L362" s="104">
        <v>0</v>
      </c>
      <c r="M362" s="104">
        <v>0.15</v>
      </c>
      <c r="N362" s="106">
        <v>4.18</v>
      </c>
      <c r="O362" s="104">
        <v>2.88</v>
      </c>
      <c r="P362" s="104">
        <v>21.45</v>
      </c>
      <c r="Q362" s="168">
        <v>-0.68</v>
      </c>
      <c r="R362" s="97">
        <f t="shared" si="23"/>
        <v>307.43999999999994</v>
      </c>
      <c r="S362" s="169">
        <v>25.51</v>
      </c>
      <c r="T362" s="108">
        <f t="shared" si="22"/>
        <v>332.94999999999993</v>
      </c>
      <c r="U362" s="105">
        <v>20.420000000000002</v>
      </c>
      <c r="V362" s="102">
        <f t="shared" si="21"/>
        <v>353.36999999999995</v>
      </c>
    </row>
    <row r="363" spans="1:22" x14ac:dyDescent="0.2">
      <c r="A363" s="92" t="e">
        <f>+VLOOKUP(B363,#REF!,2,FALSE)</f>
        <v>#REF!</v>
      </c>
      <c r="B363" s="9" t="str">
        <f t="shared" si="20"/>
        <v>2827000N</v>
      </c>
      <c r="C363" s="75" t="s">
        <v>777</v>
      </c>
      <c r="D363" s="75" t="s">
        <v>778</v>
      </c>
      <c r="E363" s="165">
        <v>45017</v>
      </c>
      <c r="F363" s="170">
        <v>70</v>
      </c>
      <c r="G363" s="167">
        <v>11.21</v>
      </c>
      <c r="H363" s="167">
        <v>113.39</v>
      </c>
      <c r="I363" s="167">
        <v>50.94</v>
      </c>
      <c r="J363" s="167">
        <v>3.16</v>
      </c>
      <c r="K363" s="104">
        <v>0</v>
      </c>
      <c r="L363" s="104">
        <v>0</v>
      </c>
      <c r="M363" s="104">
        <v>1.4700000000000002</v>
      </c>
      <c r="N363" s="106">
        <v>2.69</v>
      </c>
      <c r="O363" s="104">
        <v>1.86</v>
      </c>
      <c r="P363" s="104">
        <v>13.82</v>
      </c>
      <c r="Q363" s="168">
        <v>-0.4</v>
      </c>
      <c r="R363" s="97">
        <f t="shared" si="23"/>
        <v>198.14</v>
      </c>
      <c r="S363" s="169">
        <v>11.37</v>
      </c>
      <c r="T363" s="108">
        <f t="shared" si="22"/>
        <v>209.51</v>
      </c>
      <c r="U363" s="105">
        <v>13.48</v>
      </c>
      <c r="V363" s="102">
        <f t="shared" si="21"/>
        <v>222.98999999999998</v>
      </c>
    </row>
    <row r="364" spans="1:22" x14ac:dyDescent="0.2">
      <c r="A364" s="92" t="e">
        <f>+VLOOKUP(B364,#REF!,2,FALSE)</f>
        <v>#REF!</v>
      </c>
      <c r="B364" s="9" t="str">
        <f t="shared" si="20"/>
        <v>7001391N</v>
      </c>
      <c r="C364" s="75" t="s">
        <v>781</v>
      </c>
      <c r="D364" s="75" t="s">
        <v>782</v>
      </c>
      <c r="E364" s="165">
        <v>45017</v>
      </c>
      <c r="F364" s="170">
        <v>240</v>
      </c>
      <c r="G364" s="167">
        <v>12.24</v>
      </c>
      <c r="H364" s="167">
        <v>204.44</v>
      </c>
      <c r="I364" s="167">
        <v>58.81</v>
      </c>
      <c r="J364" s="167">
        <v>2.2200000000000002</v>
      </c>
      <c r="K364" s="104">
        <v>0</v>
      </c>
      <c r="L364" s="104">
        <v>-5.93</v>
      </c>
      <c r="M364" s="104">
        <v>0</v>
      </c>
      <c r="N364" s="106">
        <v>4.1500000000000004</v>
      </c>
      <c r="O364" s="104">
        <v>2.86</v>
      </c>
      <c r="P364" s="104">
        <v>21.29</v>
      </c>
      <c r="Q364" s="168">
        <v>-0.79</v>
      </c>
      <c r="R364" s="97">
        <f t="shared" si="23"/>
        <v>299.29000000000002</v>
      </c>
      <c r="S364" s="169">
        <v>27.79</v>
      </c>
      <c r="T364" s="108">
        <f t="shared" si="22"/>
        <v>327.08000000000004</v>
      </c>
      <c r="U364" s="105">
        <v>22.26</v>
      </c>
      <c r="V364" s="102">
        <f t="shared" si="21"/>
        <v>349.34000000000003</v>
      </c>
    </row>
    <row r="365" spans="1:22" x14ac:dyDescent="0.2">
      <c r="A365" s="92" t="e">
        <f>+VLOOKUP(B365,#REF!,2,FALSE)</f>
        <v>#REF!</v>
      </c>
      <c r="B365" s="9" t="str">
        <f t="shared" si="20"/>
        <v>2902306N</v>
      </c>
      <c r="C365" s="75" t="s">
        <v>783</v>
      </c>
      <c r="D365" s="75" t="s">
        <v>784</v>
      </c>
      <c r="E365" s="165">
        <v>45017</v>
      </c>
      <c r="F365" s="170">
        <v>240</v>
      </c>
      <c r="G365" s="167">
        <v>8.43</v>
      </c>
      <c r="H365" s="167">
        <v>182.6</v>
      </c>
      <c r="I365" s="167">
        <v>58.73</v>
      </c>
      <c r="J365" s="167">
        <v>4.97</v>
      </c>
      <c r="K365" s="104">
        <v>0</v>
      </c>
      <c r="L365" s="104">
        <v>0</v>
      </c>
      <c r="M365" s="104">
        <v>0</v>
      </c>
      <c r="N365" s="106">
        <v>3.81</v>
      </c>
      <c r="O365" s="104">
        <v>2.62</v>
      </c>
      <c r="P365" s="104">
        <v>19.53</v>
      </c>
      <c r="Q365" s="168">
        <v>-0.71</v>
      </c>
      <c r="R365" s="97">
        <f t="shared" si="23"/>
        <v>279.97999999999996</v>
      </c>
      <c r="S365" s="169">
        <v>38.1</v>
      </c>
      <c r="T365" s="108">
        <f t="shared" si="22"/>
        <v>318.08</v>
      </c>
      <c r="U365" s="105">
        <v>17.510000000000002</v>
      </c>
      <c r="V365" s="102">
        <f t="shared" si="21"/>
        <v>335.59</v>
      </c>
    </row>
    <row r="366" spans="1:22" x14ac:dyDescent="0.2">
      <c r="A366" s="92" t="e">
        <f>+VLOOKUP(B366,#REF!,2,FALSE)</f>
        <v>#REF!</v>
      </c>
      <c r="B366" s="9" t="str">
        <f t="shared" si="20"/>
        <v>7000382N</v>
      </c>
      <c r="C366" s="75" t="s">
        <v>785</v>
      </c>
      <c r="D366" s="75" t="s">
        <v>786</v>
      </c>
      <c r="E366" s="165">
        <v>45017</v>
      </c>
      <c r="F366" s="170">
        <v>200</v>
      </c>
      <c r="G366" s="167">
        <v>8.1999999999999993</v>
      </c>
      <c r="H366" s="167">
        <v>183.41</v>
      </c>
      <c r="I366" s="167">
        <v>59.51</v>
      </c>
      <c r="J366" s="167">
        <v>4.22</v>
      </c>
      <c r="K366" s="104">
        <v>0</v>
      </c>
      <c r="L366" s="104">
        <v>-5.37</v>
      </c>
      <c r="M366" s="104">
        <v>1.86</v>
      </c>
      <c r="N366" s="106">
        <v>3.77</v>
      </c>
      <c r="O366" s="104">
        <v>2.6</v>
      </c>
      <c r="P366" s="104">
        <v>19.72</v>
      </c>
      <c r="Q366" s="168">
        <v>-0.63</v>
      </c>
      <c r="R366" s="97">
        <f t="shared" si="23"/>
        <v>277.28999999999996</v>
      </c>
      <c r="S366" s="169">
        <v>20.39</v>
      </c>
      <c r="T366" s="108">
        <f t="shared" si="22"/>
        <v>297.67999999999995</v>
      </c>
      <c r="U366" s="105">
        <v>14.84</v>
      </c>
      <c r="V366" s="102">
        <f t="shared" si="21"/>
        <v>312.51999999999992</v>
      </c>
    </row>
    <row r="367" spans="1:22" x14ac:dyDescent="0.2">
      <c r="A367" s="92" t="e">
        <f>+VLOOKUP(B367,#REF!,2,FALSE)</f>
        <v>#REF!</v>
      </c>
      <c r="B367" s="9" t="str">
        <f t="shared" si="20"/>
        <v>7003364N</v>
      </c>
      <c r="C367" s="75" t="s">
        <v>787</v>
      </c>
      <c r="D367" s="75" t="s">
        <v>788</v>
      </c>
      <c r="E367" s="165">
        <v>45017</v>
      </c>
      <c r="F367" s="170">
        <v>196</v>
      </c>
      <c r="G367" s="167">
        <v>6.68</v>
      </c>
      <c r="H367" s="167">
        <v>159.21</v>
      </c>
      <c r="I367" s="167">
        <v>62.51</v>
      </c>
      <c r="J367" s="167">
        <v>3.59</v>
      </c>
      <c r="K367" s="104">
        <v>0</v>
      </c>
      <c r="L367" s="104">
        <v>-4.97</v>
      </c>
      <c r="M367" s="104">
        <v>1.01</v>
      </c>
      <c r="N367" s="106">
        <v>3.49</v>
      </c>
      <c r="O367" s="104">
        <v>2.41</v>
      </c>
      <c r="P367" s="104">
        <v>17.88</v>
      </c>
      <c r="Q367" s="168">
        <v>-0.45</v>
      </c>
      <c r="R367" s="97">
        <f t="shared" si="23"/>
        <v>251.36</v>
      </c>
      <c r="S367" s="169">
        <v>11.74</v>
      </c>
      <c r="T367" s="108">
        <f t="shared" si="22"/>
        <v>263.10000000000002</v>
      </c>
      <c r="U367" s="105">
        <v>14.96</v>
      </c>
      <c r="V367" s="102">
        <f t="shared" si="21"/>
        <v>278.06</v>
      </c>
    </row>
    <row r="368" spans="1:22" x14ac:dyDescent="0.2">
      <c r="A368" s="92" t="e">
        <f>+VLOOKUP(B368,#REF!,2,FALSE)</f>
        <v>#REF!</v>
      </c>
      <c r="B368" s="9" t="str">
        <f t="shared" si="20"/>
        <v>2754302N</v>
      </c>
      <c r="C368" s="75" t="s">
        <v>789</v>
      </c>
      <c r="D368" s="75" t="s">
        <v>790</v>
      </c>
      <c r="E368" s="165">
        <v>45017</v>
      </c>
      <c r="F368" s="170">
        <v>120</v>
      </c>
      <c r="G368" s="167">
        <v>22.12</v>
      </c>
      <c r="H368" s="167">
        <v>146.94</v>
      </c>
      <c r="I368" s="167">
        <v>63.58</v>
      </c>
      <c r="J368" s="167">
        <v>2.2400000000000002</v>
      </c>
      <c r="K368" s="104">
        <v>0</v>
      </c>
      <c r="L368" s="104">
        <v>0</v>
      </c>
      <c r="M368" s="104">
        <v>0.01</v>
      </c>
      <c r="N368" s="106">
        <v>3.51</v>
      </c>
      <c r="O368" s="104">
        <v>2.4</v>
      </c>
      <c r="P368" s="104">
        <v>18.02</v>
      </c>
      <c r="Q368" s="168">
        <v>-0.6</v>
      </c>
      <c r="R368" s="97">
        <f t="shared" si="23"/>
        <v>258.21999999999997</v>
      </c>
      <c r="S368" s="169">
        <v>50.45</v>
      </c>
      <c r="T368" s="108">
        <f t="shared" si="22"/>
        <v>308.66999999999996</v>
      </c>
      <c r="U368" s="105">
        <v>29.22</v>
      </c>
      <c r="V368" s="102">
        <f t="shared" si="21"/>
        <v>337.89</v>
      </c>
    </row>
    <row r="369" spans="1:22" x14ac:dyDescent="0.2">
      <c r="A369" s="92" t="e">
        <f>+VLOOKUP(B369,#REF!,2,FALSE)</f>
        <v>#REF!</v>
      </c>
      <c r="B369" s="9" t="str">
        <f t="shared" si="20"/>
        <v>7003374N</v>
      </c>
      <c r="C369" s="75" t="s">
        <v>791</v>
      </c>
      <c r="D369" s="75" t="s">
        <v>792</v>
      </c>
      <c r="E369" s="165">
        <v>45017</v>
      </c>
      <c r="F369" s="170">
        <v>200</v>
      </c>
      <c r="G369" s="167">
        <v>9.07</v>
      </c>
      <c r="H369" s="167">
        <v>192.71</v>
      </c>
      <c r="I369" s="167">
        <v>60.2</v>
      </c>
      <c r="J369" s="167">
        <v>36.159999999999997</v>
      </c>
      <c r="K369" s="104">
        <v>0</v>
      </c>
      <c r="L369" s="104">
        <v>0</v>
      </c>
      <c r="M369" s="104">
        <v>7.84</v>
      </c>
      <c r="N369" s="106">
        <v>4.58</v>
      </c>
      <c r="O369" s="104">
        <v>3.16</v>
      </c>
      <c r="P369" s="104">
        <v>23.48</v>
      </c>
      <c r="Q369" s="168">
        <v>-0.72</v>
      </c>
      <c r="R369" s="97">
        <f t="shared" si="23"/>
        <v>336.47999999999996</v>
      </c>
      <c r="S369" s="169">
        <v>26.48</v>
      </c>
      <c r="T369" s="108">
        <f t="shared" si="22"/>
        <v>362.96</v>
      </c>
      <c r="U369" s="105">
        <v>23.91</v>
      </c>
      <c r="V369" s="102">
        <f t="shared" si="21"/>
        <v>386.87</v>
      </c>
    </row>
    <row r="370" spans="1:22" x14ac:dyDescent="0.2">
      <c r="A370" s="92" t="e">
        <f>+VLOOKUP(B370,#REF!,2,FALSE)</f>
        <v>#REF!</v>
      </c>
      <c r="B370" s="9" t="str">
        <f t="shared" si="20"/>
        <v>7003307N</v>
      </c>
      <c r="C370" s="75" t="s">
        <v>793</v>
      </c>
      <c r="D370" s="75" t="s">
        <v>794</v>
      </c>
      <c r="E370" s="165">
        <v>45017</v>
      </c>
      <c r="F370" s="170">
        <v>527</v>
      </c>
      <c r="G370" s="167">
        <v>33.03</v>
      </c>
      <c r="H370" s="167">
        <v>192.39</v>
      </c>
      <c r="I370" s="167">
        <v>69.599999999999994</v>
      </c>
      <c r="J370" s="167">
        <v>1.96</v>
      </c>
      <c r="K370" s="104">
        <v>0</v>
      </c>
      <c r="L370" s="104">
        <v>0</v>
      </c>
      <c r="M370" s="104">
        <v>0</v>
      </c>
      <c r="N370" s="106">
        <v>4.4400000000000004</v>
      </c>
      <c r="O370" s="104">
        <v>3.06</v>
      </c>
      <c r="P370" s="104">
        <v>22.77</v>
      </c>
      <c r="Q370" s="168">
        <v>-0.92</v>
      </c>
      <c r="R370" s="97">
        <f t="shared" si="23"/>
        <v>326.32999999999993</v>
      </c>
      <c r="S370" s="169">
        <v>38.270000000000003</v>
      </c>
      <c r="T370" s="108">
        <f t="shared" si="22"/>
        <v>364.59999999999991</v>
      </c>
      <c r="U370" s="105">
        <v>22.86</v>
      </c>
      <c r="V370" s="102">
        <f t="shared" si="21"/>
        <v>387.45999999999992</v>
      </c>
    </row>
    <row r="371" spans="1:22" x14ac:dyDescent="0.2">
      <c r="A371" s="92" t="e">
        <f>+VLOOKUP(B371,#REF!,2,FALSE)</f>
        <v>#REF!</v>
      </c>
      <c r="B371" s="9" t="str">
        <f t="shared" si="20"/>
        <v>2952301N</v>
      </c>
      <c r="C371" s="75" t="s">
        <v>795</v>
      </c>
      <c r="D371" s="75" t="s">
        <v>796</v>
      </c>
      <c r="E371" s="165">
        <v>45017</v>
      </c>
      <c r="F371" s="170">
        <v>169</v>
      </c>
      <c r="G371" s="167">
        <v>5.41</v>
      </c>
      <c r="H371" s="167">
        <v>174.1</v>
      </c>
      <c r="I371" s="167">
        <v>58.28</v>
      </c>
      <c r="J371" s="167">
        <v>2.4</v>
      </c>
      <c r="K371" s="104">
        <v>0</v>
      </c>
      <c r="L371" s="104">
        <v>-5.38</v>
      </c>
      <c r="M371" s="104">
        <v>0.03</v>
      </c>
      <c r="N371" s="106">
        <v>3.51</v>
      </c>
      <c r="O371" s="104">
        <v>2.4300000000000002</v>
      </c>
      <c r="P371" s="104">
        <v>18.420000000000002</v>
      </c>
      <c r="Q371" s="168">
        <v>-0.56999999999999995</v>
      </c>
      <c r="R371" s="97">
        <f t="shared" si="23"/>
        <v>258.63</v>
      </c>
      <c r="S371" s="169">
        <v>17.87</v>
      </c>
      <c r="T371" s="108">
        <f t="shared" si="22"/>
        <v>276.5</v>
      </c>
      <c r="U371" s="105">
        <v>15.11</v>
      </c>
      <c r="V371" s="102">
        <f t="shared" si="21"/>
        <v>291.61</v>
      </c>
    </row>
    <row r="372" spans="1:22" x14ac:dyDescent="0.2">
      <c r="A372" s="92" t="e">
        <f>+VLOOKUP(B372,#REF!,2,FALSE)</f>
        <v>#REF!</v>
      </c>
      <c r="B372" s="9" t="str">
        <f t="shared" si="20"/>
        <v>4652302N</v>
      </c>
      <c r="C372" s="75" t="s">
        <v>797</v>
      </c>
      <c r="D372" s="75" t="s">
        <v>798</v>
      </c>
      <c r="E372" s="165">
        <v>45017</v>
      </c>
      <c r="F372" s="170">
        <v>112</v>
      </c>
      <c r="G372" s="167">
        <v>28.92</v>
      </c>
      <c r="H372" s="167">
        <v>146.4</v>
      </c>
      <c r="I372" s="167">
        <v>55.49</v>
      </c>
      <c r="J372" s="167">
        <v>0.97</v>
      </c>
      <c r="K372" s="104">
        <v>0</v>
      </c>
      <c r="L372" s="104">
        <v>0</v>
      </c>
      <c r="M372" s="104">
        <v>0.90434758242961266</v>
      </c>
      <c r="N372" s="106">
        <v>3.49</v>
      </c>
      <c r="O372" s="104">
        <v>2.38</v>
      </c>
      <c r="P372" s="104">
        <v>17.87</v>
      </c>
      <c r="Q372" s="168">
        <v>-0.32</v>
      </c>
      <c r="R372" s="97">
        <f t="shared" si="23"/>
        <v>256.10434758242963</v>
      </c>
      <c r="S372" s="169">
        <v>38.409999999999997</v>
      </c>
      <c r="T372" s="108">
        <f t="shared" si="22"/>
        <v>294.51434758242965</v>
      </c>
      <c r="U372" s="105">
        <v>36.58</v>
      </c>
      <c r="V372" s="102">
        <f t="shared" si="21"/>
        <v>331.09434758242963</v>
      </c>
    </row>
    <row r="373" spans="1:22" x14ac:dyDescent="0.2">
      <c r="A373" s="92" t="e">
        <f>+VLOOKUP(B373,#REF!,2,FALSE)</f>
        <v>#REF!</v>
      </c>
      <c r="B373" s="9" t="str">
        <f t="shared" si="20"/>
        <v>5155000N</v>
      </c>
      <c r="C373" s="75" t="s">
        <v>799</v>
      </c>
      <c r="D373" s="75" t="s">
        <v>800</v>
      </c>
      <c r="E373" s="165">
        <v>45017</v>
      </c>
      <c r="F373" s="170">
        <v>60</v>
      </c>
      <c r="G373" s="167">
        <v>29.17</v>
      </c>
      <c r="H373" s="167">
        <v>136.09</v>
      </c>
      <c r="I373" s="167">
        <v>69.569999999999993</v>
      </c>
      <c r="J373" s="167">
        <v>3.83</v>
      </c>
      <c r="K373" s="104">
        <v>0</v>
      </c>
      <c r="L373" s="104">
        <v>0</v>
      </c>
      <c r="M373" s="104">
        <v>0</v>
      </c>
      <c r="N373" s="106">
        <v>3.57</v>
      </c>
      <c r="O373" s="104">
        <v>2.4300000000000002</v>
      </c>
      <c r="P373" s="104">
        <v>18.28</v>
      </c>
      <c r="Q373" s="168">
        <v>-0.92</v>
      </c>
      <c r="R373" s="97">
        <f t="shared" si="23"/>
        <v>262.02</v>
      </c>
      <c r="S373" s="169">
        <v>79.209999999999994</v>
      </c>
      <c r="T373" s="108">
        <f t="shared" si="22"/>
        <v>341.22999999999996</v>
      </c>
      <c r="U373" s="105">
        <v>89.07</v>
      </c>
      <c r="V373" s="102">
        <f t="shared" si="21"/>
        <v>430.29999999999995</v>
      </c>
    </row>
    <row r="374" spans="1:22" x14ac:dyDescent="0.2">
      <c r="A374" s="92" t="e">
        <f>+VLOOKUP(B374,#REF!,2,FALSE)</f>
        <v>#REF!</v>
      </c>
      <c r="B374" s="9" t="str">
        <f t="shared" si="20"/>
        <v>5127301N</v>
      </c>
      <c r="C374" s="75" t="s">
        <v>801</v>
      </c>
      <c r="D374" s="75" t="s">
        <v>802</v>
      </c>
      <c r="E374" s="165">
        <v>45017</v>
      </c>
      <c r="F374" s="170">
        <v>60</v>
      </c>
      <c r="G374" s="167">
        <v>12.16</v>
      </c>
      <c r="H374" s="167">
        <v>155.58000000000001</v>
      </c>
      <c r="I374" s="167">
        <v>60.85</v>
      </c>
      <c r="J374" s="167">
        <v>0</v>
      </c>
      <c r="K374" s="104">
        <v>0</v>
      </c>
      <c r="L374" s="104">
        <v>0</v>
      </c>
      <c r="M374" s="104">
        <v>7.0000000000000007E-2</v>
      </c>
      <c r="N374" s="106">
        <v>3.42</v>
      </c>
      <c r="O374" s="104">
        <v>2.31</v>
      </c>
      <c r="P374" s="104">
        <v>17.510000000000002</v>
      </c>
      <c r="Q374" s="168">
        <v>-0.91</v>
      </c>
      <c r="R374" s="97">
        <f t="shared" si="23"/>
        <v>250.98999999999998</v>
      </c>
      <c r="S374" s="169">
        <v>79.72</v>
      </c>
      <c r="T374" s="108">
        <f t="shared" si="22"/>
        <v>330.71</v>
      </c>
      <c r="U374" s="105">
        <v>14.34</v>
      </c>
      <c r="V374" s="102">
        <f t="shared" si="21"/>
        <v>345.04999999999995</v>
      </c>
    </row>
    <row r="375" spans="1:22" x14ac:dyDescent="0.2">
      <c r="A375" s="92" t="e">
        <f>+VLOOKUP(B375,#REF!,2,FALSE)</f>
        <v>#REF!</v>
      </c>
      <c r="B375" s="9" t="str">
        <f t="shared" si="20"/>
        <v>7000338N</v>
      </c>
      <c r="C375" s="75" t="s">
        <v>803</v>
      </c>
      <c r="D375" s="75" t="s">
        <v>804</v>
      </c>
      <c r="E375" s="165">
        <v>45017</v>
      </c>
      <c r="F375" s="170">
        <v>200</v>
      </c>
      <c r="G375" s="167">
        <v>5.44</v>
      </c>
      <c r="H375" s="167">
        <v>174.34</v>
      </c>
      <c r="I375" s="167">
        <v>58.95</v>
      </c>
      <c r="J375" s="167">
        <v>2.89</v>
      </c>
      <c r="K375" s="104">
        <v>0</v>
      </c>
      <c r="L375" s="104">
        <v>0</v>
      </c>
      <c r="M375" s="104">
        <v>0.57999999999999996</v>
      </c>
      <c r="N375" s="106">
        <v>3.63</v>
      </c>
      <c r="O375" s="104">
        <v>2.5</v>
      </c>
      <c r="P375" s="104">
        <v>18.59</v>
      </c>
      <c r="Q375" s="168">
        <v>-0.53</v>
      </c>
      <c r="R375" s="97">
        <f t="shared" si="23"/>
        <v>266.39000000000004</v>
      </c>
      <c r="S375" s="169">
        <v>18.309999999999999</v>
      </c>
      <c r="T375" s="108">
        <f t="shared" si="22"/>
        <v>284.70000000000005</v>
      </c>
      <c r="U375" s="105">
        <v>14.24</v>
      </c>
      <c r="V375" s="102">
        <f t="shared" si="21"/>
        <v>298.94000000000005</v>
      </c>
    </row>
    <row r="376" spans="1:22" x14ac:dyDescent="0.2">
      <c r="A376" s="92" t="e">
        <f>+VLOOKUP(B376,#REF!,2,FALSE)</f>
        <v>#REF!</v>
      </c>
      <c r="B376" s="9" t="str">
        <f t="shared" si="20"/>
        <v>2761303N</v>
      </c>
      <c r="C376" s="75" t="s">
        <v>805</v>
      </c>
      <c r="D376" s="75" t="s">
        <v>806</v>
      </c>
      <c r="E376" s="165">
        <v>45017</v>
      </c>
      <c r="F376" s="170">
        <v>48</v>
      </c>
      <c r="G376" s="167">
        <v>7.02</v>
      </c>
      <c r="H376" s="167">
        <v>151.28</v>
      </c>
      <c r="I376" s="167">
        <v>53.33</v>
      </c>
      <c r="J376" s="167">
        <v>1.92</v>
      </c>
      <c r="K376" s="104">
        <v>0</v>
      </c>
      <c r="L376" s="104">
        <v>0</v>
      </c>
      <c r="M376" s="104">
        <v>2.1</v>
      </c>
      <c r="N376" s="106">
        <v>3.22</v>
      </c>
      <c r="O376" s="104">
        <v>2.19</v>
      </c>
      <c r="P376" s="104">
        <v>16.54</v>
      </c>
      <c r="Q376" s="168">
        <v>-0.5</v>
      </c>
      <c r="R376" s="97">
        <f t="shared" si="23"/>
        <v>237.09999999999997</v>
      </c>
      <c r="S376" s="169">
        <v>74.36</v>
      </c>
      <c r="T376" s="108">
        <f t="shared" si="22"/>
        <v>311.45999999999998</v>
      </c>
      <c r="U376" s="105">
        <v>21.82</v>
      </c>
      <c r="V376" s="102">
        <f t="shared" si="21"/>
        <v>333.28</v>
      </c>
    </row>
    <row r="377" spans="1:22" x14ac:dyDescent="0.2">
      <c r="A377" s="92" t="e">
        <f>+VLOOKUP(B377,#REF!,2,FALSE)</f>
        <v>#REF!</v>
      </c>
      <c r="B377" s="9" t="str">
        <f t="shared" si="20"/>
        <v>7003411N</v>
      </c>
      <c r="C377" s="75" t="s">
        <v>1405</v>
      </c>
      <c r="D377" s="75" t="s">
        <v>1406</v>
      </c>
      <c r="E377" s="165">
        <v>45017</v>
      </c>
      <c r="F377" s="170">
        <v>200</v>
      </c>
      <c r="G377" s="167">
        <v>17.940000000000001</v>
      </c>
      <c r="H377" s="167">
        <v>213.83</v>
      </c>
      <c r="I377" s="167">
        <v>67.77</v>
      </c>
      <c r="J377" s="167">
        <v>3.88</v>
      </c>
      <c r="K377" s="104">
        <v>0</v>
      </c>
      <c r="L377" s="104">
        <v>0</v>
      </c>
      <c r="M377" s="104">
        <v>0.31</v>
      </c>
      <c r="N377" s="106">
        <v>4.4400000000000004</v>
      </c>
      <c r="O377" s="104">
        <v>3.06</v>
      </c>
      <c r="P377" s="104">
        <v>23.29</v>
      </c>
      <c r="Q377" s="168">
        <v>-0.66</v>
      </c>
      <c r="R377" s="97">
        <f t="shared" si="23"/>
        <v>333.86</v>
      </c>
      <c r="S377" s="169">
        <v>37.950000000000003</v>
      </c>
      <c r="T377" s="108">
        <f t="shared" si="22"/>
        <v>371.81</v>
      </c>
      <c r="U377" s="105">
        <v>17.489999999999998</v>
      </c>
      <c r="V377" s="102">
        <f t="shared" si="21"/>
        <v>389.3</v>
      </c>
    </row>
    <row r="378" spans="1:22" x14ac:dyDescent="0.2">
      <c r="A378" s="92" t="e">
        <f>+VLOOKUP(B378,#REF!,2,FALSE)</f>
        <v>#REF!</v>
      </c>
      <c r="B378" s="9" t="str">
        <f t="shared" si="20"/>
        <v>6120300N</v>
      </c>
      <c r="C378" s="75" t="s">
        <v>809</v>
      </c>
      <c r="D378" s="75" t="s">
        <v>810</v>
      </c>
      <c r="E378" s="165">
        <v>45017</v>
      </c>
      <c r="F378" s="170">
        <v>46</v>
      </c>
      <c r="G378" s="167">
        <v>4.92</v>
      </c>
      <c r="H378" s="167">
        <v>77.08</v>
      </c>
      <c r="I378" s="167">
        <v>49.3</v>
      </c>
      <c r="J378" s="167">
        <v>3.91</v>
      </c>
      <c r="K378" s="104">
        <v>0</v>
      </c>
      <c r="L378" s="104">
        <v>0</v>
      </c>
      <c r="M378" s="104">
        <v>0.44000000000000006</v>
      </c>
      <c r="N378" s="106">
        <v>2.0299999999999998</v>
      </c>
      <c r="O378" s="104">
        <v>1.4</v>
      </c>
      <c r="P378" s="104">
        <v>10.4</v>
      </c>
      <c r="Q378" s="168">
        <v>-0.44</v>
      </c>
      <c r="R378" s="97">
        <f t="shared" si="23"/>
        <v>149.04000000000002</v>
      </c>
      <c r="S378" s="169">
        <v>6.36</v>
      </c>
      <c r="T378" s="108">
        <f t="shared" si="22"/>
        <v>155.40000000000003</v>
      </c>
      <c r="U378" s="105">
        <v>12.96</v>
      </c>
      <c r="V378" s="102">
        <f t="shared" si="21"/>
        <v>168.36000000000004</v>
      </c>
    </row>
    <row r="379" spans="1:22" x14ac:dyDescent="0.2">
      <c r="A379" s="92" t="e">
        <f>+VLOOKUP(B379,#REF!,2,FALSE)</f>
        <v>#REF!</v>
      </c>
      <c r="B379" s="9" t="str">
        <f t="shared" si="20"/>
        <v>1021301N</v>
      </c>
      <c r="C379" s="75" t="s">
        <v>1525</v>
      </c>
      <c r="D379" s="75" t="s">
        <v>812</v>
      </c>
      <c r="E379" s="165">
        <v>45017</v>
      </c>
      <c r="F379" s="170">
        <v>120</v>
      </c>
      <c r="G379" s="167">
        <v>9.7899999999999991</v>
      </c>
      <c r="H379" s="167">
        <v>175.58</v>
      </c>
      <c r="I379" s="167">
        <v>58.7</v>
      </c>
      <c r="J379" s="167">
        <v>4.43</v>
      </c>
      <c r="K379" s="104">
        <v>0</v>
      </c>
      <c r="L379" s="104">
        <v>0</v>
      </c>
      <c r="M379" s="104">
        <v>0.31</v>
      </c>
      <c r="N379" s="106">
        <v>3.73</v>
      </c>
      <c r="O379" s="104">
        <v>2.57</v>
      </c>
      <c r="P379" s="104">
        <v>19.100000000000001</v>
      </c>
      <c r="Q379" s="168">
        <v>-0.47</v>
      </c>
      <c r="R379" s="97">
        <f t="shared" si="23"/>
        <v>273.73999999999995</v>
      </c>
      <c r="S379" s="169">
        <v>20.53</v>
      </c>
      <c r="T379" s="108">
        <f t="shared" si="22"/>
        <v>294.27</v>
      </c>
      <c r="U379" s="105">
        <v>16.09</v>
      </c>
      <c r="V379" s="102">
        <f t="shared" si="21"/>
        <v>310.35999999999996</v>
      </c>
    </row>
    <row r="380" spans="1:22" x14ac:dyDescent="0.2">
      <c r="A380" s="92" t="e">
        <f>+VLOOKUP(B380,#REF!,2,FALSE)</f>
        <v>#REF!</v>
      </c>
      <c r="B380" s="9" t="str">
        <f t="shared" si="20"/>
        <v>4353303N</v>
      </c>
      <c r="C380" s="75" t="s">
        <v>813</v>
      </c>
      <c r="D380" s="75" t="s">
        <v>814</v>
      </c>
      <c r="E380" s="165">
        <v>45017</v>
      </c>
      <c r="F380" s="170">
        <v>160</v>
      </c>
      <c r="G380" s="167">
        <v>6.46</v>
      </c>
      <c r="H380" s="167">
        <v>167.39</v>
      </c>
      <c r="I380" s="167">
        <v>60.9</v>
      </c>
      <c r="J380" s="167">
        <v>1.76</v>
      </c>
      <c r="K380" s="104">
        <v>0</v>
      </c>
      <c r="L380" s="104">
        <v>0</v>
      </c>
      <c r="M380" s="104">
        <v>0.18000000000000002</v>
      </c>
      <c r="N380" s="106">
        <v>3.54</v>
      </c>
      <c r="O380" s="104">
        <v>2.4500000000000002</v>
      </c>
      <c r="P380" s="104">
        <v>18.16</v>
      </c>
      <c r="Q380" s="168">
        <v>-0.6</v>
      </c>
      <c r="R380" s="97">
        <f t="shared" si="23"/>
        <v>260.23999999999995</v>
      </c>
      <c r="S380" s="169">
        <v>17.55</v>
      </c>
      <c r="T380" s="108">
        <f t="shared" si="22"/>
        <v>277.78999999999996</v>
      </c>
      <c r="U380" s="105">
        <v>15.94</v>
      </c>
      <c r="V380" s="102">
        <f t="shared" si="21"/>
        <v>293.72999999999996</v>
      </c>
    </row>
    <row r="381" spans="1:22" x14ac:dyDescent="0.2">
      <c r="A381" s="92" t="e">
        <f>+VLOOKUP(B381,#REF!,2,FALSE)</f>
        <v>#REF!</v>
      </c>
      <c r="B381" s="9" t="str">
        <f t="shared" si="20"/>
        <v>7000389N</v>
      </c>
      <c r="C381" s="75" t="s">
        <v>79</v>
      </c>
      <c r="D381" s="75" t="s">
        <v>1720</v>
      </c>
      <c r="E381" s="165">
        <v>45017</v>
      </c>
      <c r="F381" s="170">
        <v>480</v>
      </c>
      <c r="G381" s="167">
        <v>8.6199999999999992</v>
      </c>
      <c r="H381" s="167">
        <v>225.3</v>
      </c>
      <c r="I381" s="167">
        <v>67.8</v>
      </c>
      <c r="J381" s="167">
        <v>1.47</v>
      </c>
      <c r="K381" s="104">
        <v>0</v>
      </c>
      <c r="L381" s="104">
        <v>0</v>
      </c>
      <c r="M381" s="104">
        <v>0.51</v>
      </c>
      <c r="N381" s="106">
        <v>4.55</v>
      </c>
      <c r="O381" s="104">
        <v>3.11</v>
      </c>
      <c r="P381" s="104">
        <v>23.3</v>
      </c>
      <c r="Q381" s="168">
        <v>-0.7</v>
      </c>
      <c r="R381" s="97">
        <f t="shared" si="23"/>
        <v>333.96000000000009</v>
      </c>
      <c r="S381" s="169">
        <v>15.73</v>
      </c>
      <c r="T381" s="108">
        <f t="shared" si="22"/>
        <v>349.69000000000011</v>
      </c>
      <c r="U381" s="105">
        <v>21.05</v>
      </c>
      <c r="V381" s="102">
        <f t="shared" si="21"/>
        <v>370.74000000000012</v>
      </c>
    </row>
    <row r="382" spans="1:22" x14ac:dyDescent="0.2">
      <c r="A382" s="92" t="e">
        <f>+VLOOKUP(B382,#REF!,2,FALSE)</f>
        <v>#REF!</v>
      </c>
      <c r="B382" s="9" t="str">
        <f t="shared" si="20"/>
        <v>0901304N</v>
      </c>
      <c r="C382" s="75" t="s">
        <v>1442</v>
      </c>
      <c r="D382" s="75" t="s">
        <v>1461</v>
      </c>
      <c r="E382" s="165">
        <v>45017</v>
      </c>
      <c r="F382" s="170">
        <v>89</v>
      </c>
      <c r="G382" s="167">
        <v>5.3</v>
      </c>
      <c r="H382" s="167">
        <v>124.7</v>
      </c>
      <c r="I382" s="167">
        <v>46.52</v>
      </c>
      <c r="J382" s="167">
        <v>4.82</v>
      </c>
      <c r="K382" s="104">
        <v>0</v>
      </c>
      <c r="L382" s="104">
        <v>0</v>
      </c>
      <c r="M382" s="104">
        <v>2.44</v>
      </c>
      <c r="N382" s="106">
        <v>2.75</v>
      </c>
      <c r="O382" s="104">
        <v>1.89</v>
      </c>
      <c r="P382" s="104">
        <v>14.11</v>
      </c>
      <c r="Q382" s="168">
        <v>-0.34</v>
      </c>
      <c r="R382" s="97">
        <f t="shared" si="23"/>
        <v>202.18999999999997</v>
      </c>
      <c r="S382" s="169">
        <v>20.02</v>
      </c>
      <c r="T382" s="108">
        <f t="shared" si="22"/>
        <v>222.20999999999998</v>
      </c>
      <c r="U382" s="105">
        <v>12.9</v>
      </c>
      <c r="V382" s="102">
        <f t="shared" si="21"/>
        <v>235.10999999999999</v>
      </c>
    </row>
    <row r="383" spans="1:22" x14ac:dyDescent="0.2">
      <c r="A383" s="92" t="e">
        <f>+VLOOKUP(B383,#REF!,2,FALSE)</f>
        <v>#REF!</v>
      </c>
      <c r="B383" s="9" t="str">
        <f t="shared" si="20"/>
        <v>3702313N</v>
      </c>
      <c r="C383" s="75" t="s">
        <v>815</v>
      </c>
      <c r="D383" s="75" t="s">
        <v>816</v>
      </c>
      <c r="E383" s="165">
        <v>45017</v>
      </c>
      <c r="F383" s="170">
        <v>80</v>
      </c>
      <c r="G383" s="167">
        <v>5.71</v>
      </c>
      <c r="H383" s="167">
        <v>103.71</v>
      </c>
      <c r="I383" s="167">
        <v>46.88</v>
      </c>
      <c r="J383" s="167">
        <v>4.24</v>
      </c>
      <c r="K383" s="104">
        <v>0</v>
      </c>
      <c r="L383" s="104">
        <v>0</v>
      </c>
      <c r="M383" s="104">
        <v>6.81</v>
      </c>
      <c r="N383" s="106">
        <v>2.5</v>
      </c>
      <c r="O383" s="104">
        <v>1.73</v>
      </c>
      <c r="P383" s="104">
        <v>12.84</v>
      </c>
      <c r="Q383" s="168">
        <v>-0.35</v>
      </c>
      <c r="R383" s="97">
        <f t="shared" si="23"/>
        <v>184.07</v>
      </c>
      <c r="S383" s="169">
        <v>8.5299999999999994</v>
      </c>
      <c r="T383" s="108">
        <f t="shared" si="22"/>
        <v>192.6</v>
      </c>
      <c r="U383" s="105">
        <v>7.85</v>
      </c>
      <c r="V383" s="102">
        <f t="shared" si="21"/>
        <v>200.45</v>
      </c>
    </row>
    <row r="384" spans="1:22" x14ac:dyDescent="0.2">
      <c r="A384" s="92" t="e">
        <f>+VLOOKUP(B384,#REF!,2,FALSE)</f>
        <v>#REF!</v>
      </c>
      <c r="B384" s="9" t="str">
        <f t="shared" si="20"/>
        <v>1801308N</v>
      </c>
      <c r="C384" s="75" t="s">
        <v>1526</v>
      </c>
      <c r="D384" s="75" t="s">
        <v>1527</v>
      </c>
      <c r="E384" s="165">
        <v>45017</v>
      </c>
      <c r="F384" s="170">
        <v>160</v>
      </c>
      <c r="G384" s="167">
        <v>11.83</v>
      </c>
      <c r="H384" s="167">
        <v>143.31</v>
      </c>
      <c r="I384" s="167">
        <v>52.82</v>
      </c>
      <c r="J384" s="167">
        <v>4.84</v>
      </c>
      <c r="K384" s="104">
        <v>0</v>
      </c>
      <c r="L384" s="104">
        <v>-4.78</v>
      </c>
      <c r="M384" s="104">
        <v>1.1299999999999999</v>
      </c>
      <c r="N384" s="106">
        <v>3.13</v>
      </c>
      <c r="O384" s="104">
        <v>2.15</v>
      </c>
      <c r="P384" s="104">
        <v>16.41</v>
      </c>
      <c r="Q384" s="168">
        <v>-0.46</v>
      </c>
      <c r="R384" s="97">
        <f t="shared" si="23"/>
        <v>230.38</v>
      </c>
      <c r="S384" s="169">
        <v>20.98</v>
      </c>
      <c r="T384" s="108">
        <f t="shared" si="22"/>
        <v>251.35999999999999</v>
      </c>
      <c r="U384" s="105">
        <v>14.87</v>
      </c>
      <c r="V384" s="102">
        <f t="shared" si="21"/>
        <v>266.22999999999996</v>
      </c>
    </row>
    <row r="385" spans="1:22" x14ac:dyDescent="0.2">
      <c r="A385" s="92" t="e">
        <f>+VLOOKUP(B385,#REF!,2,FALSE)</f>
        <v>#REF!</v>
      </c>
      <c r="B385" s="9" t="str">
        <f t="shared" si="20"/>
        <v>3227303N</v>
      </c>
      <c r="C385" s="75" t="s">
        <v>819</v>
      </c>
      <c r="D385" s="75" t="s">
        <v>820</v>
      </c>
      <c r="E385" s="165">
        <v>45017</v>
      </c>
      <c r="F385" s="170">
        <v>236</v>
      </c>
      <c r="G385" s="167">
        <v>8.6999999999999993</v>
      </c>
      <c r="H385" s="167">
        <v>116.79</v>
      </c>
      <c r="I385" s="167">
        <v>49.11</v>
      </c>
      <c r="J385" s="167">
        <v>2.75</v>
      </c>
      <c r="K385" s="104">
        <v>0</v>
      </c>
      <c r="L385" s="104">
        <v>-3.74</v>
      </c>
      <c r="M385" s="104">
        <v>3.01</v>
      </c>
      <c r="N385" s="106">
        <v>2.7</v>
      </c>
      <c r="O385" s="104">
        <v>1.87</v>
      </c>
      <c r="P385" s="104">
        <v>13.84</v>
      </c>
      <c r="Q385" s="168">
        <v>-0.45</v>
      </c>
      <c r="R385" s="97">
        <f t="shared" si="23"/>
        <v>194.58</v>
      </c>
      <c r="S385" s="169">
        <v>8.7100000000000009</v>
      </c>
      <c r="T385" s="108">
        <f t="shared" si="22"/>
        <v>203.29000000000002</v>
      </c>
      <c r="U385" s="105">
        <v>13.98</v>
      </c>
      <c r="V385" s="102">
        <f t="shared" si="21"/>
        <v>217.27</v>
      </c>
    </row>
    <row r="386" spans="1:22" x14ac:dyDescent="0.2">
      <c r="A386" s="92" t="e">
        <f>+VLOOKUP(B386,#REF!,2,FALSE)</f>
        <v>#REF!</v>
      </c>
      <c r="B386" s="9" t="str">
        <f t="shared" si="20"/>
        <v>7003386N</v>
      </c>
      <c r="C386" s="75" t="s">
        <v>821</v>
      </c>
      <c r="D386" s="75" t="s">
        <v>822</v>
      </c>
      <c r="E386" s="165">
        <v>45017</v>
      </c>
      <c r="F386" s="170">
        <v>240</v>
      </c>
      <c r="G386" s="167">
        <v>5.49</v>
      </c>
      <c r="H386" s="167">
        <v>152.22999999999999</v>
      </c>
      <c r="I386" s="167">
        <v>58.08</v>
      </c>
      <c r="J386" s="167">
        <v>4.4800000000000004</v>
      </c>
      <c r="K386" s="104">
        <v>0</v>
      </c>
      <c r="L386" s="104">
        <v>0</v>
      </c>
      <c r="M386" s="104">
        <v>4.03</v>
      </c>
      <c r="N386" s="106">
        <v>3.36</v>
      </c>
      <c r="O386" s="104">
        <v>2.3199999999999998</v>
      </c>
      <c r="P386" s="104">
        <v>17.21</v>
      </c>
      <c r="Q386" s="168">
        <v>-0.54</v>
      </c>
      <c r="R386" s="97">
        <f t="shared" si="23"/>
        <v>246.66000000000003</v>
      </c>
      <c r="S386" s="169">
        <v>16.87</v>
      </c>
      <c r="T386" s="108">
        <f t="shared" si="22"/>
        <v>263.53000000000003</v>
      </c>
      <c r="U386" s="105">
        <v>17.440000000000001</v>
      </c>
      <c r="V386" s="102">
        <f t="shared" si="21"/>
        <v>280.97000000000003</v>
      </c>
    </row>
    <row r="387" spans="1:22" x14ac:dyDescent="0.2">
      <c r="A387" s="92" t="e">
        <f>+VLOOKUP(B387,#REF!,2,FALSE)</f>
        <v>#REF!</v>
      </c>
      <c r="B387" s="9" t="str">
        <f t="shared" si="20"/>
        <v>7000306N</v>
      </c>
      <c r="C387" s="75" t="s">
        <v>823</v>
      </c>
      <c r="D387" s="75" t="s">
        <v>824</v>
      </c>
      <c r="E387" s="165">
        <v>45017</v>
      </c>
      <c r="F387" s="170">
        <v>202</v>
      </c>
      <c r="G387" s="167">
        <v>9.5299999999999994</v>
      </c>
      <c r="H387" s="167">
        <v>178.03</v>
      </c>
      <c r="I387" s="167">
        <v>59.68</v>
      </c>
      <c r="J387" s="167">
        <v>1.86</v>
      </c>
      <c r="K387" s="104">
        <v>0</v>
      </c>
      <c r="L387" s="104">
        <v>0</v>
      </c>
      <c r="M387" s="104">
        <v>0.11</v>
      </c>
      <c r="N387" s="106">
        <v>3.72</v>
      </c>
      <c r="O387" s="104">
        <v>2.5499999999999998</v>
      </c>
      <c r="P387" s="104">
        <v>19.09</v>
      </c>
      <c r="Q387" s="168">
        <v>-0.9</v>
      </c>
      <c r="R387" s="97">
        <f t="shared" si="23"/>
        <v>273.67000000000007</v>
      </c>
      <c r="S387" s="169">
        <v>45.55</v>
      </c>
      <c r="T387" s="108">
        <f t="shared" si="22"/>
        <v>319.22000000000008</v>
      </c>
      <c r="U387" s="105">
        <v>19.510000000000002</v>
      </c>
      <c r="V387" s="102">
        <f t="shared" si="21"/>
        <v>338.73000000000008</v>
      </c>
    </row>
    <row r="388" spans="1:22" x14ac:dyDescent="0.2">
      <c r="A388" s="92" t="e">
        <f>+VLOOKUP(B388,#REF!,2,FALSE)</f>
        <v>#REF!</v>
      </c>
      <c r="B388" s="9" t="str">
        <f t="shared" si="20"/>
        <v>3951302N</v>
      </c>
      <c r="C388" s="75" t="s">
        <v>1407</v>
      </c>
      <c r="D388" s="75" t="s">
        <v>1408</v>
      </c>
      <c r="E388" s="165">
        <v>45017</v>
      </c>
      <c r="F388" s="170">
        <v>160</v>
      </c>
      <c r="G388" s="167">
        <v>4.88</v>
      </c>
      <c r="H388" s="167">
        <v>158.08000000000001</v>
      </c>
      <c r="I388" s="167">
        <v>51.01</v>
      </c>
      <c r="J388" s="167">
        <v>4.7300000000000004</v>
      </c>
      <c r="K388" s="104">
        <v>0</v>
      </c>
      <c r="L388" s="104">
        <v>-4.51</v>
      </c>
      <c r="M388" s="104">
        <v>2.14</v>
      </c>
      <c r="N388" s="106">
        <v>3.31</v>
      </c>
      <c r="O388" s="104">
        <v>2.29</v>
      </c>
      <c r="P388" s="104">
        <v>16.95</v>
      </c>
      <c r="Q388" s="168">
        <v>-0.45</v>
      </c>
      <c r="R388" s="97">
        <f t="shared" si="23"/>
        <v>238.42999999999998</v>
      </c>
      <c r="S388" s="169">
        <v>10.23</v>
      </c>
      <c r="T388" s="108">
        <f t="shared" si="22"/>
        <v>248.65999999999997</v>
      </c>
      <c r="U388" s="105">
        <v>15.67</v>
      </c>
      <c r="V388" s="102">
        <f t="shared" si="21"/>
        <v>264.33</v>
      </c>
    </row>
    <row r="389" spans="1:22" x14ac:dyDescent="0.2">
      <c r="A389" s="92" t="e">
        <f>+VLOOKUP(B389,#REF!,2,FALSE)</f>
        <v>#REF!</v>
      </c>
      <c r="B389" s="9" t="str">
        <f t="shared" si="20"/>
        <v>3950302N</v>
      </c>
      <c r="C389" s="75" t="s">
        <v>827</v>
      </c>
      <c r="D389" s="75" t="s">
        <v>828</v>
      </c>
      <c r="E389" s="165">
        <v>45017</v>
      </c>
      <c r="F389" s="170">
        <v>160</v>
      </c>
      <c r="G389" s="167">
        <v>11.55</v>
      </c>
      <c r="H389" s="167">
        <v>146.19</v>
      </c>
      <c r="I389" s="167">
        <v>55.36</v>
      </c>
      <c r="J389" s="167">
        <v>2.41</v>
      </c>
      <c r="K389" s="104">
        <v>0</v>
      </c>
      <c r="L389" s="104">
        <v>-4.9000000000000004</v>
      </c>
      <c r="M389" s="104">
        <v>1.84</v>
      </c>
      <c r="N389" s="106">
        <v>3.25</v>
      </c>
      <c r="O389" s="104">
        <v>2.23</v>
      </c>
      <c r="P389" s="104">
        <v>16.670000000000002</v>
      </c>
      <c r="Q389" s="168">
        <v>-0.62</v>
      </c>
      <c r="R389" s="97">
        <f t="shared" si="23"/>
        <v>233.98000000000002</v>
      </c>
      <c r="S389" s="169">
        <v>38.76</v>
      </c>
      <c r="T389" s="108">
        <f t="shared" si="22"/>
        <v>272.74</v>
      </c>
      <c r="U389" s="105">
        <v>14.63</v>
      </c>
      <c r="V389" s="102">
        <f t="shared" si="21"/>
        <v>287.37</v>
      </c>
    </row>
    <row r="390" spans="1:22" x14ac:dyDescent="0.2">
      <c r="A390" s="92" t="e">
        <f>+VLOOKUP(B390,#REF!,2,FALSE)</f>
        <v>#REF!</v>
      </c>
      <c r="B390" s="9" t="str">
        <f t="shared" si="20"/>
        <v>5151324N</v>
      </c>
      <c r="C390" s="75" t="s">
        <v>1606</v>
      </c>
      <c r="D390" s="75" t="s">
        <v>1607</v>
      </c>
      <c r="E390" s="165">
        <v>45017</v>
      </c>
      <c r="F390" s="170">
        <v>120</v>
      </c>
      <c r="G390" s="167">
        <v>8.7799999999999994</v>
      </c>
      <c r="H390" s="167">
        <v>150.47999999999999</v>
      </c>
      <c r="I390" s="167">
        <v>58.42</v>
      </c>
      <c r="J390" s="167">
        <v>4.08</v>
      </c>
      <c r="K390" s="104">
        <v>0</v>
      </c>
      <c r="L390" s="104">
        <v>0</v>
      </c>
      <c r="M390" s="104">
        <v>7.0000000000000007E-2</v>
      </c>
      <c r="N390" s="106">
        <v>3.32</v>
      </c>
      <c r="O390" s="104">
        <v>2.29</v>
      </c>
      <c r="P390" s="104">
        <v>17.02</v>
      </c>
      <c r="Q390" s="168">
        <v>-0.52</v>
      </c>
      <c r="R390" s="97">
        <f t="shared" si="23"/>
        <v>243.94</v>
      </c>
      <c r="S390" s="169">
        <v>25.06</v>
      </c>
      <c r="T390" s="108">
        <f t="shared" si="22"/>
        <v>269</v>
      </c>
      <c r="U390" s="105">
        <v>15.8</v>
      </c>
      <c r="V390" s="102">
        <f t="shared" si="21"/>
        <v>284.8</v>
      </c>
    </row>
    <row r="391" spans="1:22" x14ac:dyDescent="0.2">
      <c r="A391" s="92" t="e">
        <f>+VLOOKUP(B391,#REF!,2,FALSE)</f>
        <v>#REF!</v>
      </c>
      <c r="B391" s="9" t="str">
        <f t="shared" ref="B391:B454" si="24">LEFT(C391,7)&amp;"N"</f>
        <v>7003303N</v>
      </c>
      <c r="C391" s="75" t="s">
        <v>831</v>
      </c>
      <c r="D391" s="75" t="s">
        <v>832</v>
      </c>
      <c r="E391" s="165">
        <v>45017</v>
      </c>
      <c r="F391" s="170">
        <v>53</v>
      </c>
      <c r="G391" s="167">
        <v>15.6</v>
      </c>
      <c r="H391" s="167">
        <v>112.15</v>
      </c>
      <c r="I391" s="167">
        <v>56.12</v>
      </c>
      <c r="J391" s="167">
        <v>3.27</v>
      </c>
      <c r="K391" s="104">
        <v>0</v>
      </c>
      <c r="L391" s="104">
        <v>0</v>
      </c>
      <c r="M391" s="104">
        <v>1.63</v>
      </c>
      <c r="N391" s="106">
        <v>2.82</v>
      </c>
      <c r="O391" s="104">
        <v>1.95</v>
      </c>
      <c r="P391" s="104">
        <v>14.47</v>
      </c>
      <c r="Q391" s="168">
        <v>-0.59</v>
      </c>
      <c r="R391" s="97">
        <f t="shared" si="23"/>
        <v>207.42</v>
      </c>
      <c r="S391" s="169">
        <v>21.18</v>
      </c>
      <c r="T391" s="108">
        <f t="shared" si="22"/>
        <v>228.6</v>
      </c>
      <c r="U391" s="105">
        <v>12.39</v>
      </c>
      <c r="V391" s="102">
        <f t="shared" ref="V391:V454" si="25">+T391+U391</f>
        <v>240.99</v>
      </c>
    </row>
    <row r="392" spans="1:22" x14ac:dyDescent="0.2">
      <c r="A392" s="92" t="e">
        <f>+VLOOKUP(B392,#REF!,2,FALSE)</f>
        <v>#REF!</v>
      </c>
      <c r="B392" s="9" t="str">
        <f t="shared" si="24"/>
        <v>7003410N</v>
      </c>
      <c r="C392" s="75" t="s">
        <v>833</v>
      </c>
      <c r="D392" s="75" t="s">
        <v>834</v>
      </c>
      <c r="E392" s="165">
        <v>45017</v>
      </c>
      <c r="F392" s="170">
        <v>280</v>
      </c>
      <c r="G392" s="167">
        <v>10.36</v>
      </c>
      <c r="H392" s="167">
        <v>150.06</v>
      </c>
      <c r="I392" s="167">
        <v>57.12</v>
      </c>
      <c r="J392" s="167">
        <v>3.81</v>
      </c>
      <c r="K392" s="104">
        <v>0</v>
      </c>
      <c r="L392" s="104">
        <v>0</v>
      </c>
      <c r="M392" s="104">
        <v>7.29</v>
      </c>
      <c r="N392" s="106">
        <v>3.42</v>
      </c>
      <c r="O392" s="104">
        <v>2.35</v>
      </c>
      <c r="P392" s="104">
        <v>17.52</v>
      </c>
      <c r="Q392" s="168">
        <v>-0.75</v>
      </c>
      <c r="R392" s="97">
        <f t="shared" si="23"/>
        <v>251.18</v>
      </c>
      <c r="S392" s="169">
        <v>49.03</v>
      </c>
      <c r="T392" s="108">
        <f t="shared" ref="T392:T455" si="26">SUM(R392:S392)</f>
        <v>300.21000000000004</v>
      </c>
      <c r="U392" s="105">
        <v>17.350000000000001</v>
      </c>
      <c r="V392" s="102">
        <f t="shared" si="25"/>
        <v>317.56000000000006</v>
      </c>
    </row>
    <row r="393" spans="1:22" x14ac:dyDescent="0.2">
      <c r="A393" s="92" t="e">
        <f>+VLOOKUP(B393,#REF!,2,FALSE)</f>
        <v>#REF!</v>
      </c>
      <c r="B393" s="9" t="str">
        <f t="shared" si="24"/>
        <v>7003361N</v>
      </c>
      <c r="C393" s="75" t="s">
        <v>837</v>
      </c>
      <c r="D393" s="75" t="s">
        <v>838</v>
      </c>
      <c r="E393" s="165">
        <v>45017</v>
      </c>
      <c r="F393" s="170">
        <v>200</v>
      </c>
      <c r="G393" s="167">
        <v>5.2</v>
      </c>
      <c r="H393" s="167">
        <v>187.56</v>
      </c>
      <c r="I393" s="167">
        <v>59.92</v>
      </c>
      <c r="J393" s="167">
        <v>33.119999999999997</v>
      </c>
      <c r="K393" s="104">
        <v>0</v>
      </c>
      <c r="L393" s="104">
        <v>0</v>
      </c>
      <c r="M393" s="104">
        <v>2.2799999999999998</v>
      </c>
      <c r="N393" s="106">
        <v>4.3099999999999996</v>
      </c>
      <c r="O393" s="104">
        <v>2.96</v>
      </c>
      <c r="P393" s="104">
        <v>22.1</v>
      </c>
      <c r="Q393" s="168">
        <v>-0.69</v>
      </c>
      <c r="R393" s="97">
        <f t="shared" ref="R393:R456" si="27">SUM(G393:Q393)</f>
        <v>316.76</v>
      </c>
      <c r="S393" s="169">
        <v>64.58</v>
      </c>
      <c r="T393" s="108">
        <f t="shared" si="26"/>
        <v>381.34</v>
      </c>
      <c r="U393" s="105">
        <v>23.69</v>
      </c>
      <c r="V393" s="102">
        <f t="shared" si="25"/>
        <v>405.03</v>
      </c>
    </row>
    <row r="394" spans="1:22" x14ac:dyDescent="0.2">
      <c r="A394" s="92" t="e">
        <f>+VLOOKUP(B394,#REF!,2,FALSE)</f>
        <v>#REF!</v>
      </c>
      <c r="B394" s="9" t="str">
        <f t="shared" si="24"/>
        <v>7000314N</v>
      </c>
      <c r="C394" s="75" t="s">
        <v>841</v>
      </c>
      <c r="D394" s="75" t="s">
        <v>842</v>
      </c>
      <c r="E394" s="165">
        <v>45017</v>
      </c>
      <c r="F394" s="170">
        <v>213</v>
      </c>
      <c r="G394" s="167">
        <v>16.690000000000001</v>
      </c>
      <c r="H394" s="167">
        <v>170.73</v>
      </c>
      <c r="I394" s="167">
        <v>61.27</v>
      </c>
      <c r="J394" s="167">
        <v>3.12</v>
      </c>
      <c r="K394" s="104">
        <v>0</v>
      </c>
      <c r="L394" s="104">
        <v>0</v>
      </c>
      <c r="M394" s="104">
        <v>0.1</v>
      </c>
      <c r="N394" s="106">
        <v>3.77</v>
      </c>
      <c r="O394" s="104">
        <v>2.58</v>
      </c>
      <c r="P394" s="104">
        <v>19.309999999999999</v>
      </c>
      <c r="Q394" s="168">
        <v>-0.8</v>
      </c>
      <c r="R394" s="97">
        <f t="shared" si="27"/>
        <v>276.77</v>
      </c>
      <c r="S394" s="169">
        <v>45.05</v>
      </c>
      <c r="T394" s="108">
        <f t="shared" si="26"/>
        <v>321.82</v>
      </c>
      <c r="U394" s="105">
        <v>19.239999999999998</v>
      </c>
      <c r="V394" s="102">
        <f t="shared" si="25"/>
        <v>341.06</v>
      </c>
    </row>
    <row r="395" spans="1:22" x14ac:dyDescent="0.2">
      <c r="A395" s="92" t="e">
        <f>+VLOOKUP(B395,#REF!,2,FALSE)</f>
        <v>#REF!</v>
      </c>
      <c r="B395" s="9" t="str">
        <f t="shared" si="24"/>
        <v>7003397N</v>
      </c>
      <c r="C395" s="75" t="s">
        <v>843</v>
      </c>
      <c r="D395" s="75" t="s">
        <v>844</v>
      </c>
      <c r="E395" s="165">
        <v>45017</v>
      </c>
      <c r="F395" s="170">
        <v>280</v>
      </c>
      <c r="G395" s="167">
        <v>9.6199999999999992</v>
      </c>
      <c r="H395" s="167">
        <v>208.77</v>
      </c>
      <c r="I395" s="167">
        <v>58.86</v>
      </c>
      <c r="J395" s="167">
        <v>2.09</v>
      </c>
      <c r="K395" s="104">
        <v>0</v>
      </c>
      <c r="L395" s="104">
        <v>0</v>
      </c>
      <c r="M395" s="104">
        <v>0</v>
      </c>
      <c r="N395" s="106">
        <v>4.18</v>
      </c>
      <c r="O395" s="104">
        <v>2.88</v>
      </c>
      <c r="P395" s="104">
        <v>21.42</v>
      </c>
      <c r="Q395" s="168">
        <v>-0.74</v>
      </c>
      <c r="R395" s="97">
        <f t="shared" si="27"/>
        <v>307.08</v>
      </c>
      <c r="S395" s="169">
        <v>40.130000000000003</v>
      </c>
      <c r="T395" s="108">
        <f t="shared" si="26"/>
        <v>347.21</v>
      </c>
      <c r="U395" s="105">
        <v>20.07</v>
      </c>
      <c r="V395" s="102">
        <f t="shared" si="25"/>
        <v>367.28</v>
      </c>
    </row>
    <row r="396" spans="1:22" x14ac:dyDescent="0.2">
      <c r="A396" s="92" t="e">
        <f>+VLOOKUP(B396,#REF!,2,FALSE)</f>
        <v>#REF!</v>
      </c>
      <c r="B396" s="9" t="str">
        <f t="shared" si="24"/>
        <v>7000356N</v>
      </c>
      <c r="C396" s="75" t="s">
        <v>845</v>
      </c>
      <c r="D396" s="75" t="s">
        <v>846</v>
      </c>
      <c r="E396" s="165">
        <v>45017</v>
      </c>
      <c r="F396" s="170">
        <v>238</v>
      </c>
      <c r="G396" s="167">
        <v>9.86</v>
      </c>
      <c r="H396" s="167">
        <v>283.88</v>
      </c>
      <c r="I396" s="167">
        <v>60.78</v>
      </c>
      <c r="J396" s="167">
        <v>4.49</v>
      </c>
      <c r="K396" s="104">
        <v>0</v>
      </c>
      <c r="L396" s="104">
        <v>0</v>
      </c>
      <c r="M396" s="104">
        <v>0.24</v>
      </c>
      <c r="N396" s="106">
        <v>5.38</v>
      </c>
      <c r="O396" s="104">
        <v>3.7</v>
      </c>
      <c r="P396" s="104">
        <v>27.56</v>
      </c>
      <c r="Q396" s="168">
        <v>-0.91</v>
      </c>
      <c r="R396" s="97">
        <f t="shared" si="27"/>
        <v>394.97999999999996</v>
      </c>
      <c r="S396" s="169">
        <v>55.02</v>
      </c>
      <c r="T396" s="108">
        <f t="shared" si="26"/>
        <v>449.99999999999994</v>
      </c>
      <c r="U396" s="105">
        <v>23.61</v>
      </c>
      <c r="V396" s="102">
        <f t="shared" si="25"/>
        <v>473.60999999999996</v>
      </c>
    </row>
    <row r="397" spans="1:22" x14ac:dyDescent="0.2">
      <c r="A397" s="92" t="e">
        <f>+VLOOKUP(B397,#REF!,2,FALSE)</f>
        <v>#REF!</v>
      </c>
      <c r="B397" s="9" t="str">
        <f t="shared" si="24"/>
        <v>5907315N</v>
      </c>
      <c r="C397" s="75" t="s">
        <v>847</v>
      </c>
      <c r="D397" s="75" t="s">
        <v>848</v>
      </c>
      <c r="E397" s="165">
        <v>45017</v>
      </c>
      <c r="F397" s="170">
        <v>315</v>
      </c>
      <c r="G397" s="167">
        <v>7.82</v>
      </c>
      <c r="H397" s="167">
        <v>206.24</v>
      </c>
      <c r="I397" s="167">
        <v>66.819999999999993</v>
      </c>
      <c r="J397" s="167">
        <v>5.03</v>
      </c>
      <c r="K397" s="104">
        <v>0</v>
      </c>
      <c r="L397" s="104">
        <v>-5.7</v>
      </c>
      <c r="M397" s="104">
        <v>0.75</v>
      </c>
      <c r="N397" s="106">
        <v>4.29</v>
      </c>
      <c r="O397" s="104">
        <v>2.96</v>
      </c>
      <c r="P397" s="104">
        <v>22</v>
      </c>
      <c r="Q397" s="168">
        <v>-0.61</v>
      </c>
      <c r="R397" s="97">
        <f t="shared" si="27"/>
        <v>309.59999999999997</v>
      </c>
      <c r="S397" s="169">
        <v>50.88</v>
      </c>
      <c r="T397" s="108">
        <f t="shared" si="26"/>
        <v>360.47999999999996</v>
      </c>
      <c r="U397" s="105">
        <v>17.239999999999998</v>
      </c>
      <c r="V397" s="102">
        <f t="shared" si="25"/>
        <v>377.71999999999997</v>
      </c>
    </row>
    <row r="398" spans="1:22" x14ac:dyDescent="0.2">
      <c r="A398" s="92" t="e">
        <f>+VLOOKUP(B398,#REF!,2,FALSE)</f>
        <v>#REF!</v>
      </c>
      <c r="B398" s="9" t="str">
        <f t="shared" si="24"/>
        <v>7003392N</v>
      </c>
      <c r="C398" s="75" t="s">
        <v>849</v>
      </c>
      <c r="D398" s="75" t="s">
        <v>850</v>
      </c>
      <c r="E398" s="165">
        <v>45017</v>
      </c>
      <c r="F398" s="170">
        <v>200</v>
      </c>
      <c r="G398" s="167">
        <v>7.06</v>
      </c>
      <c r="H398" s="167">
        <v>174.94</v>
      </c>
      <c r="I398" s="167">
        <v>58.8</v>
      </c>
      <c r="J398" s="167">
        <v>2.11</v>
      </c>
      <c r="K398" s="104">
        <v>0</v>
      </c>
      <c r="L398" s="104">
        <v>0</v>
      </c>
      <c r="M398" s="104">
        <v>2.86</v>
      </c>
      <c r="N398" s="106">
        <v>3.68</v>
      </c>
      <c r="O398" s="104">
        <v>2.54</v>
      </c>
      <c r="P398" s="104">
        <v>18.850000000000001</v>
      </c>
      <c r="Q398" s="168">
        <v>-0.6</v>
      </c>
      <c r="R398" s="97">
        <f t="shared" si="27"/>
        <v>270.24</v>
      </c>
      <c r="S398" s="169">
        <v>21.76</v>
      </c>
      <c r="T398" s="108">
        <f t="shared" si="26"/>
        <v>292</v>
      </c>
      <c r="U398" s="105">
        <v>18.11</v>
      </c>
      <c r="V398" s="102">
        <f t="shared" si="25"/>
        <v>310.11</v>
      </c>
    </row>
    <row r="399" spans="1:22" x14ac:dyDescent="0.2">
      <c r="A399" s="92" t="e">
        <f>+VLOOKUP(B399,#REF!,2,FALSE)</f>
        <v>#REF!</v>
      </c>
      <c r="B399" s="9" t="str">
        <f t="shared" si="24"/>
        <v>1356304N</v>
      </c>
      <c r="C399" s="75" t="s">
        <v>1687</v>
      </c>
      <c r="D399" s="75" t="s">
        <v>852</v>
      </c>
      <c r="E399" s="165">
        <v>45017</v>
      </c>
      <c r="F399" s="170">
        <v>120</v>
      </c>
      <c r="G399" s="167">
        <v>6.87</v>
      </c>
      <c r="H399" s="167">
        <v>132.33000000000001</v>
      </c>
      <c r="I399" s="167">
        <v>52.78</v>
      </c>
      <c r="J399" s="167">
        <v>4.0599999999999996</v>
      </c>
      <c r="K399" s="104">
        <v>0</v>
      </c>
      <c r="L399" s="104">
        <v>0</v>
      </c>
      <c r="M399" s="104">
        <v>0.36</v>
      </c>
      <c r="N399" s="106">
        <v>2.94</v>
      </c>
      <c r="O399" s="104">
        <v>2.0299999999999998</v>
      </c>
      <c r="P399" s="104">
        <v>15.07</v>
      </c>
      <c r="Q399" s="168">
        <v>-0.43</v>
      </c>
      <c r="R399" s="97">
        <f t="shared" si="27"/>
        <v>216.01000000000002</v>
      </c>
      <c r="S399" s="169">
        <v>11.9</v>
      </c>
      <c r="T399" s="108">
        <f t="shared" si="26"/>
        <v>227.91000000000003</v>
      </c>
      <c r="U399" s="105">
        <v>9.2100000000000009</v>
      </c>
      <c r="V399" s="102">
        <f t="shared" si="25"/>
        <v>237.12000000000003</v>
      </c>
    </row>
    <row r="400" spans="1:22" x14ac:dyDescent="0.2">
      <c r="A400" s="92" t="e">
        <f>+VLOOKUP(B400,#REF!,2,FALSE)</f>
        <v>#REF!</v>
      </c>
      <c r="B400" s="9" t="str">
        <f t="shared" si="24"/>
        <v>7003330N</v>
      </c>
      <c r="C400" s="75" t="s">
        <v>853</v>
      </c>
      <c r="D400" s="75" t="s">
        <v>854</v>
      </c>
      <c r="E400" s="165">
        <v>45017</v>
      </c>
      <c r="F400" s="170">
        <v>280</v>
      </c>
      <c r="G400" s="167">
        <v>6.63</v>
      </c>
      <c r="H400" s="167">
        <v>151.94999999999999</v>
      </c>
      <c r="I400" s="167">
        <v>58.72</v>
      </c>
      <c r="J400" s="167">
        <v>4.58</v>
      </c>
      <c r="K400" s="104">
        <v>0</v>
      </c>
      <c r="L400" s="104">
        <v>0</v>
      </c>
      <c r="M400" s="104">
        <v>1.65</v>
      </c>
      <c r="N400" s="106">
        <v>3.34</v>
      </c>
      <c r="O400" s="104">
        <v>2.31</v>
      </c>
      <c r="P400" s="104">
        <v>17.14</v>
      </c>
      <c r="Q400" s="168">
        <v>-0.61</v>
      </c>
      <c r="R400" s="97">
        <f t="shared" si="27"/>
        <v>245.70999999999998</v>
      </c>
      <c r="S400" s="169">
        <v>12.37</v>
      </c>
      <c r="T400" s="108">
        <f t="shared" si="26"/>
        <v>258.08</v>
      </c>
      <c r="U400" s="105">
        <v>14.89</v>
      </c>
      <c r="V400" s="102">
        <f t="shared" si="25"/>
        <v>272.96999999999997</v>
      </c>
    </row>
    <row r="401" spans="1:22" x14ac:dyDescent="0.2">
      <c r="A401" s="92" t="e">
        <f>+VLOOKUP(B401,#REF!,2,FALSE)</f>
        <v>#REF!</v>
      </c>
      <c r="B401" s="9" t="str">
        <f t="shared" si="24"/>
        <v>7004324N</v>
      </c>
      <c r="C401" s="75" t="s">
        <v>855</v>
      </c>
      <c r="D401" s="75" t="s">
        <v>856</v>
      </c>
      <c r="E401" s="165">
        <v>45017</v>
      </c>
      <c r="F401" s="170">
        <v>372</v>
      </c>
      <c r="G401" s="167">
        <v>22.43</v>
      </c>
      <c r="H401" s="167">
        <v>193.39</v>
      </c>
      <c r="I401" s="167">
        <v>68.02</v>
      </c>
      <c r="J401" s="167">
        <v>6.3</v>
      </c>
      <c r="K401" s="104">
        <v>0</v>
      </c>
      <c r="L401" s="104">
        <v>0</v>
      </c>
      <c r="M401" s="104">
        <v>10.220000000000001</v>
      </c>
      <c r="N401" s="106">
        <v>4.49</v>
      </c>
      <c r="O401" s="104">
        <v>3.11</v>
      </c>
      <c r="P401" s="104">
        <v>23.04</v>
      </c>
      <c r="Q401" s="168">
        <v>-0.74</v>
      </c>
      <c r="R401" s="97">
        <f t="shared" si="27"/>
        <v>330.26000000000005</v>
      </c>
      <c r="S401" s="169">
        <v>23.81</v>
      </c>
      <c r="T401" s="108">
        <f t="shared" si="26"/>
        <v>354.07000000000005</v>
      </c>
      <c r="U401" s="105">
        <v>26.91</v>
      </c>
      <c r="V401" s="102">
        <f t="shared" si="25"/>
        <v>380.98000000000008</v>
      </c>
    </row>
    <row r="402" spans="1:22" x14ac:dyDescent="0.2">
      <c r="A402" s="92" t="e">
        <f>+VLOOKUP(B402,#REF!,2,FALSE)</f>
        <v>#REF!</v>
      </c>
      <c r="B402" s="9" t="str">
        <f t="shared" si="24"/>
        <v>2801305N</v>
      </c>
      <c r="C402" s="75" t="s">
        <v>859</v>
      </c>
      <c r="D402" s="75" t="s">
        <v>860</v>
      </c>
      <c r="E402" s="165">
        <v>45017</v>
      </c>
      <c r="F402" s="170">
        <v>120</v>
      </c>
      <c r="G402" s="167">
        <v>8.92</v>
      </c>
      <c r="H402" s="167">
        <v>131.88</v>
      </c>
      <c r="I402" s="167">
        <v>52.55</v>
      </c>
      <c r="J402" s="167">
        <v>1.52</v>
      </c>
      <c r="K402" s="104">
        <v>0</v>
      </c>
      <c r="L402" s="104">
        <v>0</v>
      </c>
      <c r="M402" s="104">
        <v>1.1400000000000001</v>
      </c>
      <c r="N402" s="106">
        <v>2.93</v>
      </c>
      <c r="O402" s="104">
        <v>2.0099999999999998</v>
      </c>
      <c r="P402" s="104">
        <v>15.04</v>
      </c>
      <c r="Q402" s="168">
        <v>-0.48</v>
      </c>
      <c r="R402" s="97">
        <f t="shared" si="27"/>
        <v>215.50999999999996</v>
      </c>
      <c r="S402" s="169">
        <v>23.13</v>
      </c>
      <c r="T402" s="108">
        <f t="shared" si="26"/>
        <v>238.63999999999996</v>
      </c>
      <c r="U402" s="105">
        <v>14.19</v>
      </c>
      <c r="V402" s="102">
        <f t="shared" si="25"/>
        <v>252.82999999999996</v>
      </c>
    </row>
    <row r="403" spans="1:22" x14ac:dyDescent="0.2">
      <c r="A403" s="92" t="e">
        <f>+VLOOKUP(B403,#REF!,2,FALSE)</f>
        <v>#REF!</v>
      </c>
      <c r="B403" s="9" t="str">
        <f t="shared" si="24"/>
        <v>5324303N</v>
      </c>
      <c r="C403" s="75" t="s">
        <v>1663</v>
      </c>
      <c r="D403" s="75" t="s">
        <v>1664</v>
      </c>
      <c r="E403" s="165">
        <v>45017</v>
      </c>
      <c r="F403" s="170">
        <v>77</v>
      </c>
      <c r="G403" s="167">
        <v>4.67</v>
      </c>
      <c r="H403" s="167">
        <v>139.53</v>
      </c>
      <c r="I403" s="167">
        <v>49.05</v>
      </c>
      <c r="J403" s="167">
        <v>3.28</v>
      </c>
      <c r="K403" s="104">
        <v>0</v>
      </c>
      <c r="L403" s="104">
        <v>0</v>
      </c>
      <c r="M403" s="104">
        <v>1.5</v>
      </c>
      <c r="N403" s="106">
        <v>2.9</v>
      </c>
      <c r="O403" s="104">
        <v>2.0099999999999998</v>
      </c>
      <c r="P403" s="104">
        <v>15.17</v>
      </c>
      <c r="Q403" s="168">
        <v>-0.65</v>
      </c>
      <c r="R403" s="97">
        <f t="shared" si="27"/>
        <v>217.45999999999998</v>
      </c>
      <c r="S403" s="169">
        <v>14.5</v>
      </c>
      <c r="T403" s="108">
        <f t="shared" si="26"/>
        <v>231.95999999999998</v>
      </c>
      <c r="U403" s="105">
        <v>12.8</v>
      </c>
      <c r="V403" s="102">
        <f t="shared" si="25"/>
        <v>244.76</v>
      </c>
    </row>
    <row r="404" spans="1:22" x14ac:dyDescent="0.2">
      <c r="A404" s="92" t="e">
        <f>+VLOOKUP(B404,#REF!,2,FALSE)</f>
        <v>#REF!</v>
      </c>
      <c r="B404" s="9" t="str">
        <f t="shared" si="24"/>
        <v>4124301N</v>
      </c>
      <c r="C404" s="75" t="s">
        <v>1443</v>
      </c>
      <c r="D404" s="75" t="s">
        <v>870</v>
      </c>
      <c r="E404" s="165">
        <v>45017</v>
      </c>
      <c r="F404" s="170">
        <v>80</v>
      </c>
      <c r="G404" s="167">
        <v>11.76</v>
      </c>
      <c r="H404" s="167">
        <v>125.74</v>
      </c>
      <c r="I404" s="167">
        <v>54.93</v>
      </c>
      <c r="J404" s="167">
        <v>6.13</v>
      </c>
      <c r="K404" s="104">
        <v>0</v>
      </c>
      <c r="L404" s="104">
        <v>0</v>
      </c>
      <c r="M404" s="104">
        <v>1.08</v>
      </c>
      <c r="N404" s="106">
        <v>2.99</v>
      </c>
      <c r="O404" s="104">
        <v>2.06</v>
      </c>
      <c r="P404" s="104">
        <v>15.31</v>
      </c>
      <c r="Q404" s="168">
        <v>-0.52</v>
      </c>
      <c r="R404" s="97">
        <f t="shared" si="27"/>
        <v>219.48000000000002</v>
      </c>
      <c r="S404" s="169">
        <v>18.05</v>
      </c>
      <c r="T404" s="108">
        <f t="shared" si="26"/>
        <v>237.53000000000003</v>
      </c>
      <c r="U404" s="105">
        <v>14.49</v>
      </c>
      <c r="V404" s="102">
        <f t="shared" si="25"/>
        <v>252.02000000000004</v>
      </c>
    </row>
    <row r="405" spans="1:22" x14ac:dyDescent="0.2">
      <c r="A405" s="92" t="e">
        <f>+VLOOKUP(B405,#REF!,2,FALSE)</f>
        <v>#REF!</v>
      </c>
      <c r="B405" s="9" t="str">
        <f t="shared" si="24"/>
        <v>1225001N</v>
      </c>
      <c r="C405" s="75" t="s">
        <v>1688</v>
      </c>
      <c r="D405" s="75" t="s">
        <v>1689</v>
      </c>
      <c r="E405" s="165">
        <v>45017</v>
      </c>
      <c r="F405" s="170">
        <v>120</v>
      </c>
      <c r="G405" s="167">
        <v>8.34</v>
      </c>
      <c r="H405" s="167">
        <v>131.66999999999999</v>
      </c>
      <c r="I405" s="167">
        <v>48.55</v>
      </c>
      <c r="J405" s="167">
        <v>4.1500000000000004</v>
      </c>
      <c r="K405" s="104">
        <v>0</v>
      </c>
      <c r="L405" s="104">
        <v>0</v>
      </c>
      <c r="M405" s="104">
        <v>3.52</v>
      </c>
      <c r="N405" s="106">
        <v>2.94</v>
      </c>
      <c r="O405" s="104">
        <v>2.02</v>
      </c>
      <c r="P405" s="104">
        <v>15.06</v>
      </c>
      <c r="Q405" s="168">
        <v>-0.37</v>
      </c>
      <c r="R405" s="97">
        <f t="shared" si="27"/>
        <v>215.88000000000002</v>
      </c>
      <c r="S405" s="169">
        <v>23.49</v>
      </c>
      <c r="T405" s="108">
        <f t="shared" si="26"/>
        <v>239.37000000000003</v>
      </c>
      <c r="U405" s="105">
        <v>10.050000000000001</v>
      </c>
      <c r="V405" s="102">
        <f t="shared" si="25"/>
        <v>249.42000000000004</v>
      </c>
    </row>
    <row r="406" spans="1:22" x14ac:dyDescent="0.2">
      <c r="A406" s="92" t="e">
        <f>+VLOOKUP(B406,#REF!,2,FALSE)</f>
        <v>#REF!</v>
      </c>
      <c r="B406" s="9" t="str">
        <f t="shared" si="24"/>
        <v>2753302N</v>
      </c>
      <c r="C406" s="75" t="s">
        <v>1738</v>
      </c>
      <c r="D406" s="75" t="s">
        <v>1739</v>
      </c>
      <c r="E406" s="165">
        <v>45017</v>
      </c>
      <c r="F406" s="170">
        <v>124</v>
      </c>
      <c r="G406" s="167">
        <v>7.46</v>
      </c>
      <c r="H406" s="167">
        <v>123.41</v>
      </c>
      <c r="I406" s="167">
        <v>49.6</v>
      </c>
      <c r="J406" s="167">
        <v>4.67</v>
      </c>
      <c r="K406" s="104">
        <v>0</v>
      </c>
      <c r="L406" s="104">
        <v>0</v>
      </c>
      <c r="M406" s="104">
        <v>1.62</v>
      </c>
      <c r="N406" s="106">
        <v>2.78</v>
      </c>
      <c r="O406" s="104">
        <v>1.92</v>
      </c>
      <c r="P406" s="104">
        <v>14.33</v>
      </c>
      <c r="Q406" s="168">
        <v>-0.46</v>
      </c>
      <c r="R406" s="97">
        <f t="shared" si="27"/>
        <v>205.32999999999998</v>
      </c>
      <c r="S406" s="169">
        <v>33.01</v>
      </c>
      <c r="T406" s="108">
        <f t="shared" si="26"/>
        <v>238.33999999999997</v>
      </c>
      <c r="U406" s="105">
        <v>13.76</v>
      </c>
      <c r="V406" s="102">
        <f t="shared" si="25"/>
        <v>252.09999999999997</v>
      </c>
    </row>
    <row r="407" spans="1:22" x14ac:dyDescent="0.2">
      <c r="A407" s="92" t="e">
        <f>+VLOOKUP(B407,#REF!,2,FALSE)</f>
        <v>#REF!</v>
      </c>
      <c r="B407" s="9" t="str">
        <f t="shared" si="24"/>
        <v>7003362N</v>
      </c>
      <c r="C407" s="75" t="s">
        <v>877</v>
      </c>
      <c r="D407" s="75" t="s">
        <v>878</v>
      </c>
      <c r="E407" s="165">
        <v>45017</v>
      </c>
      <c r="F407" s="170">
        <v>228</v>
      </c>
      <c r="G407" s="167">
        <v>2.36</v>
      </c>
      <c r="H407" s="167">
        <v>165.5</v>
      </c>
      <c r="I407" s="167">
        <v>60.46</v>
      </c>
      <c r="J407" s="167">
        <v>3.32</v>
      </c>
      <c r="K407" s="104">
        <v>0</v>
      </c>
      <c r="L407" s="104">
        <v>0</v>
      </c>
      <c r="M407" s="104">
        <v>0.96</v>
      </c>
      <c r="N407" s="106">
        <v>3.48</v>
      </c>
      <c r="O407" s="104">
        <v>2.39</v>
      </c>
      <c r="P407" s="104">
        <v>17.84</v>
      </c>
      <c r="Q407" s="168">
        <v>-0.54</v>
      </c>
      <c r="R407" s="97">
        <f t="shared" si="27"/>
        <v>255.77</v>
      </c>
      <c r="S407" s="169">
        <v>45.59</v>
      </c>
      <c r="T407" s="108">
        <f t="shared" si="26"/>
        <v>301.36</v>
      </c>
      <c r="U407" s="105">
        <v>14.58</v>
      </c>
      <c r="V407" s="102">
        <f t="shared" si="25"/>
        <v>315.94</v>
      </c>
    </row>
    <row r="408" spans="1:22" x14ac:dyDescent="0.2">
      <c r="A408" s="92" t="e">
        <f>+VLOOKUP(B408,#REF!,2,FALSE)</f>
        <v>#REF!</v>
      </c>
      <c r="B408" s="9" t="str">
        <f t="shared" si="24"/>
        <v>2909304N</v>
      </c>
      <c r="C408" s="75" t="s">
        <v>879</v>
      </c>
      <c r="D408" s="75" t="s">
        <v>880</v>
      </c>
      <c r="E408" s="165">
        <v>45017</v>
      </c>
      <c r="F408" s="170">
        <v>66</v>
      </c>
      <c r="G408" s="167">
        <v>6.91</v>
      </c>
      <c r="H408" s="167">
        <v>199.52</v>
      </c>
      <c r="I408" s="167">
        <v>61.86</v>
      </c>
      <c r="J408" s="167">
        <v>6.51</v>
      </c>
      <c r="K408" s="104">
        <v>0</v>
      </c>
      <c r="L408" s="104">
        <v>0</v>
      </c>
      <c r="M408" s="104">
        <v>0.73</v>
      </c>
      <c r="N408" s="106">
        <v>4.12</v>
      </c>
      <c r="O408" s="104">
        <v>2.84</v>
      </c>
      <c r="P408" s="104">
        <v>21.13</v>
      </c>
      <c r="Q408" s="168">
        <v>-0.8</v>
      </c>
      <c r="R408" s="97">
        <f t="shared" si="27"/>
        <v>302.82</v>
      </c>
      <c r="S408" s="169">
        <v>34.94</v>
      </c>
      <c r="T408" s="108">
        <f t="shared" si="26"/>
        <v>337.76</v>
      </c>
      <c r="U408" s="105">
        <v>17.170000000000002</v>
      </c>
      <c r="V408" s="102">
        <f t="shared" si="25"/>
        <v>354.93</v>
      </c>
    </row>
    <row r="409" spans="1:22" x14ac:dyDescent="0.2">
      <c r="A409" s="92" t="e">
        <f>+VLOOKUP(B409,#REF!,2,FALSE)</f>
        <v>#REF!</v>
      </c>
      <c r="B409" s="9" t="str">
        <f t="shared" si="24"/>
        <v>3201002N</v>
      </c>
      <c r="C409" s="75" t="s">
        <v>883</v>
      </c>
      <c r="D409" s="75" t="s">
        <v>884</v>
      </c>
      <c r="E409" s="165">
        <v>45017</v>
      </c>
      <c r="F409" s="170">
        <v>82</v>
      </c>
      <c r="G409" s="167">
        <v>15.78</v>
      </c>
      <c r="H409" s="167">
        <v>101.5</v>
      </c>
      <c r="I409" s="167">
        <v>55.98</v>
      </c>
      <c r="J409" s="167">
        <v>3.2</v>
      </c>
      <c r="K409" s="104">
        <v>0</v>
      </c>
      <c r="L409" s="104">
        <v>0</v>
      </c>
      <c r="M409" s="104">
        <v>0.11</v>
      </c>
      <c r="N409" s="106">
        <v>2.64</v>
      </c>
      <c r="O409" s="104">
        <v>1.82</v>
      </c>
      <c r="P409" s="104">
        <v>13.53</v>
      </c>
      <c r="Q409" s="168">
        <v>-0.67</v>
      </c>
      <c r="R409" s="97">
        <f t="shared" si="27"/>
        <v>193.89</v>
      </c>
      <c r="S409" s="169">
        <v>9.2799999999999994</v>
      </c>
      <c r="T409" s="108">
        <f t="shared" si="26"/>
        <v>203.17</v>
      </c>
      <c r="U409" s="105">
        <v>15.8</v>
      </c>
      <c r="V409" s="102">
        <f t="shared" si="25"/>
        <v>218.97</v>
      </c>
    </row>
    <row r="410" spans="1:22" x14ac:dyDescent="0.2">
      <c r="A410" s="92" t="e">
        <f>+VLOOKUP(B410,#REF!,2,FALSE)</f>
        <v>#REF!</v>
      </c>
      <c r="B410" s="9" t="str">
        <f t="shared" si="24"/>
        <v>1451304N</v>
      </c>
      <c r="C410" s="75" t="s">
        <v>885</v>
      </c>
      <c r="D410" s="75" t="s">
        <v>886</v>
      </c>
      <c r="E410" s="165">
        <v>45017</v>
      </c>
      <c r="F410" s="170">
        <v>180</v>
      </c>
      <c r="G410" s="167">
        <v>10.69</v>
      </c>
      <c r="H410" s="167">
        <v>121.74</v>
      </c>
      <c r="I410" s="167">
        <v>51.43</v>
      </c>
      <c r="J410" s="167">
        <v>3.35</v>
      </c>
      <c r="K410" s="104">
        <v>0</v>
      </c>
      <c r="L410" s="104">
        <v>0</v>
      </c>
      <c r="M410" s="104">
        <v>0.28999999999999998</v>
      </c>
      <c r="N410" s="106">
        <v>2.81</v>
      </c>
      <c r="O410" s="104">
        <v>1.94</v>
      </c>
      <c r="P410" s="104">
        <v>14.38</v>
      </c>
      <c r="Q410" s="168">
        <v>-0.5</v>
      </c>
      <c r="R410" s="97">
        <f t="shared" si="27"/>
        <v>206.13</v>
      </c>
      <c r="S410" s="169">
        <v>0</v>
      </c>
      <c r="T410" s="108">
        <f t="shared" si="26"/>
        <v>206.13</v>
      </c>
      <c r="U410" s="105">
        <v>9.7100000000000009</v>
      </c>
      <c r="V410" s="102">
        <f t="shared" si="25"/>
        <v>215.84</v>
      </c>
    </row>
    <row r="411" spans="1:22" x14ac:dyDescent="0.2">
      <c r="A411" s="92" t="e">
        <f>+VLOOKUP(B411,#REF!,2,FALSE)</f>
        <v>#REF!</v>
      </c>
      <c r="B411" s="9" t="str">
        <f t="shared" si="24"/>
        <v>5262301N</v>
      </c>
      <c r="C411" s="75" t="s">
        <v>1665</v>
      </c>
      <c r="D411" s="75" t="s">
        <v>1666</v>
      </c>
      <c r="E411" s="165">
        <v>45017</v>
      </c>
      <c r="F411" s="170">
        <v>87</v>
      </c>
      <c r="G411" s="167">
        <v>12.31</v>
      </c>
      <c r="H411" s="167">
        <v>144.88999999999999</v>
      </c>
      <c r="I411" s="167">
        <v>51.3</v>
      </c>
      <c r="J411" s="167">
        <v>3.66</v>
      </c>
      <c r="K411" s="104">
        <v>0</v>
      </c>
      <c r="L411" s="104">
        <v>0</v>
      </c>
      <c r="M411" s="104">
        <v>0.63</v>
      </c>
      <c r="N411" s="106">
        <v>3.18</v>
      </c>
      <c r="O411" s="104">
        <v>2.19</v>
      </c>
      <c r="P411" s="104">
        <v>16.32</v>
      </c>
      <c r="Q411" s="168">
        <v>-0.52</v>
      </c>
      <c r="R411" s="97">
        <f t="shared" si="27"/>
        <v>233.95999999999998</v>
      </c>
      <c r="S411" s="169">
        <v>29.38</v>
      </c>
      <c r="T411" s="108">
        <f t="shared" si="26"/>
        <v>263.33999999999997</v>
      </c>
      <c r="U411" s="105">
        <v>14.62</v>
      </c>
      <c r="V411" s="102">
        <f t="shared" si="25"/>
        <v>277.95999999999998</v>
      </c>
    </row>
    <row r="412" spans="1:22" x14ac:dyDescent="0.2">
      <c r="A412" s="92" t="e">
        <f>+VLOOKUP(B412,#REF!,2,FALSE)</f>
        <v>#REF!</v>
      </c>
      <c r="B412" s="9" t="str">
        <f t="shared" si="24"/>
        <v>4101300N</v>
      </c>
      <c r="C412" s="75" t="s">
        <v>1409</v>
      </c>
      <c r="D412" s="75" t="s">
        <v>892</v>
      </c>
      <c r="E412" s="165">
        <v>45017</v>
      </c>
      <c r="F412" s="170">
        <v>80</v>
      </c>
      <c r="G412" s="167">
        <v>12.33</v>
      </c>
      <c r="H412" s="167">
        <v>137.47</v>
      </c>
      <c r="I412" s="167">
        <v>53.64</v>
      </c>
      <c r="J412" s="167">
        <v>1.54</v>
      </c>
      <c r="K412" s="104">
        <v>0</v>
      </c>
      <c r="L412" s="104">
        <v>0</v>
      </c>
      <c r="M412" s="104">
        <v>1.17</v>
      </c>
      <c r="N412" s="106">
        <v>3.09</v>
      </c>
      <c r="O412" s="104">
        <v>2.13</v>
      </c>
      <c r="P412" s="104">
        <v>15.84</v>
      </c>
      <c r="Q412" s="168">
        <v>-0.19</v>
      </c>
      <c r="R412" s="97">
        <f t="shared" si="27"/>
        <v>227.01999999999998</v>
      </c>
      <c r="S412" s="169">
        <v>25.88</v>
      </c>
      <c r="T412" s="108">
        <f t="shared" si="26"/>
        <v>252.89999999999998</v>
      </c>
      <c r="U412" s="105">
        <v>14.33</v>
      </c>
      <c r="V412" s="102">
        <f t="shared" si="25"/>
        <v>267.22999999999996</v>
      </c>
    </row>
    <row r="413" spans="1:22" x14ac:dyDescent="0.2">
      <c r="A413" s="92" t="e">
        <f>+VLOOKUP(B413,#REF!,2,FALSE)</f>
        <v>#REF!</v>
      </c>
      <c r="B413" s="9" t="str">
        <f t="shared" si="24"/>
        <v>5154326N</v>
      </c>
      <c r="C413" s="75" t="s">
        <v>1528</v>
      </c>
      <c r="D413" s="75" t="s">
        <v>1529</v>
      </c>
      <c r="E413" s="165">
        <v>45017</v>
      </c>
      <c r="F413" s="170">
        <v>120</v>
      </c>
      <c r="G413" s="167">
        <v>6.29</v>
      </c>
      <c r="H413" s="167">
        <v>174.33</v>
      </c>
      <c r="I413" s="167">
        <v>60.78</v>
      </c>
      <c r="J413" s="167">
        <v>3.93</v>
      </c>
      <c r="K413" s="104">
        <v>0</v>
      </c>
      <c r="L413" s="104">
        <v>-5.73</v>
      </c>
      <c r="M413" s="104">
        <v>0</v>
      </c>
      <c r="N413" s="106">
        <v>3.67</v>
      </c>
      <c r="O413" s="104">
        <v>2.54</v>
      </c>
      <c r="P413" s="104">
        <v>18.809999999999999</v>
      </c>
      <c r="Q413" s="168">
        <v>-0.68</v>
      </c>
      <c r="R413" s="97">
        <f t="shared" si="27"/>
        <v>263.94</v>
      </c>
      <c r="S413" s="169">
        <v>16.600000000000001</v>
      </c>
      <c r="T413" s="108">
        <f t="shared" si="26"/>
        <v>280.54000000000002</v>
      </c>
      <c r="U413" s="105">
        <v>52.75</v>
      </c>
      <c r="V413" s="102">
        <f t="shared" si="25"/>
        <v>333.29</v>
      </c>
    </row>
    <row r="414" spans="1:22" x14ac:dyDescent="0.2">
      <c r="A414" s="92" t="e">
        <f>+VLOOKUP(B414,#REF!,2,FALSE)</f>
        <v>#REF!</v>
      </c>
      <c r="B414" s="9" t="str">
        <f t="shared" si="24"/>
        <v>7001033N</v>
      </c>
      <c r="C414" s="75" t="s">
        <v>895</v>
      </c>
      <c r="D414" s="75" t="s">
        <v>896</v>
      </c>
      <c r="E414" s="165">
        <v>45017</v>
      </c>
      <c r="F414" s="170">
        <v>466</v>
      </c>
      <c r="G414" s="167">
        <v>25.19</v>
      </c>
      <c r="H414" s="167">
        <v>207.57</v>
      </c>
      <c r="I414" s="167">
        <v>69.42</v>
      </c>
      <c r="J414" s="167">
        <v>2.85</v>
      </c>
      <c r="K414" s="104">
        <v>0</v>
      </c>
      <c r="L414" s="104">
        <v>0</v>
      </c>
      <c r="M414" s="104">
        <v>0.78</v>
      </c>
      <c r="N414" s="106">
        <v>4.57</v>
      </c>
      <c r="O414" s="104">
        <v>3.17</v>
      </c>
      <c r="P414" s="104">
        <v>23.44</v>
      </c>
      <c r="Q414" s="168">
        <v>-1.06</v>
      </c>
      <c r="R414" s="97">
        <f t="shared" si="27"/>
        <v>335.93</v>
      </c>
      <c r="S414" s="169">
        <v>8.6300000000000008</v>
      </c>
      <c r="T414" s="108">
        <f t="shared" si="26"/>
        <v>344.56</v>
      </c>
      <c r="U414" s="105">
        <v>26.74</v>
      </c>
      <c r="V414" s="102">
        <f t="shared" si="25"/>
        <v>371.3</v>
      </c>
    </row>
    <row r="415" spans="1:22" x14ac:dyDescent="0.2">
      <c r="A415" s="92" t="e">
        <f>+VLOOKUP(B415,#REF!,2,FALSE)</f>
        <v>#REF!</v>
      </c>
      <c r="B415" s="9" t="str">
        <f t="shared" si="24"/>
        <v>1403304N</v>
      </c>
      <c r="C415" s="75" t="s">
        <v>1492</v>
      </c>
      <c r="D415" s="75" t="s">
        <v>1493</v>
      </c>
      <c r="E415" s="165">
        <v>45017</v>
      </c>
      <c r="F415" s="170">
        <v>100</v>
      </c>
      <c r="G415" s="167">
        <v>7.72</v>
      </c>
      <c r="H415" s="167">
        <v>164.23</v>
      </c>
      <c r="I415" s="167">
        <v>52.34</v>
      </c>
      <c r="J415" s="167">
        <v>3.97</v>
      </c>
      <c r="K415" s="104">
        <v>0</v>
      </c>
      <c r="L415" s="104">
        <v>0</v>
      </c>
      <c r="M415" s="104">
        <v>0.63</v>
      </c>
      <c r="N415" s="106">
        <v>3.43</v>
      </c>
      <c r="O415" s="104">
        <v>2.36</v>
      </c>
      <c r="P415" s="104">
        <v>17.57</v>
      </c>
      <c r="Q415" s="168">
        <v>-0.42</v>
      </c>
      <c r="R415" s="97">
        <f t="shared" si="27"/>
        <v>251.83</v>
      </c>
      <c r="S415" s="169">
        <v>13.47</v>
      </c>
      <c r="T415" s="108">
        <f t="shared" si="26"/>
        <v>265.3</v>
      </c>
      <c r="U415" s="105">
        <v>9.2899999999999991</v>
      </c>
      <c r="V415" s="102">
        <f t="shared" si="25"/>
        <v>274.59000000000003</v>
      </c>
    </row>
    <row r="416" spans="1:22" x14ac:dyDescent="0.2">
      <c r="A416" s="92" t="e">
        <f>+VLOOKUP(B416,#REF!,2,FALSE)</f>
        <v>#REF!</v>
      </c>
      <c r="B416" s="9" t="str">
        <f t="shared" si="24"/>
        <v>1401342N</v>
      </c>
      <c r="C416" s="75" t="s">
        <v>1494</v>
      </c>
      <c r="D416" s="75" t="s">
        <v>1495</v>
      </c>
      <c r="E416" s="165">
        <v>45017</v>
      </c>
      <c r="F416" s="170">
        <v>120</v>
      </c>
      <c r="G416" s="167">
        <v>8.48</v>
      </c>
      <c r="H416" s="167">
        <v>163.13999999999999</v>
      </c>
      <c r="I416" s="167">
        <v>52.34</v>
      </c>
      <c r="J416" s="167">
        <v>4.96</v>
      </c>
      <c r="K416" s="104">
        <v>0</v>
      </c>
      <c r="L416" s="104">
        <v>-4.47</v>
      </c>
      <c r="M416" s="104">
        <v>0.65</v>
      </c>
      <c r="N416" s="106">
        <v>3.37</v>
      </c>
      <c r="O416" s="104">
        <v>2.3199999999999998</v>
      </c>
      <c r="P416" s="104">
        <v>17.62</v>
      </c>
      <c r="Q416" s="168">
        <v>-0.35</v>
      </c>
      <c r="R416" s="97">
        <f t="shared" si="27"/>
        <v>248.06</v>
      </c>
      <c r="S416" s="169">
        <v>19.13</v>
      </c>
      <c r="T416" s="108">
        <f t="shared" si="26"/>
        <v>267.19</v>
      </c>
      <c r="U416" s="105">
        <v>8.31</v>
      </c>
      <c r="V416" s="102">
        <f t="shared" si="25"/>
        <v>275.5</v>
      </c>
    </row>
    <row r="417" spans="1:22" x14ac:dyDescent="0.2">
      <c r="A417" s="92" t="e">
        <f>+VLOOKUP(B417,#REF!,2,FALSE)</f>
        <v>#REF!</v>
      </c>
      <c r="B417" s="9" t="str">
        <f t="shared" si="24"/>
        <v>7001371N</v>
      </c>
      <c r="C417" s="75" t="s">
        <v>897</v>
      </c>
      <c r="D417" s="75" t="s">
        <v>898</v>
      </c>
      <c r="E417" s="165">
        <v>45017</v>
      </c>
      <c r="F417" s="170">
        <v>200</v>
      </c>
      <c r="G417" s="167">
        <v>10.64</v>
      </c>
      <c r="H417" s="167">
        <v>171.11</v>
      </c>
      <c r="I417" s="167">
        <v>59.11</v>
      </c>
      <c r="J417" s="167">
        <v>3.65</v>
      </c>
      <c r="K417" s="104">
        <v>0</v>
      </c>
      <c r="L417" s="104">
        <v>0</v>
      </c>
      <c r="M417" s="104">
        <v>0</v>
      </c>
      <c r="N417" s="106">
        <v>3.66</v>
      </c>
      <c r="O417" s="104">
        <v>2.5299999999999998</v>
      </c>
      <c r="P417" s="104">
        <v>18.739999999999998</v>
      </c>
      <c r="Q417" s="168">
        <v>-0.78</v>
      </c>
      <c r="R417" s="97">
        <f t="shared" si="27"/>
        <v>268.66000000000003</v>
      </c>
      <c r="S417" s="169">
        <v>30.11</v>
      </c>
      <c r="T417" s="108">
        <f t="shared" si="26"/>
        <v>298.77000000000004</v>
      </c>
      <c r="U417" s="105">
        <v>16.75</v>
      </c>
      <c r="V417" s="102">
        <f t="shared" si="25"/>
        <v>315.52000000000004</v>
      </c>
    </row>
    <row r="418" spans="1:22" x14ac:dyDescent="0.2">
      <c r="A418" s="92" t="e">
        <f>+VLOOKUP(B418,#REF!,2,FALSE)</f>
        <v>#REF!</v>
      </c>
      <c r="B418" s="9" t="str">
        <f t="shared" si="24"/>
        <v>0433303N</v>
      </c>
      <c r="C418" s="75" t="s">
        <v>28</v>
      </c>
      <c r="D418" s="75" t="s">
        <v>1690</v>
      </c>
      <c r="E418" s="165">
        <v>45017</v>
      </c>
      <c r="F418" s="170">
        <v>120</v>
      </c>
      <c r="G418" s="167">
        <v>3.27</v>
      </c>
      <c r="H418" s="167">
        <v>136.31</v>
      </c>
      <c r="I418" s="167">
        <v>50.07</v>
      </c>
      <c r="J418" s="167">
        <v>6.07</v>
      </c>
      <c r="K418" s="104">
        <v>0</v>
      </c>
      <c r="L418" s="104">
        <v>0</v>
      </c>
      <c r="M418" s="104">
        <v>2.91</v>
      </c>
      <c r="N418" s="106">
        <v>2.89</v>
      </c>
      <c r="O418" s="104">
        <v>1.97</v>
      </c>
      <c r="P418" s="104">
        <v>15.23</v>
      </c>
      <c r="Q418" s="168">
        <v>-0.4</v>
      </c>
      <c r="R418" s="97">
        <f t="shared" si="27"/>
        <v>218.31999999999996</v>
      </c>
      <c r="S418" s="169">
        <v>53.26</v>
      </c>
      <c r="T418" s="108">
        <f t="shared" si="26"/>
        <v>271.58</v>
      </c>
      <c r="U418" s="105">
        <v>14.18</v>
      </c>
      <c r="V418" s="102">
        <f t="shared" si="25"/>
        <v>285.76</v>
      </c>
    </row>
    <row r="419" spans="1:22" x14ac:dyDescent="0.2">
      <c r="A419" s="92" t="e">
        <f>+VLOOKUP(B419,#REF!,2,FALSE)</f>
        <v>#REF!</v>
      </c>
      <c r="B419" s="9" t="str">
        <f t="shared" si="24"/>
        <v>5960304N</v>
      </c>
      <c r="C419" s="75" t="s">
        <v>899</v>
      </c>
      <c r="D419" s="75" t="s">
        <v>900</v>
      </c>
      <c r="E419" s="165">
        <v>45017</v>
      </c>
      <c r="F419" s="170">
        <v>126</v>
      </c>
      <c r="G419" s="167">
        <v>14.02</v>
      </c>
      <c r="H419" s="167">
        <v>195.49</v>
      </c>
      <c r="I419" s="167">
        <v>58.56</v>
      </c>
      <c r="J419" s="167">
        <v>0.95</v>
      </c>
      <c r="K419" s="104">
        <v>0</v>
      </c>
      <c r="L419" s="104">
        <v>0</v>
      </c>
      <c r="M419" s="104">
        <v>0.06</v>
      </c>
      <c r="N419" s="106">
        <v>4.03</v>
      </c>
      <c r="O419" s="104">
        <v>2.75</v>
      </c>
      <c r="P419" s="104">
        <v>20.64</v>
      </c>
      <c r="Q419" s="168">
        <v>-0.6</v>
      </c>
      <c r="R419" s="97">
        <f t="shared" si="27"/>
        <v>295.89999999999998</v>
      </c>
      <c r="S419" s="169">
        <v>44.05</v>
      </c>
      <c r="T419" s="108">
        <f t="shared" si="26"/>
        <v>339.95</v>
      </c>
      <c r="U419" s="105">
        <v>18.73</v>
      </c>
      <c r="V419" s="102">
        <f t="shared" si="25"/>
        <v>358.68</v>
      </c>
    </row>
    <row r="420" spans="1:22" x14ac:dyDescent="0.2">
      <c r="A420" s="92" t="e">
        <f>+VLOOKUP(B420,#REF!,2,FALSE)</f>
        <v>#REF!</v>
      </c>
      <c r="B420" s="9" t="str">
        <f t="shared" si="24"/>
        <v>2201000N</v>
      </c>
      <c r="C420" s="75" t="s">
        <v>901</v>
      </c>
      <c r="D420" s="75" t="s">
        <v>902</v>
      </c>
      <c r="E420" s="165">
        <v>45017</v>
      </c>
      <c r="F420" s="170">
        <v>272</v>
      </c>
      <c r="G420" s="167">
        <v>10.38</v>
      </c>
      <c r="H420" s="167">
        <v>106.79</v>
      </c>
      <c r="I420" s="167">
        <v>57.17</v>
      </c>
      <c r="J420" s="167">
        <v>5.12</v>
      </c>
      <c r="K420" s="104">
        <v>0</v>
      </c>
      <c r="L420" s="104">
        <v>0</v>
      </c>
      <c r="M420" s="104">
        <v>1.3800000000000001</v>
      </c>
      <c r="N420" s="106">
        <v>2.65</v>
      </c>
      <c r="O420" s="104">
        <v>1.83</v>
      </c>
      <c r="P420" s="104">
        <v>13.87</v>
      </c>
      <c r="Q420" s="168">
        <v>-0.45</v>
      </c>
      <c r="R420" s="97">
        <f t="shared" si="27"/>
        <v>198.74000000000004</v>
      </c>
      <c r="S420" s="169">
        <v>0</v>
      </c>
      <c r="T420" s="108">
        <f t="shared" si="26"/>
        <v>198.74000000000004</v>
      </c>
      <c r="U420" s="105">
        <v>13.61</v>
      </c>
      <c r="V420" s="102">
        <f t="shared" si="25"/>
        <v>212.35000000000002</v>
      </c>
    </row>
    <row r="421" spans="1:22" x14ac:dyDescent="0.2">
      <c r="A421" s="92" t="e">
        <f>+VLOOKUP(B421,#REF!,2,FALSE)</f>
        <v>#REF!</v>
      </c>
      <c r="B421" s="9" t="str">
        <f t="shared" si="24"/>
        <v>2269300N</v>
      </c>
      <c r="C421" s="75" t="s">
        <v>903</v>
      </c>
      <c r="D421" s="75" t="s">
        <v>904</v>
      </c>
      <c r="E421" s="165">
        <v>45017</v>
      </c>
      <c r="F421" s="170">
        <v>168</v>
      </c>
      <c r="G421" s="167">
        <v>12.45</v>
      </c>
      <c r="H421" s="167">
        <v>107.9</v>
      </c>
      <c r="I421" s="167">
        <v>55.98</v>
      </c>
      <c r="J421" s="167">
        <v>4.2</v>
      </c>
      <c r="K421" s="104">
        <v>0</v>
      </c>
      <c r="L421" s="104">
        <v>0</v>
      </c>
      <c r="M421" s="104">
        <v>1.69</v>
      </c>
      <c r="N421" s="106">
        <v>2.73</v>
      </c>
      <c r="O421" s="104">
        <v>1.88</v>
      </c>
      <c r="P421" s="104">
        <v>14.01</v>
      </c>
      <c r="Q421" s="168">
        <v>0</v>
      </c>
      <c r="R421" s="97">
        <f t="shared" si="27"/>
        <v>200.83999999999997</v>
      </c>
      <c r="S421" s="169">
        <v>0</v>
      </c>
      <c r="T421" s="108">
        <f t="shared" si="26"/>
        <v>200.83999999999997</v>
      </c>
      <c r="U421" s="105">
        <v>16.02</v>
      </c>
      <c r="V421" s="102">
        <f t="shared" si="25"/>
        <v>216.85999999999999</v>
      </c>
    </row>
    <row r="422" spans="1:22" x14ac:dyDescent="0.2">
      <c r="A422" s="92" t="e">
        <f>+VLOOKUP(B422,#REF!,2,FALSE)</f>
        <v>#REF!</v>
      </c>
      <c r="B422" s="9" t="str">
        <f t="shared" si="24"/>
        <v>5127302N</v>
      </c>
      <c r="C422" s="75" t="s">
        <v>905</v>
      </c>
      <c r="D422" s="75" t="s">
        <v>906</v>
      </c>
      <c r="E422" s="165">
        <v>45017</v>
      </c>
      <c r="F422" s="170">
        <v>120</v>
      </c>
      <c r="G422" s="167">
        <v>11.06</v>
      </c>
      <c r="H422" s="167">
        <v>147.6</v>
      </c>
      <c r="I422" s="167">
        <v>58.55</v>
      </c>
      <c r="J422" s="167">
        <v>2.4</v>
      </c>
      <c r="K422" s="104">
        <v>0</v>
      </c>
      <c r="L422" s="104">
        <v>0</v>
      </c>
      <c r="M422" s="104">
        <v>0.24</v>
      </c>
      <c r="N422" s="106">
        <v>3.29</v>
      </c>
      <c r="O422" s="104">
        <v>2.27</v>
      </c>
      <c r="P422" s="104">
        <v>16.86</v>
      </c>
      <c r="Q422" s="168">
        <v>-0.56999999999999995</v>
      </c>
      <c r="R422" s="97">
        <f t="shared" si="27"/>
        <v>241.7</v>
      </c>
      <c r="S422" s="169">
        <v>23.07</v>
      </c>
      <c r="T422" s="108">
        <f t="shared" si="26"/>
        <v>264.77</v>
      </c>
      <c r="U422" s="105">
        <v>17.2</v>
      </c>
      <c r="V422" s="102">
        <f t="shared" si="25"/>
        <v>281.96999999999997</v>
      </c>
    </row>
    <row r="423" spans="1:22" x14ac:dyDescent="0.2">
      <c r="A423" s="92" t="e">
        <f>+VLOOKUP(B423,#REF!,2,FALSE)</f>
        <v>#REF!</v>
      </c>
      <c r="B423" s="9" t="str">
        <f t="shared" si="24"/>
        <v>2951304N</v>
      </c>
      <c r="C423" s="75" t="s">
        <v>907</v>
      </c>
      <c r="D423" s="75" t="s">
        <v>908</v>
      </c>
      <c r="E423" s="165">
        <v>45017</v>
      </c>
      <c r="F423" s="170">
        <v>180</v>
      </c>
      <c r="G423" s="167">
        <v>5.91</v>
      </c>
      <c r="H423" s="167">
        <v>174.05</v>
      </c>
      <c r="I423" s="167">
        <v>60.54</v>
      </c>
      <c r="J423" s="167">
        <v>2.94</v>
      </c>
      <c r="K423" s="104">
        <v>0</v>
      </c>
      <c r="L423" s="104">
        <v>0</v>
      </c>
      <c r="M423" s="104">
        <v>0</v>
      </c>
      <c r="N423" s="106">
        <v>3.64</v>
      </c>
      <c r="O423" s="104">
        <v>2.5099999999999998</v>
      </c>
      <c r="P423" s="104">
        <v>18.66</v>
      </c>
      <c r="Q423" s="168">
        <v>-0.74</v>
      </c>
      <c r="R423" s="97">
        <f t="shared" si="27"/>
        <v>267.51</v>
      </c>
      <c r="S423" s="169">
        <v>30.44</v>
      </c>
      <c r="T423" s="108">
        <f t="shared" si="26"/>
        <v>297.95</v>
      </c>
      <c r="U423" s="105">
        <v>16.89</v>
      </c>
      <c r="V423" s="102">
        <f t="shared" si="25"/>
        <v>314.83999999999997</v>
      </c>
    </row>
    <row r="424" spans="1:22" x14ac:dyDescent="0.2">
      <c r="A424" s="92" t="e">
        <f>+VLOOKUP(B424,#REF!,2,FALSE)</f>
        <v>#REF!</v>
      </c>
      <c r="B424" s="9" t="str">
        <f t="shared" si="24"/>
        <v>5907317N</v>
      </c>
      <c r="C424" s="75" t="s">
        <v>909</v>
      </c>
      <c r="D424" s="75" t="s">
        <v>910</v>
      </c>
      <c r="E424" s="165">
        <v>45017</v>
      </c>
      <c r="F424" s="170">
        <v>120</v>
      </c>
      <c r="G424" s="167">
        <v>8.6999999999999993</v>
      </c>
      <c r="H424" s="167">
        <v>185.72</v>
      </c>
      <c r="I424" s="167">
        <v>59.22</v>
      </c>
      <c r="J424" s="167">
        <v>4.29</v>
      </c>
      <c r="K424" s="104">
        <v>0</v>
      </c>
      <c r="L424" s="104">
        <v>-5.78</v>
      </c>
      <c r="M424" s="104">
        <v>0.23</v>
      </c>
      <c r="N424" s="106">
        <v>3.78</v>
      </c>
      <c r="O424" s="104">
        <v>2.61</v>
      </c>
      <c r="P424" s="104">
        <v>19.79</v>
      </c>
      <c r="Q424" s="168">
        <v>-0.63</v>
      </c>
      <c r="R424" s="97">
        <f t="shared" si="27"/>
        <v>277.93</v>
      </c>
      <c r="S424" s="169">
        <v>28.45</v>
      </c>
      <c r="T424" s="108">
        <f t="shared" si="26"/>
        <v>306.38</v>
      </c>
      <c r="U424" s="105">
        <v>16.23</v>
      </c>
      <c r="V424" s="102">
        <f t="shared" si="25"/>
        <v>322.61</v>
      </c>
    </row>
    <row r="425" spans="1:22" x14ac:dyDescent="0.2">
      <c r="A425" s="92" t="e">
        <f>+VLOOKUP(B425,#REF!,2,FALSE)</f>
        <v>#REF!</v>
      </c>
      <c r="B425" s="9" t="str">
        <f t="shared" si="24"/>
        <v>7003415N</v>
      </c>
      <c r="C425" s="75" t="s">
        <v>1410</v>
      </c>
      <c r="D425" s="75" t="s">
        <v>1411</v>
      </c>
      <c r="E425" s="165">
        <v>45017</v>
      </c>
      <c r="F425" s="170">
        <v>227</v>
      </c>
      <c r="G425" s="167">
        <v>7.44</v>
      </c>
      <c r="H425" s="167">
        <v>198.58</v>
      </c>
      <c r="I425" s="167">
        <v>60.58</v>
      </c>
      <c r="J425" s="167">
        <v>2.23</v>
      </c>
      <c r="K425" s="104">
        <v>0</v>
      </c>
      <c r="L425" s="104">
        <v>0</v>
      </c>
      <c r="M425" s="104">
        <v>0.04</v>
      </c>
      <c r="N425" s="106">
        <v>4.0199999999999996</v>
      </c>
      <c r="O425" s="104">
        <v>2.78</v>
      </c>
      <c r="P425" s="104">
        <v>20.63</v>
      </c>
      <c r="Q425" s="168">
        <v>-0.63</v>
      </c>
      <c r="R425" s="97">
        <f t="shared" si="27"/>
        <v>295.67</v>
      </c>
      <c r="S425" s="169">
        <v>23.59</v>
      </c>
      <c r="T425" s="108">
        <f t="shared" si="26"/>
        <v>319.26</v>
      </c>
      <c r="U425" s="105">
        <v>16.3</v>
      </c>
      <c r="V425" s="102">
        <f t="shared" si="25"/>
        <v>335.56</v>
      </c>
    </row>
    <row r="426" spans="1:22" x14ac:dyDescent="0.2">
      <c r="A426" s="92" t="e">
        <f>+VLOOKUP(B426,#REF!,2,FALSE)</f>
        <v>#REF!</v>
      </c>
      <c r="B426" s="9" t="str">
        <f t="shared" si="24"/>
        <v>3523304N</v>
      </c>
      <c r="C426" s="75" t="s">
        <v>1608</v>
      </c>
      <c r="D426" s="75" t="s">
        <v>1609</v>
      </c>
      <c r="E426" s="165">
        <v>45017</v>
      </c>
      <c r="F426" s="170">
        <v>120</v>
      </c>
      <c r="G426" s="167">
        <v>22.76</v>
      </c>
      <c r="H426" s="167">
        <v>168.54</v>
      </c>
      <c r="I426" s="167">
        <v>56.62</v>
      </c>
      <c r="J426" s="167">
        <v>4.33</v>
      </c>
      <c r="K426" s="104">
        <v>0</v>
      </c>
      <c r="L426" s="104">
        <v>-5.52</v>
      </c>
      <c r="M426" s="104">
        <v>0.16</v>
      </c>
      <c r="N426" s="106">
        <v>3.7</v>
      </c>
      <c r="O426" s="104">
        <v>2.5499999999999998</v>
      </c>
      <c r="P426" s="104">
        <v>19.350000000000001</v>
      </c>
      <c r="Q426" s="168">
        <v>-0.64</v>
      </c>
      <c r="R426" s="97">
        <f t="shared" si="27"/>
        <v>271.85000000000002</v>
      </c>
      <c r="S426" s="169">
        <v>28.55</v>
      </c>
      <c r="T426" s="108">
        <f t="shared" si="26"/>
        <v>300.40000000000003</v>
      </c>
      <c r="U426" s="105">
        <v>14.77</v>
      </c>
      <c r="V426" s="102">
        <f t="shared" si="25"/>
        <v>315.17</v>
      </c>
    </row>
    <row r="427" spans="1:22" x14ac:dyDescent="0.2">
      <c r="A427" s="92" t="e">
        <f>+VLOOKUP(B427,#REF!,2,FALSE)</f>
        <v>#REF!</v>
      </c>
      <c r="B427" s="9" t="str">
        <f t="shared" si="24"/>
        <v>3502305N</v>
      </c>
      <c r="C427" s="75" t="s">
        <v>1610</v>
      </c>
      <c r="D427" s="75" t="s">
        <v>1611</v>
      </c>
      <c r="E427" s="165">
        <v>45017</v>
      </c>
      <c r="F427" s="170">
        <v>190</v>
      </c>
      <c r="G427" s="167">
        <v>11.87</v>
      </c>
      <c r="H427" s="167">
        <v>163.79</v>
      </c>
      <c r="I427" s="167">
        <v>55.77</v>
      </c>
      <c r="J427" s="167">
        <v>2.58</v>
      </c>
      <c r="K427" s="104">
        <v>0</v>
      </c>
      <c r="L427" s="104">
        <v>-5</v>
      </c>
      <c r="M427" s="104">
        <v>0.34</v>
      </c>
      <c r="N427" s="106">
        <v>3.43</v>
      </c>
      <c r="O427" s="104">
        <v>2.37</v>
      </c>
      <c r="P427" s="104">
        <v>17.97</v>
      </c>
      <c r="Q427" s="168">
        <v>-0.55000000000000004</v>
      </c>
      <c r="R427" s="97">
        <f t="shared" si="27"/>
        <v>252.57000000000002</v>
      </c>
      <c r="S427" s="169">
        <v>19.61</v>
      </c>
      <c r="T427" s="108">
        <f t="shared" si="26"/>
        <v>272.18</v>
      </c>
      <c r="U427" s="105">
        <v>13.1</v>
      </c>
      <c r="V427" s="102">
        <f t="shared" si="25"/>
        <v>285.28000000000003</v>
      </c>
    </row>
    <row r="428" spans="1:22" x14ac:dyDescent="0.2">
      <c r="A428" s="92" t="e">
        <f>+VLOOKUP(B428,#REF!,2,FALSE)</f>
        <v>#REF!</v>
      </c>
      <c r="B428" s="9" t="str">
        <f t="shared" si="24"/>
        <v>1324303N</v>
      </c>
      <c r="C428" s="75" t="s">
        <v>1612</v>
      </c>
      <c r="D428" s="75" t="s">
        <v>1613</v>
      </c>
      <c r="E428" s="165">
        <v>45017</v>
      </c>
      <c r="F428" s="170">
        <v>62</v>
      </c>
      <c r="G428" s="167">
        <v>10.48</v>
      </c>
      <c r="H428" s="167">
        <v>150.30000000000001</v>
      </c>
      <c r="I428" s="167">
        <v>53.1</v>
      </c>
      <c r="J428" s="167">
        <v>5.21</v>
      </c>
      <c r="K428" s="104">
        <v>0</v>
      </c>
      <c r="L428" s="104">
        <v>0</v>
      </c>
      <c r="M428" s="104">
        <v>0.69</v>
      </c>
      <c r="N428" s="106">
        <v>3.29</v>
      </c>
      <c r="O428" s="104">
        <v>2.2599999999999998</v>
      </c>
      <c r="P428" s="104">
        <v>16.86</v>
      </c>
      <c r="Q428" s="168">
        <v>-0.48</v>
      </c>
      <c r="R428" s="97">
        <f t="shared" si="27"/>
        <v>241.71</v>
      </c>
      <c r="S428" s="169">
        <v>27.88</v>
      </c>
      <c r="T428" s="108">
        <f t="shared" si="26"/>
        <v>269.59000000000003</v>
      </c>
      <c r="U428" s="105">
        <v>8.6199999999999992</v>
      </c>
      <c r="V428" s="102">
        <f t="shared" si="25"/>
        <v>278.21000000000004</v>
      </c>
    </row>
    <row r="429" spans="1:22" x14ac:dyDescent="0.2">
      <c r="A429" s="92" t="e">
        <f>+VLOOKUP(B429,#REF!,2,FALSE)</f>
        <v>#REF!</v>
      </c>
      <c r="B429" s="9" t="str">
        <f t="shared" si="24"/>
        <v>5904322N</v>
      </c>
      <c r="C429" s="75" t="s">
        <v>915</v>
      </c>
      <c r="D429" s="75" t="s">
        <v>916</v>
      </c>
      <c r="E429" s="165">
        <v>45017</v>
      </c>
      <c r="F429" s="170">
        <v>150</v>
      </c>
      <c r="G429" s="167">
        <v>21.27</v>
      </c>
      <c r="H429" s="167">
        <v>144.22</v>
      </c>
      <c r="I429" s="167">
        <v>69.63</v>
      </c>
      <c r="J429" s="167">
        <v>3.7</v>
      </c>
      <c r="K429" s="104">
        <v>0</v>
      </c>
      <c r="L429" s="104">
        <v>0</v>
      </c>
      <c r="M429" s="104">
        <v>0</v>
      </c>
      <c r="N429" s="106">
        <v>3.57</v>
      </c>
      <c r="O429" s="104">
        <v>2.46</v>
      </c>
      <c r="P429" s="104">
        <v>18.3</v>
      </c>
      <c r="Q429" s="168">
        <v>-0.81</v>
      </c>
      <c r="R429" s="97">
        <f t="shared" si="27"/>
        <v>262.33999999999997</v>
      </c>
      <c r="S429" s="169">
        <v>42.69</v>
      </c>
      <c r="T429" s="108">
        <f t="shared" si="26"/>
        <v>305.02999999999997</v>
      </c>
      <c r="U429" s="105">
        <v>19.52</v>
      </c>
      <c r="V429" s="102">
        <f t="shared" si="25"/>
        <v>324.54999999999995</v>
      </c>
    </row>
    <row r="430" spans="1:22" x14ac:dyDescent="0.2">
      <c r="A430" s="92" t="e">
        <f>+VLOOKUP(B430,#REF!,2,FALSE)</f>
        <v>#REF!</v>
      </c>
      <c r="B430" s="9" t="str">
        <f t="shared" si="24"/>
        <v>4601307N</v>
      </c>
      <c r="C430" s="75" t="s">
        <v>1614</v>
      </c>
      <c r="D430" s="75" t="s">
        <v>1615</v>
      </c>
      <c r="E430" s="165">
        <v>45017</v>
      </c>
      <c r="F430" s="170">
        <v>240</v>
      </c>
      <c r="G430" s="167">
        <v>12.56</v>
      </c>
      <c r="H430" s="167">
        <v>140.97</v>
      </c>
      <c r="I430" s="167">
        <v>51.99</v>
      </c>
      <c r="J430" s="167">
        <v>3.87</v>
      </c>
      <c r="K430" s="104">
        <v>0</v>
      </c>
      <c r="L430" s="104">
        <v>-5.0199999999999996</v>
      </c>
      <c r="M430" s="104">
        <v>2.9400000000000004</v>
      </c>
      <c r="N430" s="106">
        <v>3.1</v>
      </c>
      <c r="O430" s="104">
        <v>2.12</v>
      </c>
      <c r="P430" s="104">
        <v>16.28</v>
      </c>
      <c r="Q430" s="168">
        <v>-0.46</v>
      </c>
      <c r="R430" s="97">
        <f t="shared" si="27"/>
        <v>228.35</v>
      </c>
      <c r="S430" s="169">
        <v>42.34</v>
      </c>
      <c r="T430" s="108">
        <f t="shared" si="26"/>
        <v>270.69</v>
      </c>
      <c r="U430" s="105">
        <v>16.05</v>
      </c>
      <c r="V430" s="102">
        <f t="shared" si="25"/>
        <v>286.74</v>
      </c>
    </row>
    <row r="431" spans="1:22" x14ac:dyDescent="0.2">
      <c r="A431" s="92" t="e">
        <f>+VLOOKUP(B431,#REF!,2,FALSE)</f>
        <v>#REF!</v>
      </c>
      <c r="B431" s="9" t="str">
        <f t="shared" si="24"/>
        <v>7000800N</v>
      </c>
      <c r="C431" s="75" t="s">
        <v>1616</v>
      </c>
      <c r="D431" s="75" t="s">
        <v>918</v>
      </c>
      <c r="E431" s="165">
        <v>45017</v>
      </c>
      <c r="F431" s="170">
        <v>366</v>
      </c>
      <c r="G431" s="167">
        <v>15.47</v>
      </c>
      <c r="H431" s="167">
        <v>238.83</v>
      </c>
      <c r="I431" s="167">
        <v>68.31</v>
      </c>
      <c r="J431" s="167">
        <v>1.75</v>
      </c>
      <c r="K431" s="104">
        <v>0</v>
      </c>
      <c r="L431" s="104">
        <v>0</v>
      </c>
      <c r="M431" s="104">
        <v>0.13</v>
      </c>
      <c r="N431" s="106">
        <v>4.8600000000000003</v>
      </c>
      <c r="O431" s="104">
        <v>3.33</v>
      </c>
      <c r="P431" s="104">
        <v>24.89</v>
      </c>
      <c r="Q431" s="168">
        <v>-0.75</v>
      </c>
      <c r="R431" s="97">
        <f t="shared" si="27"/>
        <v>356.82</v>
      </c>
      <c r="S431" s="169">
        <v>66.56</v>
      </c>
      <c r="T431" s="108">
        <f t="shared" si="26"/>
        <v>423.38</v>
      </c>
      <c r="U431" s="105">
        <v>24.13</v>
      </c>
      <c r="V431" s="102">
        <f t="shared" si="25"/>
        <v>447.51</v>
      </c>
    </row>
    <row r="432" spans="1:22" x14ac:dyDescent="0.2">
      <c r="A432" s="92" t="e">
        <f>+VLOOKUP(B432,#REF!,2,FALSE)</f>
        <v>#REF!</v>
      </c>
      <c r="B432" s="9" t="str">
        <f t="shared" si="24"/>
        <v>3529301N</v>
      </c>
      <c r="C432" s="75" t="s">
        <v>919</v>
      </c>
      <c r="D432" s="75" t="s">
        <v>920</v>
      </c>
      <c r="E432" s="165">
        <v>45017</v>
      </c>
      <c r="F432" s="170">
        <v>120</v>
      </c>
      <c r="G432" s="167">
        <v>16.3</v>
      </c>
      <c r="H432" s="167">
        <v>118.08</v>
      </c>
      <c r="I432" s="167">
        <v>55.56</v>
      </c>
      <c r="J432" s="167">
        <v>0.75</v>
      </c>
      <c r="K432" s="104">
        <v>0</v>
      </c>
      <c r="L432" s="104">
        <v>0</v>
      </c>
      <c r="M432" s="104">
        <v>0</v>
      </c>
      <c r="N432" s="106">
        <v>2.85</v>
      </c>
      <c r="O432" s="104">
        <v>1.97</v>
      </c>
      <c r="P432" s="104">
        <v>14.63</v>
      </c>
      <c r="Q432" s="168">
        <v>-0.48</v>
      </c>
      <c r="R432" s="97">
        <f t="shared" si="27"/>
        <v>209.66</v>
      </c>
      <c r="S432" s="169">
        <v>14.87</v>
      </c>
      <c r="T432" s="108">
        <f t="shared" si="26"/>
        <v>224.53</v>
      </c>
      <c r="U432" s="105">
        <v>15.02</v>
      </c>
      <c r="V432" s="102">
        <f t="shared" si="25"/>
        <v>239.55</v>
      </c>
    </row>
    <row r="433" spans="1:22" x14ac:dyDescent="0.2">
      <c r="A433" s="92" t="e">
        <f>+VLOOKUP(B433,#REF!,2,FALSE)</f>
        <v>#REF!</v>
      </c>
      <c r="B433" s="9" t="str">
        <f t="shared" si="24"/>
        <v>3102307N</v>
      </c>
      <c r="C433" s="75" t="s">
        <v>923</v>
      </c>
      <c r="D433" s="75" t="s">
        <v>924</v>
      </c>
      <c r="E433" s="165">
        <v>45017</v>
      </c>
      <c r="F433" s="170">
        <v>120</v>
      </c>
      <c r="G433" s="167">
        <v>6.34</v>
      </c>
      <c r="H433" s="167">
        <v>126.11</v>
      </c>
      <c r="I433" s="167">
        <v>60.95</v>
      </c>
      <c r="J433" s="167">
        <v>3.23</v>
      </c>
      <c r="K433" s="104">
        <v>0</v>
      </c>
      <c r="L433" s="104">
        <v>0</v>
      </c>
      <c r="M433" s="104">
        <v>2.0499999999999998</v>
      </c>
      <c r="N433" s="106">
        <v>2.97</v>
      </c>
      <c r="O433" s="104">
        <v>2.06</v>
      </c>
      <c r="P433" s="104">
        <v>15.24</v>
      </c>
      <c r="Q433" s="168">
        <v>-0.48</v>
      </c>
      <c r="R433" s="97">
        <f t="shared" si="27"/>
        <v>218.47</v>
      </c>
      <c r="S433" s="169">
        <v>9.26</v>
      </c>
      <c r="T433" s="108">
        <f t="shared" si="26"/>
        <v>227.73</v>
      </c>
      <c r="U433" s="105">
        <v>15.8</v>
      </c>
      <c r="V433" s="102">
        <f t="shared" si="25"/>
        <v>243.53</v>
      </c>
    </row>
    <row r="434" spans="1:22" x14ac:dyDescent="0.2">
      <c r="A434" s="92" t="e">
        <f>+VLOOKUP(B434,#REF!,2,FALSE)</f>
        <v>#REF!</v>
      </c>
      <c r="B434" s="9" t="str">
        <f t="shared" si="24"/>
        <v>1404300N</v>
      </c>
      <c r="C434" s="75" t="s">
        <v>925</v>
      </c>
      <c r="D434" s="75" t="s">
        <v>926</v>
      </c>
      <c r="E434" s="165">
        <v>45017</v>
      </c>
      <c r="F434" s="170">
        <v>120</v>
      </c>
      <c r="G434" s="167">
        <v>8.83</v>
      </c>
      <c r="H434" s="167">
        <v>111.65</v>
      </c>
      <c r="I434" s="167">
        <v>49.54</v>
      </c>
      <c r="J434" s="167">
        <v>2.83</v>
      </c>
      <c r="K434" s="104">
        <v>0</v>
      </c>
      <c r="L434" s="104">
        <v>0</v>
      </c>
      <c r="M434" s="104">
        <v>0.92</v>
      </c>
      <c r="N434" s="106">
        <v>2.6</v>
      </c>
      <c r="O434" s="104">
        <v>1.8</v>
      </c>
      <c r="P434" s="104">
        <v>13.33</v>
      </c>
      <c r="Q434" s="168">
        <v>-0.45</v>
      </c>
      <c r="R434" s="97">
        <f t="shared" si="27"/>
        <v>191.05000000000004</v>
      </c>
      <c r="S434" s="169">
        <v>8.14</v>
      </c>
      <c r="T434" s="108">
        <f t="shared" si="26"/>
        <v>199.19000000000005</v>
      </c>
      <c r="U434" s="105">
        <v>18.46</v>
      </c>
      <c r="V434" s="102">
        <f t="shared" si="25"/>
        <v>217.65000000000006</v>
      </c>
    </row>
    <row r="435" spans="1:22" x14ac:dyDescent="0.2">
      <c r="A435" s="92" t="e">
        <f>+VLOOKUP(B435,#REF!,2,FALSE)</f>
        <v>#REF!</v>
      </c>
      <c r="B435" s="9" t="str">
        <f t="shared" si="24"/>
        <v>7001318N</v>
      </c>
      <c r="C435" s="75" t="s">
        <v>927</v>
      </c>
      <c r="D435" s="75" t="s">
        <v>928</v>
      </c>
      <c r="E435" s="165">
        <v>45017</v>
      </c>
      <c r="F435" s="170">
        <v>448</v>
      </c>
      <c r="G435" s="167">
        <v>44.23</v>
      </c>
      <c r="H435" s="167">
        <v>167.39</v>
      </c>
      <c r="I435" s="167">
        <v>68.61</v>
      </c>
      <c r="J435" s="167">
        <v>3.46</v>
      </c>
      <c r="K435" s="104">
        <v>0</v>
      </c>
      <c r="L435" s="104">
        <v>0</v>
      </c>
      <c r="M435" s="104">
        <v>0</v>
      </c>
      <c r="N435" s="106">
        <v>4.24</v>
      </c>
      <c r="O435" s="104">
        <v>2.94</v>
      </c>
      <c r="P435" s="104">
        <v>21.76</v>
      </c>
      <c r="Q435" s="168">
        <v>-0.73</v>
      </c>
      <c r="R435" s="97">
        <f t="shared" si="27"/>
        <v>311.89999999999992</v>
      </c>
      <c r="S435" s="169">
        <v>8.4700000000000006</v>
      </c>
      <c r="T435" s="108">
        <f t="shared" si="26"/>
        <v>320.36999999999995</v>
      </c>
      <c r="U435" s="105">
        <v>20.52</v>
      </c>
      <c r="V435" s="102">
        <f t="shared" si="25"/>
        <v>340.88999999999993</v>
      </c>
    </row>
    <row r="436" spans="1:22" x14ac:dyDescent="0.2">
      <c r="A436" s="92" t="e">
        <f>+VLOOKUP(B436,#REF!,2,FALSE)</f>
        <v>#REF!</v>
      </c>
      <c r="B436" s="9" t="str">
        <f t="shared" si="24"/>
        <v>4823000N</v>
      </c>
      <c r="C436" s="75" t="s">
        <v>929</v>
      </c>
      <c r="D436" s="75" t="s">
        <v>930</v>
      </c>
      <c r="E436" s="165">
        <v>45017</v>
      </c>
      <c r="F436" s="170">
        <v>120</v>
      </c>
      <c r="G436" s="167">
        <v>6.43</v>
      </c>
      <c r="H436" s="167">
        <v>87.62</v>
      </c>
      <c r="I436" s="167">
        <v>50.04</v>
      </c>
      <c r="J436" s="167">
        <v>2.82</v>
      </c>
      <c r="K436" s="104">
        <v>0</v>
      </c>
      <c r="L436" s="104">
        <v>0</v>
      </c>
      <c r="M436" s="104">
        <v>0.04</v>
      </c>
      <c r="N436" s="106">
        <v>2.2000000000000002</v>
      </c>
      <c r="O436" s="104">
        <v>1.52</v>
      </c>
      <c r="P436" s="104">
        <v>11.26</v>
      </c>
      <c r="Q436" s="168">
        <v>-0.51</v>
      </c>
      <c r="R436" s="97">
        <f t="shared" si="27"/>
        <v>161.41999999999999</v>
      </c>
      <c r="S436" s="169">
        <v>7.41</v>
      </c>
      <c r="T436" s="108">
        <f t="shared" si="26"/>
        <v>168.82999999999998</v>
      </c>
      <c r="U436" s="105">
        <v>11.52</v>
      </c>
      <c r="V436" s="102">
        <f t="shared" si="25"/>
        <v>180.35</v>
      </c>
    </row>
    <row r="437" spans="1:22" x14ac:dyDescent="0.2">
      <c r="A437" s="92" t="e">
        <f>+VLOOKUP(B437,#REF!,2,FALSE)</f>
        <v>#REF!</v>
      </c>
      <c r="B437" s="9" t="str">
        <f t="shared" si="24"/>
        <v>7001806N</v>
      </c>
      <c r="C437" s="75" t="s">
        <v>1444</v>
      </c>
      <c r="D437" s="75" t="s">
        <v>1462</v>
      </c>
      <c r="E437" s="165">
        <v>45017</v>
      </c>
      <c r="F437" s="170">
        <v>305</v>
      </c>
      <c r="G437" s="167">
        <v>9.42</v>
      </c>
      <c r="H437" s="167">
        <v>207.42</v>
      </c>
      <c r="I437" s="167">
        <v>67.63</v>
      </c>
      <c r="J437" s="167">
        <v>4.09</v>
      </c>
      <c r="K437" s="104">
        <v>0</v>
      </c>
      <c r="L437" s="104">
        <v>0</v>
      </c>
      <c r="M437" s="104">
        <v>0.43</v>
      </c>
      <c r="N437" s="106">
        <v>4.2300000000000004</v>
      </c>
      <c r="O437" s="104">
        <v>2.92</v>
      </c>
      <c r="P437" s="104">
        <v>22.16</v>
      </c>
      <c r="Q437" s="168">
        <v>-0.67</v>
      </c>
      <c r="R437" s="97">
        <f t="shared" si="27"/>
        <v>317.63</v>
      </c>
      <c r="S437" s="169">
        <v>25.66</v>
      </c>
      <c r="T437" s="108">
        <f t="shared" si="26"/>
        <v>343.29</v>
      </c>
      <c r="U437" s="105">
        <v>15.45</v>
      </c>
      <c r="V437" s="102">
        <f t="shared" si="25"/>
        <v>358.74</v>
      </c>
    </row>
    <row r="438" spans="1:22" x14ac:dyDescent="0.2">
      <c r="A438" s="92" t="e">
        <f>+VLOOKUP(B438,#REF!,2,FALSE)</f>
        <v>#REF!</v>
      </c>
      <c r="B438" s="9" t="str">
        <f t="shared" si="24"/>
        <v>7004304N</v>
      </c>
      <c r="C438" s="75" t="s">
        <v>931</v>
      </c>
      <c r="D438" s="75" t="s">
        <v>932</v>
      </c>
      <c r="E438" s="165">
        <v>45017</v>
      </c>
      <c r="F438" s="170">
        <v>304</v>
      </c>
      <c r="G438" s="167">
        <v>14.48</v>
      </c>
      <c r="H438" s="167">
        <v>197.87</v>
      </c>
      <c r="I438" s="167">
        <v>72.819999999999993</v>
      </c>
      <c r="J438" s="167">
        <v>4.6900000000000004</v>
      </c>
      <c r="K438" s="104">
        <v>0</v>
      </c>
      <c r="L438" s="104">
        <v>0</v>
      </c>
      <c r="M438" s="104">
        <v>0</v>
      </c>
      <c r="N438" s="106">
        <v>4.33</v>
      </c>
      <c r="O438" s="104">
        <v>2.99</v>
      </c>
      <c r="P438" s="104">
        <v>22.22</v>
      </c>
      <c r="Q438" s="168">
        <v>-0.88</v>
      </c>
      <c r="R438" s="97">
        <f t="shared" si="27"/>
        <v>318.52</v>
      </c>
      <c r="S438" s="169">
        <v>31.3</v>
      </c>
      <c r="T438" s="108">
        <f t="shared" si="26"/>
        <v>349.82</v>
      </c>
      <c r="U438" s="105">
        <v>23.74</v>
      </c>
      <c r="V438" s="102">
        <f t="shared" si="25"/>
        <v>373.56</v>
      </c>
    </row>
    <row r="439" spans="1:22" x14ac:dyDescent="0.2">
      <c r="A439" s="92" t="e">
        <f>+VLOOKUP(B439,#REF!,2,FALSE)</f>
        <v>#REF!</v>
      </c>
      <c r="B439" s="9" t="str">
        <f t="shared" si="24"/>
        <v>7001801N</v>
      </c>
      <c r="C439" s="75" t="s">
        <v>1412</v>
      </c>
      <c r="D439" s="75" t="s">
        <v>1413</v>
      </c>
      <c r="E439" s="165">
        <v>45017</v>
      </c>
      <c r="F439" s="170">
        <v>360</v>
      </c>
      <c r="G439" s="167">
        <v>38.28</v>
      </c>
      <c r="H439" s="167">
        <v>237.75</v>
      </c>
      <c r="I439" s="167">
        <v>68.680000000000007</v>
      </c>
      <c r="J439" s="167">
        <v>2.31</v>
      </c>
      <c r="K439" s="104">
        <v>0</v>
      </c>
      <c r="L439" s="104">
        <v>0</v>
      </c>
      <c r="M439" s="104">
        <v>0.21</v>
      </c>
      <c r="N439" s="106">
        <v>5.2</v>
      </c>
      <c r="O439" s="104">
        <v>3.58</v>
      </c>
      <c r="P439" s="104">
        <v>26.64</v>
      </c>
      <c r="Q439" s="168">
        <v>-0.81</v>
      </c>
      <c r="R439" s="97">
        <f t="shared" si="27"/>
        <v>381.83999999999992</v>
      </c>
      <c r="S439" s="169">
        <v>18.62</v>
      </c>
      <c r="T439" s="108">
        <f t="shared" si="26"/>
        <v>400.45999999999992</v>
      </c>
      <c r="U439" s="105">
        <v>22.82</v>
      </c>
      <c r="V439" s="102">
        <f t="shared" si="25"/>
        <v>423.27999999999992</v>
      </c>
    </row>
    <row r="440" spans="1:22" x14ac:dyDescent="0.2">
      <c r="A440" s="92" t="e">
        <f>+VLOOKUP(B440,#REF!,2,FALSE)</f>
        <v>#REF!</v>
      </c>
      <c r="B440" s="9" t="str">
        <f t="shared" si="24"/>
        <v>1474301N</v>
      </c>
      <c r="C440" s="75" t="s">
        <v>935</v>
      </c>
      <c r="D440" s="75" t="s">
        <v>936</v>
      </c>
      <c r="E440" s="165">
        <v>45017</v>
      </c>
      <c r="F440" s="170">
        <v>160</v>
      </c>
      <c r="G440" s="167">
        <v>8.7899999999999991</v>
      </c>
      <c r="H440" s="167">
        <v>139.18</v>
      </c>
      <c r="I440" s="167">
        <v>50.47</v>
      </c>
      <c r="J440" s="167">
        <v>4.28</v>
      </c>
      <c r="K440" s="104">
        <v>0</v>
      </c>
      <c r="L440" s="104">
        <v>0</v>
      </c>
      <c r="M440" s="104">
        <v>2.5299999999999998</v>
      </c>
      <c r="N440" s="106">
        <v>3.06</v>
      </c>
      <c r="O440" s="104">
        <v>2.12</v>
      </c>
      <c r="P440" s="104">
        <v>15.74</v>
      </c>
      <c r="Q440" s="168">
        <v>-0.55000000000000004</v>
      </c>
      <c r="R440" s="97">
        <f t="shared" si="27"/>
        <v>225.62</v>
      </c>
      <c r="S440" s="169">
        <v>16.64</v>
      </c>
      <c r="T440" s="108">
        <f t="shared" si="26"/>
        <v>242.26</v>
      </c>
      <c r="U440" s="105">
        <v>16.760000000000002</v>
      </c>
      <c r="V440" s="102">
        <f t="shared" si="25"/>
        <v>259.02</v>
      </c>
    </row>
    <row r="441" spans="1:22" x14ac:dyDescent="0.2">
      <c r="A441" s="92" t="e">
        <f>+VLOOKUP(B441,#REF!,2,FALSE)</f>
        <v>#REF!</v>
      </c>
      <c r="B441" s="9" t="str">
        <f t="shared" si="24"/>
        <v>3702312N</v>
      </c>
      <c r="C441" s="75" t="s">
        <v>937</v>
      </c>
      <c r="D441" s="75" t="s">
        <v>938</v>
      </c>
      <c r="E441" s="165">
        <v>45017</v>
      </c>
      <c r="F441" s="170">
        <v>120</v>
      </c>
      <c r="G441" s="167">
        <v>12.92</v>
      </c>
      <c r="H441" s="167">
        <v>105.66</v>
      </c>
      <c r="I441" s="167">
        <v>50.67</v>
      </c>
      <c r="J441" s="167">
        <v>5.78</v>
      </c>
      <c r="K441" s="104">
        <v>0</v>
      </c>
      <c r="L441" s="104">
        <v>0</v>
      </c>
      <c r="M441" s="104">
        <v>0.43</v>
      </c>
      <c r="N441" s="106">
        <v>2.62</v>
      </c>
      <c r="O441" s="104">
        <v>1.81</v>
      </c>
      <c r="P441" s="104">
        <v>13.45</v>
      </c>
      <c r="Q441" s="168">
        <v>-0.59</v>
      </c>
      <c r="R441" s="97">
        <f t="shared" si="27"/>
        <v>192.75</v>
      </c>
      <c r="S441" s="169">
        <v>14.57</v>
      </c>
      <c r="T441" s="108">
        <f t="shared" si="26"/>
        <v>207.32</v>
      </c>
      <c r="U441" s="105">
        <v>14.45</v>
      </c>
      <c r="V441" s="102">
        <f t="shared" si="25"/>
        <v>221.76999999999998</v>
      </c>
    </row>
    <row r="442" spans="1:22" x14ac:dyDescent="0.2">
      <c r="A442" s="92" t="e">
        <f>+VLOOKUP(B442,#REF!,2,FALSE)</f>
        <v>#REF!</v>
      </c>
      <c r="B442" s="9" t="str">
        <f t="shared" si="24"/>
        <v>4921303N</v>
      </c>
      <c r="C442" s="75" t="s">
        <v>939</v>
      </c>
      <c r="D442" s="75" t="s">
        <v>940</v>
      </c>
      <c r="E442" s="165">
        <v>45017</v>
      </c>
      <c r="F442" s="170">
        <v>120</v>
      </c>
      <c r="G442" s="167">
        <v>9.8000000000000007</v>
      </c>
      <c r="H442" s="167">
        <v>108.8</v>
      </c>
      <c r="I442" s="167">
        <v>49.74</v>
      </c>
      <c r="J442" s="167">
        <v>2.71</v>
      </c>
      <c r="K442" s="104">
        <v>0</v>
      </c>
      <c r="L442" s="104">
        <v>0</v>
      </c>
      <c r="M442" s="104">
        <v>2.98</v>
      </c>
      <c r="N442" s="106">
        <v>2.6</v>
      </c>
      <c r="O442" s="104">
        <v>1.79</v>
      </c>
      <c r="P442" s="104">
        <v>13.35</v>
      </c>
      <c r="Q442" s="168">
        <v>-0.42</v>
      </c>
      <c r="R442" s="97">
        <f t="shared" si="27"/>
        <v>191.35</v>
      </c>
      <c r="S442" s="169">
        <v>28.49</v>
      </c>
      <c r="T442" s="108">
        <f t="shared" si="26"/>
        <v>219.84</v>
      </c>
      <c r="U442" s="105">
        <v>14.35</v>
      </c>
      <c r="V442" s="102">
        <f t="shared" si="25"/>
        <v>234.19</v>
      </c>
    </row>
    <row r="443" spans="1:22" x14ac:dyDescent="0.2">
      <c r="A443" s="92" t="e">
        <f>+VLOOKUP(B443,#REF!,2,FALSE)</f>
        <v>#REF!</v>
      </c>
      <c r="B443" s="9" t="str">
        <f t="shared" si="24"/>
        <v>4552300N</v>
      </c>
      <c r="C443" s="75" t="s">
        <v>943</v>
      </c>
      <c r="D443" s="75" t="s">
        <v>944</v>
      </c>
      <c r="E443" s="165">
        <v>45017</v>
      </c>
      <c r="F443" s="170">
        <v>120</v>
      </c>
      <c r="G443" s="167">
        <v>8.8800000000000008</v>
      </c>
      <c r="H443" s="167">
        <v>137.21</v>
      </c>
      <c r="I443" s="167">
        <v>54.4</v>
      </c>
      <c r="J443" s="167">
        <v>5.63</v>
      </c>
      <c r="K443" s="104">
        <v>0</v>
      </c>
      <c r="L443" s="104">
        <v>0</v>
      </c>
      <c r="M443" s="104">
        <v>0.36</v>
      </c>
      <c r="N443" s="106">
        <v>3.09</v>
      </c>
      <c r="O443" s="104">
        <v>2.13</v>
      </c>
      <c r="P443" s="104">
        <v>15.84</v>
      </c>
      <c r="Q443" s="168">
        <v>-0.49</v>
      </c>
      <c r="R443" s="97">
        <f t="shared" si="27"/>
        <v>227.05</v>
      </c>
      <c r="S443" s="169">
        <v>27.7</v>
      </c>
      <c r="T443" s="108">
        <f t="shared" si="26"/>
        <v>254.75</v>
      </c>
      <c r="U443" s="105">
        <v>18.829999999999998</v>
      </c>
      <c r="V443" s="102">
        <f t="shared" si="25"/>
        <v>273.58</v>
      </c>
    </row>
    <row r="444" spans="1:22" x14ac:dyDescent="0.2">
      <c r="A444" s="92" t="e">
        <f>+VLOOKUP(B444,#REF!,2,FALSE)</f>
        <v>#REF!</v>
      </c>
      <c r="B444" s="9" t="str">
        <f t="shared" si="24"/>
        <v>0153302N</v>
      </c>
      <c r="C444" s="75" t="s">
        <v>40</v>
      </c>
      <c r="D444" s="75" t="s">
        <v>1691</v>
      </c>
      <c r="E444" s="165">
        <v>45017</v>
      </c>
      <c r="F444" s="170">
        <v>250</v>
      </c>
      <c r="G444" s="167">
        <v>12.66</v>
      </c>
      <c r="H444" s="167">
        <v>134.44</v>
      </c>
      <c r="I444" s="167">
        <v>60.36</v>
      </c>
      <c r="J444" s="167">
        <v>5.39</v>
      </c>
      <c r="K444" s="104">
        <v>0</v>
      </c>
      <c r="L444" s="104">
        <v>0</v>
      </c>
      <c r="M444" s="104">
        <v>0.13</v>
      </c>
      <c r="N444" s="106">
        <v>3.18</v>
      </c>
      <c r="O444" s="104">
        <v>2.17</v>
      </c>
      <c r="P444" s="104">
        <v>16.329999999999998</v>
      </c>
      <c r="Q444" s="168">
        <v>-0.59</v>
      </c>
      <c r="R444" s="97">
        <f t="shared" si="27"/>
        <v>234.06999999999996</v>
      </c>
      <c r="S444" s="169">
        <v>81.99</v>
      </c>
      <c r="T444" s="108">
        <f t="shared" si="26"/>
        <v>316.05999999999995</v>
      </c>
      <c r="U444" s="105">
        <v>19.79</v>
      </c>
      <c r="V444" s="102">
        <f t="shared" si="25"/>
        <v>335.84999999999997</v>
      </c>
    </row>
    <row r="445" spans="1:22" x14ac:dyDescent="0.2">
      <c r="A445" s="92" t="e">
        <f>+VLOOKUP(B445,#REF!,2,FALSE)</f>
        <v>#REF!</v>
      </c>
      <c r="B445" s="9" t="str">
        <f t="shared" si="24"/>
        <v>7001362N</v>
      </c>
      <c r="C445" s="75" t="s">
        <v>945</v>
      </c>
      <c r="D445" s="75" t="s">
        <v>946</v>
      </c>
      <c r="E445" s="165">
        <v>45017</v>
      </c>
      <c r="F445" s="170">
        <v>200</v>
      </c>
      <c r="G445" s="167">
        <v>8.1</v>
      </c>
      <c r="H445" s="167">
        <v>224.78</v>
      </c>
      <c r="I445" s="167">
        <v>59.27</v>
      </c>
      <c r="J445" s="167">
        <v>2.33</v>
      </c>
      <c r="K445" s="104">
        <v>0</v>
      </c>
      <c r="L445" s="104">
        <v>0</v>
      </c>
      <c r="M445" s="104">
        <v>5.67</v>
      </c>
      <c r="N445" s="106">
        <v>4.49</v>
      </c>
      <c r="O445" s="104">
        <v>3.1</v>
      </c>
      <c r="P445" s="104">
        <v>23.03</v>
      </c>
      <c r="Q445" s="168">
        <v>-0.64</v>
      </c>
      <c r="R445" s="97">
        <f t="shared" si="27"/>
        <v>330.13</v>
      </c>
      <c r="S445" s="169">
        <v>33.090000000000003</v>
      </c>
      <c r="T445" s="108">
        <f t="shared" si="26"/>
        <v>363.22</v>
      </c>
      <c r="U445" s="105">
        <v>16.54</v>
      </c>
      <c r="V445" s="102">
        <f t="shared" si="25"/>
        <v>379.76000000000005</v>
      </c>
    </row>
    <row r="446" spans="1:22" x14ac:dyDescent="0.2">
      <c r="A446" s="92" t="e">
        <f>+VLOOKUP(B446,#REF!,2,FALSE)</f>
        <v>#REF!</v>
      </c>
      <c r="B446" s="9" t="str">
        <f t="shared" si="24"/>
        <v>7001399N</v>
      </c>
      <c r="C446" s="75" t="s">
        <v>1414</v>
      </c>
      <c r="D446" s="75" t="s">
        <v>1415</v>
      </c>
      <c r="E446" s="165">
        <v>45017</v>
      </c>
      <c r="F446" s="170">
        <v>320</v>
      </c>
      <c r="G446" s="167">
        <v>6.96</v>
      </c>
      <c r="H446" s="167">
        <v>202.55</v>
      </c>
      <c r="I446" s="167">
        <v>65.930000000000007</v>
      </c>
      <c r="J446" s="167">
        <v>1.25</v>
      </c>
      <c r="K446" s="104">
        <v>0</v>
      </c>
      <c r="L446" s="104">
        <v>0</v>
      </c>
      <c r="M446" s="104">
        <v>0.35</v>
      </c>
      <c r="N446" s="106">
        <v>4.1500000000000004</v>
      </c>
      <c r="O446" s="104">
        <v>2.87</v>
      </c>
      <c r="P446" s="104">
        <v>21.25</v>
      </c>
      <c r="Q446" s="168">
        <v>-0.69</v>
      </c>
      <c r="R446" s="97">
        <f t="shared" si="27"/>
        <v>304.62000000000006</v>
      </c>
      <c r="S446" s="169">
        <v>16.260000000000002</v>
      </c>
      <c r="T446" s="108">
        <f t="shared" si="26"/>
        <v>320.88000000000005</v>
      </c>
      <c r="U446" s="105">
        <v>17.75</v>
      </c>
      <c r="V446" s="102">
        <f t="shared" si="25"/>
        <v>338.63000000000005</v>
      </c>
    </row>
    <row r="447" spans="1:22" x14ac:dyDescent="0.2">
      <c r="A447" s="92" t="e">
        <f>+VLOOKUP(B447,#REF!,2,FALSE)</f>
        <v>#REF!</v>
      </c>
      <c r="B447" s="9" t="str">
        <f t="shared" si="24"/>
        <v>7004323N</v>
      </c>
      <c r="C447" s="75" t="s">
        <v>953</v>
      </c>
      <c r="D447" s="75" t="s">
        <v>954</v>
      </c>
      <c r="E447" s="165">
        <v>45017</v>
      </c>
      <c r="F447" s="170">
        <v>278</v>
      </c>
      <c r="G447" s="167">
        <v>6.24</v>
      </c>
      <c r="H447" s="167">
        <v>185.13</v>
      </c>
      <c r="I447" s="167">
        <v>60.46</v>
      </c>
      <c r="J447" s="167">
        <v>3.05</v>
      </c>
      <c r="K447" s="104">
        <v>0</v>
      </c>
      <c r="L447" s="104">
        <v>0</v>
      </c>
      <c r="M447" s="104">
        <v>0.1</v>
      </c>
      <c r="N447" s="106">
        <v>3.82</v>
      </c>
      <c r="O447" s="104">
        <v>2.64</v>
      </c>
      <c r="P447" s="104">
        <v>19.559999999999999</v>
      </c>
      <c r="Q447" s="168">
        <v>-0.6</v>
      </c>
      <c r="R447" s="97">
        <f t="shared" si="27"/>
        <v>280.39999999999998</v>
      </c>
      <c r="S447" s="169">
        <v>13.68</v>
      </c>
      <c r="T447" s="108">
        <f t="shared" si="26"/>
        <v>294.08</v>
      </c>
      <c r="U447" s="105">
        <v>13.95</v>
      </c>
      <c r="V447" s="102">
        <f t="shared" si="25"/>
        <v>308.02999999999997</v>
      </c>
    </row>
    <row r="448" spans="1:22" x14ac:dyDescent="0.2">
      <c r="A448" s="92" t="e">
        <f>+VLOOKUP(B448,#REF!,2,FALSE)</f>
        <v>#REF!</v>
      </c>
      <c r="B448" s="9" t="str">
        <f t="shared" si="24"/>
        <v>7003372N</v>
      </c>
      <c r="C448" s="75" t="s">
        <v>955</v>
      </c>
      <c r="D448" s="75" t="s">
        <v>956</v>
      </c>
      <c r="E448" s="165">
        <v>45017</v>
      </c>
      <c r="F448" s="170">
        <v>320</v>
      </c>
      <c r="G448" s="167">
        <v>17.82</v>
      </c>
      <c r="H448" s="167">
        <v>190.24</v>
      </c>
      <c r="I448" s="167">
        <v>67.72</v>
      </c>
      <c r="J448" s="167">
        <v>3.05</v>
      </c>
      <c r="K448" s="104">
        <v>0</v>
      </c>
      <c r="L448" s="104">
        <v>0</v>
      </c>
      <c r="M448" s="104">
        <v>0</v>
      </c>
      <c r="N448" s="106">
        <v>4.17</v>
      </c>
      <c r="O448" s="104">
        <v>2.88</v>
      </c>
      <c r="P448" s="104">
        <v>21.38</v>
      </c>
      <c r="Q448" s="168">
        <v>-0.85</v>
      </c>
      <c r="R448" s="97">
        <f t="shared" si="27"/>
        <v>306.40999999999997</v>
      </c>
      <c r="S448" s="169">
        <v>23.19</v>
      </c>
      <c r="T448" s="108">
        <f t="shared" si="26"/>
        <v>329.59999999999997</v>
      </c>
      <c r="U448" s="105">
        <v>26.71</v>
      </c>
      <c r="V448" s="102">
        <f t="shared" si="25"/>
        <v>356.30999999999995</v>
      </c>
    </row>
    <row r="449" spans="1:22" x14ac:dyDescent="0.2">
      <c r="A449" s="92" t="e">
        <f>+VLOOKUP(B449,#REF!,2,FALSE)</f>
        <v>#REF!</v>
      </c>
      <c r="B449" s="9" t="str">
        <f t="shared" si="24"/>
        <v>5921302N</v>
      </c>
      <c r="C449" s="75" t="s">
        <v>957</v>
      </c>
      <c r="D449" s="75" t="s">
        <v>958</v>
      </c>
      <c r="E449" s="165">
        <v>45017</v>
      </c>
      <c r="F449" s="170">
        <v>192</v>
      </c>
      <c r="G449" s="167">
        <v>9.82</v>
      </c>
      <c r="H449" s="167">
        <v>181.92</v>
      </c>
      <c r="I449" s="167">
        <v>59.01</v>
      </c>
      <c r="J449" s="167">
        <v>1.55</v>
      </c>
      <c r="K449" s="104">
        <v>0</v>
      </c>
      <c r="L449" s="104">
        <v>0</v>
      </c>
      <c r="M449" s="104">
        <v>0.13</v>
      </c>
      <c r="N449" s="106">
        <v>3.78</v>
      </c>
      <c r="O449" s="104">
        <v>2.6</v>
      </c>
      <c r="P449" s="104">
        <v>19.36</v>
      </c>
      <c r="Q449" s="168">
        <v>-0.64</v>
      </c>
      <c r="R449" s="97">
        <f t="shared" si="27"/>
        <v>277.53000000000003</v>
      </c>
      <c r="S449" s="169">
        <v>36.06</v>
      </c>
      <c r="T449" s="108">
        <f t="shared" si="26"/>
        <v>313.59000000000003</v>
      </c>
      <c r="U449" s="105">
        <v>19.87</v>
      </c>
      <c r="V449" s="102">
        <f t="shared" si="25"/>
        <v>333.46000000000004</v>
      </c>
    </row>
    <row r="450" spans="1:22" x14ac:dyDescent="0.2">
      <c r="A450" s="92" t="e">
        <f>+VLOOKUP(B450,#REF!,2,FALSE)</f>
        <v>#REF!</v>
      </c>
      <c r="B450" s="9" t="str">
        <f t="shared" si="24"/>
        <v>5725305N</v>
      </c>
      <c r="C450" s="75" t="s">
        <v>1617</v>
      </c>
      <c r="D450" s="75" t="s">
        <v>1618</v>
      </c>
      <c r="E450" s="165">
        <v>45017</v>
      </c>
      <c r="F450" s="170">
        <v>88</v>
      </c>
      <c r="G450" s="167">
        <v>10.86</v>
      </c>
      <c r="H450" s="167">
        <v>114.6</v>
      </c>
      <c r="I450" s="167">
        <v>50.46</v>
      </c>
      <c r="J450" s="167">
        <v>5.33</v>
      </c>
      <c r="K450" s="104">
        <v>0</v>
      </c>
      <c r="L450" s="104">
        <v>0</v>
      </c>
      <c r="M450" s="104">
        <v>3</v>
      </c>
      <c r="N450" s="106">
        <v>2.75</v>
      </c>
      <c r="O450" s="104">
        <v>1.9</v>
      </c>
      <c r="P450" s="104">
        <v>14.14</v>
      </c>
      <c r="Q450" s="168">
        <v>-0.43</v>
      </c>
      <c r="R450" s="97">
        <f t="shared" si="27"/>
        <v>202.61</v>
      </c>
      <c r="S450" s="169">
        <v>16.41</v>
      </c>
      <c r="T450" s="108">
        <f t="shared" si="26"/>
        <v>219.02</v>
      </c>
      <c r="U450" s="105">
        <v>13.73</v>
      </c>
      <c r="V450" s="102">
        <f t="shared" si="25"/>
        <v>232.75</v>
      </c>
    </row>
    <row r="451" spans="1:22" x14ac:dyDescent="0.2">
      <c r="A451" s="92" t="e">
        <f>+VLOOKUP(B451,#REF!,2,FALSE)</f>
        <v>#REF!</v>
      </c>
      <c r="B451" s="9" t="str">
        <f t="shared" si="24"/>
        <v>5157314N</v>
      </c>
      <c r="C451" s="75" t="s">
        <v>959</v>
      </c>
      <c r="D451" s="75" t="s">
        <v>960</v>
      </c>
      <c r="E451" s="165">
        <v>45017</v>
      </c>
      <c r="F451" s="170">
        <v>162</v>
      </c>
      <c r="G451" s="167">
        <v>13.84</v>
      </c>
      <c r="H451" s="167">
        <v>250.49</v>
      </c>
      <c r="I451" s="167">
        <v>61.45</v>
      </c>
      <c r="J451" s="167">
        <v>2.61</v>
      </c>
      <c r="K451" s="104">
        <v>0</v>
      </c>
      <c r="L451" s="104">
        <v>0</v>
      </c>
      <c r="M451" s="104">
        <v>0</v>
      </c>
      <c r="N451" s="106">
        <v>4.92</v>
      </c>
      <c r="O451" s="104">
        <v>3.38</v>
      </c>
      <c r="P451" s="104">
        <v>25.2</v>
      </c>
      <c r="Q451" s="168">
        <v>-0.72</v>
      </c>
      <c r="R451" s="97">
        <f t="shared" si="27"/>
        <v>361.16999999999996</v>
      </c>
      <c r="S451" s="169">
        <v>28.78</v>
      </c>
      <c r="T451" s="108">
        <f t="shared" si="26"/>
        <v>389.94999999999993</v>
      </c>
      <c r="U451" s="105">
        <v>21.16</v>
      </c>
      <c r="V451" s="102">
        <f t="shared" si="25"/>
        <v>411.10999999999996</v>
      </c>
    </row>
    <row r="452" spans="1:22" x14ac:dyDescent="0.2">
      <c r="A452" s="92" t="e">
        <f>+VLOOKUP(B452,#REF!,2,FALSE)</f>
        <v>#REF!</v>
      </c>
      <c r="B452" s="9" t="str">
        <f t="shared" si="24"/>
        <v>5828302N</v>
      </c>
      <c r="C452" s="75" t="s">
        <v>1496</v>
      </c>
      <c r="D452" s="75" t="s">
        <v>1497</v>
      </c>
      <c r="E452" s="165">
        <v>45017</v>
      </c>
      <c r="F452" s="170">
        <v>125</v>
      </c>
      <c r="G452" s="167">
        <v>8.15</v>
      </c>
      <c r="H452" s="167">
        <v>132.04</v>
      </c>
      <c r="I452" s="167">
        <v>51.59</v>
      </c>
      <c r="J452" s="167">
        <v>5.75</v>
      </c>
      <c r="K452" s="104">
        <v>0</v>
      </c>
      <c r="L452" s="104" t="s">
        <v>1762</v>
      </c>
      <c r="M452" s="104">
        <v>1.7599999999999998</v>
      </c>
      <c r="N452" s="106">
        <v>2.98</v>
      </c>
      <c r="O452" s="104">
        <v>2.06</v>
      </c>
      <c r="P452" s="104">
        <v>15.29</v>
      </c>
      <c r="Q452" s="168">
        <v>-0.49</v>
      </c>
      <c r="R452" s="97">
        <f t="shared" si="27"/>
        <v>219.12999999999997</v>
      </c>
      <c r="S452" s="169">
        <v>19.12</v>
      </c>
      <c r="T452" s="108">
        <f t="shared" si="26"/>
        <v>238.24999999999997</v>
      </c>
      <c r="U452" s="105">
        <v>14.5</v>
      </c>
      <c r="V452" s="102">
        <f t="shared" si="25"/>
        <v>252.74999999999997</v>
      </c>
    </row>
    <row r="453" spans="1:22" x14ac:dyDescent="0.2">
      <c r="A453" s="92" t="e">
        <f>+VLOOKUP(B453,#REF!,2,FALSE)</f>
        <v>#REF!</v>
      </c>
      <c r="B453" s="9" t="str">
        <f t="shared" si="24"/>
        <v>6120000N</v>
      </c>
      <c r="C453" s="75" t="s">
        <v>961</v>
      </c>
      <c r="D453" s="75" t="s">
        <v>962</v>
      </c>
      <c r="E453" s="165">
        <v>45017</v>
      </c>
      <c r="F453" s="170">
        <v>151</v>
      </c>
      <c r="G453" s="167">
        <v>7.47</v>
      </c>
      <c r="H453" s="167">
        <v>104.26</v>
      </c>
      <c r="I453" s="167">
        <v>52.8</v>
      </c>
      <c r="J453" s="167">
        <v>3.69</v>
      </c>
      <c r="K453" s="104">
        <v>0</v>
      </c>
      <c r="L453" s="104">
        <v>0</v>
      </c>
      <c r="M453" s="104">
        <v>0.39</v>
      </c>
      <c r="N453" s="106">
        <v>2.52</v>
      </c>
      <c r="O453" s="104">
        <v>1.74</v>
      </c>
      <c r="P453" s="104">
        <v>12.93</v>
      </c>
      <c r="Q453" s="168">
        <v>-0.41</v>
      </c>
      <c r="R453" s="97">
        <f t="shared" si="27"/>
        <v>185.39000000000001</v>
      </c>
      <c r="S453" s="169">
        <v>17.25</v>
      </c>
      <c r="T453" s="108">
        <f t="shared" si="26"/>
        <v>202.64000000000001</v>
      </c>
      <c r="U453" s="105">
        <v>14.8</v>
      </c>
      <c r="V453" s="102">
        <f t="shared" si="25"/>
        <v>217.44000000000003</v>
      </c>
    </row>
    <row r="454" spans="1:22" x14ac:dyDescent="0.2">
      <c r="A454" s="92" t="e">
        <f>+VLOOKUP(B454,#REF!,2,FALSE)</f>
        <v>#REF!</v>
      </c>
      <c r="B454" s="9" t="str">
        <f t="shared" si="24"/>
        <v>2904302N</v>
      </c>
      <c r="C454" s="75" t="s">
        <v>1416</v>
      </c>
      <c r="D454" s="75" t="s">
        <v>1417</v>
      </c>
      <c r="E454" s="165">
        <v>45017</v>
      </c>
      <c r="F454" s="170">
        <v>100</v>
      </c>
      <c r="G454" s="167">
        <v>17.38</v>
      </c>
      <c r="H454" s="167">
        <v>200.98</v>
      </c>
      <c r="I454" s="167">
        <v>59.71</v>
      </c>
      <c r="J454" s="167">
        <v>4.47</v>
      </c>
      <c r="K454" s="104">
        <v>0</v>
      </c>
      <c r="L454" s="104">
        <v>-6.52</v>
      </c>
      <c r="M454" s="104">
        <v>0.22</v>
      </c>
      <c r="N454" s="106">
        <v>4.2300000000000004</v>
      </c>
      <c r="O454" s="104">
        <v>2.91</v>
      </c>
      <c r="P454" s="104">
        <v>21.69</v>
      </c>
      <c r="Q454" s="168">
        <v>-0.71</v>
      </c>
      <c r="R454" s="97">
        <f t="shared" si="27"/>
        <v>304.36000000000013</v>
      </c>
      <c r="S454" s="169">
        <v>41.11</v>
      </c>
      <c r="T454" s="108">
        <f t="shared" si="26"/>
        <v>345.47000000000014</v>
      </c>
      <c r="U454" s="105">
        <v>17.100000000000001</v>
      </c>
      <c r="V454" s="102">
        <f t="shared" si="25"/>
        <v>362.57000000000016</v>
      </c>
    </row>
    <row r="455" spans="1:22" x14ac:dyDescent="0.2">
      <c r="A455" s="92" t="e">
        <f>+VLOOKUP(B455,#REF!,2,FALSE)</f>
        <v>#REF!</v>
      </c>
      <c r="B455" s="9" t="str">
        <f t="shared" ref="B455:B518" si="28">LEFT(C455,7)&amp;"N"</f>
        <v>7000384N</v>
      </c>
      <c r="C455" s="75" t="s">
        <v>967</v>
      </c>
      <c r="D455" s="75" t="s">
        <v>968</v>
      </c>
      <c r="E455" s="165">
        <v>45017</v>
      </c>
      <c r="F455" s="170">
        <v>240</v>
      </c>
      <c r="G455" s="167">
        <v>7.64</v>
      </c>
      <c r="H455" s="167">
        <v>227.15</v>
      </c>
      <c r="I455" s="167">
        <v>58.49</v>
      </c>
      <c r="J455" s="167">
        <v>3.89</v>
      </c>
      <c r="K455" s="104">
        <v>0</v>
      </c>
      <c r="L455" s="104">
        <v>0</v>
      </c>
      <c r="M455" s="104">
        <v>4.32</v>
      </c>
      <c r="N455" s="106">
        <v>4.51</v>
      </c>
      <c r="O455" s="104">
        <v>3.1</v>
      </c>
      <c r="P455" s="104">
        <v>23.12</v>
      </c>
      <c r="Q455" s="168">
        <v>-0.77</v>
      </c>
      <c r="R455" s="97">
        <f t="shared" si="27"/>
        <v>331.45</v>
      </c>
      <c r="S455" s="169">
        <v>51.62</v>
      </c>
      <c r="T455" s="108">
        <f t="shared" si="26"/>
        <v>383.07</v>
      </c>
      <c r="U455" s="105">
        <v>23.79</v>
      </c>
      <c r="V455" s="102">
        <f t="shared" ref="V455:V518" si="29">+T455+U455</f>
        <v>406.86</v>
      </c>
    </row>
    <row r="456" spans="1:22" x14ac:dyDescent="0.2">
      <c r="A456" s="92" t="e">
        <f>+VLOOKUP(B456,#REF!,2,FALSE)</f>
        <v>#REF!</v>
      </c>
      <c r="B456" s="9" t="str">
        <f t="shared" si="28"/>
        <v>5910301N</v>
      </c>
      <c r="C456" s="75" t="s">
        <v>969</v>
      </c>
      <c r="D456" s="75" t="s">
        <v>970</v>
      </c>
      <c r="E456" s="165">
        <v>45017</v>
      </c>
      <c r="F456" s="170">
        <v>121</v>
      </c>
      <c r="G456" s="167">
        <v>7.73</v>
      </c>
      <c r="H456" s="167">
        <v>265.8</v>
      </c>
      <c r="I456" s="167">
        <v>58.73</v>
      </c>
      <c r="J456" s="167">
        <v>0.65</v>
      </c>
      <c r="K456" s="104">
        <v>0</v>
      </c>
      <c r="L456" s="104">
        <v>0</v>
      </c>
      <c r="M456" s="104">
        <v>3.13</v>
      </c>
      <c r="N456" s="106">
        <v>5.03</v>
      </c>
      <c r="O456" s="104">
        <v>3.47</v>
      </c>
      <c r="P456" s="104">
        <v>25.79</v>
      </c>
      <c r="Q456" s="168">
        <v>-0.74</v>
      </c>
      <c r="R456" s="97">
        <f t="shared" si="27"/>
        <v>369.59000000000003</v>
      </c>
      <c r="S456" s="169">
        <v>31.21</v>
      </c>
      <c r="T456" s="108">
        <f t="shared" ref="T456:T519" si="30">SUM(R456:S456)</f>
        <v>400.8</v>
      </c>
      <c r="U456" s="105">
        <v>21.22</v>
      </c>
      <c r="V456" s="102">
        <f t="shared" si="29"/>
        <v>422.02</v>
      </c>
    </row>
    <row r="457" spans="1:22" x14ac:dyDescent="0.2">
      <c r="A457" s="92" t="e">
        <f>+VLOOKUP(B457,#REF!,2,FALSE)</f>
        <v>#REF!</v>
      </c>
      <c r="B457" s="9" t="str">
        <f t="shared" si="28"/>
        <v>7001384N</v>
      </c>
      <c r="C457" s="75" t="s">
        <v>971</v>
      </c>
      <c r="D457" s="75" t="s">
        <v>972</v>
      </c>
      <c r="E457" s="165">
        <v>45017</v>
      </c>
      <c r="F457" s="170">
        <v>188</v>
      </c>
      <c r="G457" s="167">
        <v>9.2100000000000009</v>
      </c>
      <c r="H457" s="167">
        <v>213.12</v>
      </c>
      <c r="I457" s="167">
        <v>59.69</v>
      </c>
      <c r="J457" s="167">
        <v>1.63</v>
      </c>
      <c r="K457" s="104">
        <v>0</v>
      </c>
      <c r="L457" s="104">
        <v>-7.59</v>
      </c>
      <c r="M457" s="104">
        <v>1.32</v>
      </c>
      <c r="N457" s="106">
        <v>4.26</v>
      </c>
      <c r="O457" s="104">
        <v>2.92</v>
      </c>
      <c r="P457" s="104">
        <v>21.85</v>
      </c>
      <c r="Q457" s="168">
        <v>-0.82</v>
      </c>
      <c r="R457" s="97">
        <f t="shared" ref="R457:R520" si="31">SUM(G457:Q457)</f>
        <v>305.59000000000003</v>
      </c>
      <c r="S457" s="169">
        <v>82.99</v>
      </c>
      <c r="T457" s="108">
        <f t="shared" si="30"/>
        <v>388.58000000000004</v>
      </c>
      <c r="U457" s="105">
        <v>22.07</v>
      </c>
      <c r="V457" s="102">
        <f t="shared" si="29"/>
        <v>410.65000000000003</v>
      </c>
    </row>
    <row r="458" spans="1:22" x14ac:dyDescent="0.2">
      <c r="A458" s="92" t="e">
        <f>+VLOOKUP(B458,#REF!,2,FALSE)</f>
        <v>#REF!</v>
      </c>
      <c r="B458" s="9" t="str">
        <f t="shared" si="28"/>
        <v>2757300N</v>
      </c>
      <c r="C458" s="75" t="s">
        <v>973</v>
      </c>
      <c r="D458" s="75" t="s">
        <v>974</v>
      </c>
      <c r="E458" s="165">
        <v>45017</v>
      </c>
      <c r="F458" s="170">
        <v>470</v>
      </c>
      <c r="G458" s="167">
        <v>14.81</v>
      </c>
      <c r="H458" s="167">
        <v>139.34</v>
      </c>
      <c r="I458" s="167">
        <v>60.42</v>
      </c>
      <c r="J458" s="167">
        <v>3.3</v>
      </c>
      <c r="K458" s="104">
        <v>0</v>
      </c>
      <c r="L458" s="104">
        <v>0</v>
      </c>
      <c r="M458" s="104">
        <v>0.28999999999999998</v>
      </c>
      <c r="N458" s="106">
        <v>3.26</v>
      </c>
      <c r="O458" s="104">
        <v>2.2400000000000002</v>
      </c>
      <c r="P458" s="104">
        <v>16.73</v>
      </c>
      <c r="Q458" s="168">
        <v>-0.59</v>
      </c>
      <c r="R458" s="97">
        <f t="shared" si="31"/>
        <v>239.79999999999998</v>
      </c>
      <c r="S458" s="169">
        <v>26.03</v>
      </c>
      <c r="T458" s="108">
        <f t="shared" si="30"/>
        <v>265.83</v>
      </c>
      <c r="U458" s="105">
        <v>19.420000000000002</v>
      </c>
      <c r="V458" s="102">
        <f t="shared" si="29"/>
        <v>285.25</v>
      </c>
    </row>
    <row r="459" spans="1:22" x14ac:dyDescent="0.2">
      <c r="A459" s="92" t="e">
        <f>+VLOOKUP(B459,#REF!,2,FALSE)</f>
        <v>#REF!</v>
      </c>
      <c r="B459" s="9" t="str">
        <f t="shared" si="28"/>
        <v>2757301N</v>
      </c>
      <c r="C459" s="75" t="s">
        <v>975</v>
      </c>
      <c r="D459" s="75" t="s">
        <v>976</v>
      </c>
      <c r="E459" s="165">
        <v>45017</v>
      </c>
      <c r="F459" s="170">
        <v>72</v>
      </c>
      <c r="G459" s="167">
        <v>13.57</v>
      </c>
      <c r="H459" s="167">
        <v>137.84</v>
      </c>
      <c r="I459" s="167">
        <v>55.25</v>
      </c>
      <c r="J459" s="167">
        <v>1.82</v>
      </c>
      <c r="K459" s="104">
        <v>0</v>
      </c>
      <c r="L459" s="104">
        <v>0</v>
      </c>
      <c r="M459" s="104">
        <v>0.03</v>
      </c>
      <c r="N459" s="106">
        <v>3.11</v>
      </c>
      <c r="O459" s="104">
        <v>2.13</v>
      </c>
      <c r="P459" s="104">
        <v>15.96</v>
      </c>
      <c r="Q459" s="168">
        <v>-0.96</v>
      </c>
      <c r="R459" s="97">
        <f t="shared" si="31"/>
        <v>228.75</v>
      </c>
      <c r="S459" s="169">
        <v>35.520000000000003</v>
      </c>
      <c r="T459" s="108">
        <f t="shared" si="30"/>
        <v>264.27</v>
      </c>
      <c r="U459" s="105">
        <v>28.25</v>
      </c>
      <c r="V459" s="102">
        <f t="shared" si="29"/>
        <v>292.52</v>
      </c>
    </row>
    <row r="460" spans="1:22" x14ac:dyDescent="0.2">
      <c r="A460" s="92" t="e">
        <f>+VLOOKUP(B460,#REF!,2,FALSE)</f>
        <v>#REF!</v>
      </c>
      <c r="B460" s="9" t="str">
        <f t="shared" si="28"/>
        <v>5925300N</v>
      </c>
      <c r="C460" s="75" t="s">
        <v>979</v>
      </c>
      <c r="D460" s="75" t="s">
        <v>980</v>
      </c>
      <c r="E460" s="165">
        <v>45017</v>
      </c>
      <c r="F460" s="170">
        <v>304</v>
      </c>
      <c r="G460" s="167">
        <v>11.09</v>
      </c>
      <c r="H460" s="167">
        <v>177.32</v>
      </c>
      <c r="I460" s="167">
        <v>69.099999999999994</v>
      </c>
      <c r="J460" s="167">
        <v>1.49</v>
      </c>
      <c r="K460" s="104">
        <v>0</v>
      </c>
      <c r="L460" s="104">
        <v>0</v>
      </c>
      <c r="M460" s="104">
        <v>0</v>
      </c>
      <c r="N460" s="106">
        <v>3.87</v>
      </c>
      <c r="O460" s="104">
        <v>2.65</v>
      </c>
      <c r="P460" s="104">
        <v>19.850000000000001</v>
      </c>
      <c r="Q460" s="168">
        <v>-0.87</v>
      </c>
      <c r="R460" s="97">
        <f t="shared" si="31"/>
        <v>284.5</v>
      </c>
      <c r="S460" s="169">
        <v>52.89</v>
      </c>
      <c r="T460" s="108">
        <f t="shared" si="30"/>
        <v>337.39</v>
      </c>
      <c r="U460" s="105">
        <v>20.56</v>
      </c>
      <c r="V460" s="102">
        <f t="shared" si="29"/>
        <v>357.95</v>
      </c>
    </row>
    <row r="461" spans="1:22" x14ac:dyDescent="0.2">
      <c r="A461" s="92" t="e">
        <f>+VLOOKUP(B461,#REF!,2,FALSE)</f>
        <v>#REF!</v>
      </c>
      <c r="B461" s="9" t="str">
        <f t="shared" si="28"/>
        <v>3301321N</v>
      </c>
      <c r="C461" s="75" t="s">
        <v>981</v>
      </c>
      <c r="D461" s="75" t="s">
        <v>982</v>
      </c>
      <c r="E461" s="165">
        <v>45017</v>
      </c>
      <c r="F461" s="170">
        <v>284</v>
      </c>
      <c r="G461" s="167">
        <v>16.690000000000001</v>
      </c>
      <c r="H461" s="167">
        <v>117.11</v>
      </c>
      <c r="I461" s="167">
        <v>52.71</v>
      </c>
      <c r="J461" s="167">
        <v>3.3</v>
      </c>
      <c r="K461" s="104">
        <v>0</v>
      </c>
      <c r="L461" s="104">
        <v>0</v>
      </c>
      <c r="M461" s="104">
        <v>1.79</v>
      </c>
      <c r="N461" s="106">
        <v>2.87</v>
      </c>
      <c r="O461" s="104">
        <v>1.98</v>
      </c>
      <c r="P461" s="104">
        <v>14.7</v>
      </c>
      <c r="Q461" s="168">
        <v>-0.49</v>
      </c>
      <c r="R461" s="97">
        <f t="shared" si="31"/>
        <v>210.66</v>
      </c>
      <c r="S461" s="169">
        <v>11.28</v>
      </c>
      <c r="T461" s="108">
        <f t="shared" si="30"/>
        <v>221.94</v>
      </c>
      <c r="U461" s="105">
        <v>15.95</v>
      </c>
      <c r="V461" s="102">
        <f t="shared" si="29"/>
        <v>237.89</v>
      </c>
    </row>
    <row r="462" spans="1:22" x14ac:dyDescent="0.2">
      <c r="A462" s="92" t="e">
        <f>+VLOOKUP(B462,#REF!,2,FALSE)</f>
        <v>#REF!</v>
      </c>
      <c r="B462" s="9" t="str">
        <f t="shared" si="28"/>
        <v>1401324N</v>
      </c>
      <c r="C462" s="75" t="s">
        <v>983</v>
      </c>
      <c r="D462" s="75" t="s">
        <v>984</v>
      </c>
      <c r="E462" s="165">
        <v>45017</v>
      </c>
      <c r="F462" s="170">
        <v>80</v>
      </c>
      <c r="G462" s="167">
        <v>23.41</v>
      </c>
      <c r="H462" s="167">
        <v>106.91</v>
      </c>
      <c r="I462" s="167">
        <v>59.25</v>
      </c>
      <c r="J462" s="167">
        <v>5.89</v>
      </c>
      <c r="K462" s="104">
        <v>0</v>
      </c>
      <c r="L462" s="104">
        <v>0</v>
      </c>
      <c r="M462" s="104">
        <v>0.06</v>
      </c>
      <c r="N462" s="106">
        <v>2.92</v>
      </c>
      <c r="O462" s="104">
        <v>2.02</v>
      </c>
      <c r="P462" s="104">
        <v>14.98</v>
      </c>
      <c r="Q462" s="168">
        <v>-0.68</v>
      </c>
      <c r="R462" s="97">
        <f t="shared" si="31"/>
        <v>214.75999999999996</v>
      </c>
      <c r="S462" s="169">
        <v>21.79</v>
      </c>
      <c r="T462" s="108">
        <f t="shared" si="30"/>
        <v>236.54999999999995</v>
      </c>
      <c r="U462" s="105">
        <v>12.44</v>
      </c>
      <c r="V462" s="102">
        <f t="shared" si="29"/>
        <v>248.98999999999995</v>
      </c>
    </row>
    <row r="463" spans="1:22" x14ac:dyDescent="0.2">
      <c r="A463" s="92" t="e">
        <f>+VLOOKUP(B463,#REF!,2,FALSE)</f>
        <v>#REF!</v>
      </c>
      <c r="B463" s="9" t="str">
        <f t="shared" si="28"/>
        <v>5157312N</v>
      </c>
      <c r="C463" s="75" t="s">
        <v>985</v>
      </c>
      <c r="D463" s="75" t="s">
        <v>986</v>
      </c>
      <c r="E463" s="165">
        <v>45017</v>
      </c>
      <c r="F463" s="170">
        <v>240</v>
      </c>
      <c r="G463" s="167">
        <v>29.04</v>
      </c>
      <c r="H463" s="167">
        <v>166.78</v>
      </c>
      <c r="I463" s="167">
        <v>64.84</v>
      </c>
      <c r="J463" s="167">
        <v>2.52</v>
      </c>
      <c r="K463" s="104">
        <v>0</v>
      </c>
      <c r="L463" s="104">
        <v>0</v>
      </c>
      <c r="M463" s="104">
        <v>0</v>
      </c>
      <c r="N463" s="106">
        <v>3.94</v>
      </c>
      <c r="O463" s="104">
        <v>2.72</v>
      </c>
      <c r="P463" s="104">
        <v>20.190000000000001</v>
      </c>
      <c r="Q463" s="168">
        <v>-0.69</v>
      </c>
      <c r="R463" s="97">
        <f t="shared" si="31"/>
        <v>289.33999999999997</v>
      </c>
      <c r="S463" s="169">
        <v>13.54</v>
      </c>
      <c r="T463" s="108">
        <f t="shared" si="30"/>
        <v>302.88</v>
      </c>
      <c r="U463" s="105">
        <v>20.61</v>
      </c>
      <c r="V463" s="102">
        <f t="shared" si="29"/>
        <v>323.49</v>
      </c>
    </row>
    <row r="464" spans="1:22" x14ac:dyDescent="0.2">
      <c r="A464" s="92" t="e">
        <f>+VLOOKUP(B464,#REF!,2,FALSE)</f>
        <v>#REF!</v>
      </c>
      <c r="B464" s="9" t="str">
        <f t="shared" si="28"/>
        <v>5157317N</v>
      </c>
      <c r="C464" s="75" t="s">
        <v>989</v>
      </c>
      <c r="D464" s="75" t="s">
        <v>990</v>
      </c>
      <c r="E464" s="165">
        <v>45017</v>
      </c>
      <c r="F464" s="170">
        <v>230</v>
      </c>
      <c r="G464" s="167">
        <v>7.11</v>
      </c>
      <c r="H464" s="167">
        <v>166.33</v>
      </c>
      <c r="I464" s="167">
        <v>59.15</v>
      </c>
      <c r="J464" s="167">
        <v>2.95</v>
      </c>
      <c r="K464" s="104">
        <v>0</v>
      </c>
      <c r="L464" s="104">
        <v>0</v>
      </c>
      <c r="M464" s="104">
        <v>0</v>
      </c>
      <c r="N464" s="106">
        <v>3.52</v>
      </c>
      <c r="O464" s="104">
        <v>2.4300000000000002</v>
      </c>
      <c r="P464" s="104">
        <v>18.059999999999999</v>
      </c>
      <c r="Q464" s="168">
        <v>-0.67</v>
      </c>
      <c r="R464" s="97">
        <f t="shared" si="31"/>
        <v>258.88</v>
      </c>
      <c r="S464" s="169">
        <v>17.28</v>
      </c>
      <c r="T464" s="108">
        <f t="shared" si="30"/>
        <v>276.15999999999997</v>
      </c>
      <c r="U464" s="105">
        <v>15.18</v>
      </c>
      <c r="V464" s="102">
        <f t="shared" si="29"/>
        <v>291.33999999999997</v>
      </c>
    </row>
    <row r="465" spans="1:22" x14ac:dyDescent="0.2">
      <c r="A465" s="92" t="e">
        <f>+VLOOKUP(B465,#REF!,2,FALSE)</f>
        <v>#REF!</v>
      </c>
      <c r="B465" s="9" t="str">
        <f t="shared" si="28"/>
        <v>5157311N</v>
      </c>
      <c r="C465" s="75" t="s">
        <v>991</v>
      </c>
      <c r="D465" s="75" t="s">
        <v>992</v>
      </c>
      <c r="E465" s="165">
        <v>45017</v>
      </c>
      <c r="F465" s="170">
        <v>250</v>
      </c>
      <c r="G465" s="167">
        <v>17.7</v>
      </c>
      <c r="H465" s="167">
        <v>171.62</v>
      </c>
      <c r="I465" s="167">
        <v>62.34</v>
      </c>
      <c r="J465" s="167">
        <v>8.5299999999999994</v>
      </c>
      <c r="K465" s="104">
        <v>0</v>
      </c>
      <c r="L465" s="104">
        <v>0</v>
      </c>
      <c r="M465" s="104">
        <v>0</v>
      </c>
      <c r="N465" s="106">
        <v>3.89</v>
      </c>
      <c r="O465" s="104">
        <v>2.69</v>
      </c>
      <c r="P465" s="104">
        <v>19.95</v>
      </c>
      <c r="Q465" s="168">
        <v>-0.73</v>
      </c>
      <c r="R465" s="97">
        <f t="shared" si="31"/>
        <v>285.98999999999995</v>
      </c>
      <c r="S465" s="169">
        <v>9.64</v>
      </c>
      <c r="T465" s="108">
        <f t="shared" si="30"/>
        <v>295.62999999999994</v>
      </c>
      <c r="U465" s="105">
        <v>13.96</v>
      </c>
      <c r="V465" s="102">
        <f t="shared" si="29"/>
        <v>309.58999999999992</v>
      </c>
    </row>
    <row r="466" spans="1:22" x14ac:dyDescent="0.2">
      <c r="A466" s="92" t="e">
        <f>+VLOOKUP(B466,#REF!,2,FALSE)</f>
        <v>#REF!</v>
      </c>
      <c r="B466" s="9" t="str">
        <f t="shared" si="28"/>
        <v>2701353N</v>
      </c>
      <c r="C466" s="75" t="s">
        <v>993</v>
      </c>
      <c r="D466" s="75" t="s">
        <v>994</v>
      </c>
      <c r="E466" s="165">
        <v>45017</v>
      </c>
      <c r="F466" s="170">
        <v>455</v>
      </c>
      <c r="G466" s="167">
        <v>15.92</v>
      </c>
      <c r="H466" s="167">
        <v>110.63</v>
      </c>
      <c r="I466" s="167">
        <v>59.79</v>
      </c>
      <c r="J466" s="167">
        <v>2.48</v>
      </c>
      <c r="K466" s="104">
        <v>0</v>
      </c>
      <c r="L466" s="104">
        <v>0</v>
      </c>
      <c r="M466" s="104">
        <v>0.12</v>
      </c>
      <c r="N466" s="106">
        <v>2.83</v>
      </c>
      <c r="O466" s="104">
        <v>1.95</v>
      </c>
      <c r="P466" s="104">
        <v>14.48</v>
      </c>
      <c r="Q466" s="168">
        <v>-0.6</v>
      </c>
      <c r="R466" s="97">
        <f t="shared" si="31"/>
        <v>207.6</v>
      </c>
      <c r="S466" s="169">
        <v>15.72</v>
      </c>
      <c r="T466" s="108">
        <f t="shared" si="30"/>
        <v>223.32</v>
      </c>
      <c r="U466" s="105">
        <v>16.11</v>
      </c>
      <c r="V466" s="102">
        <f t="shared" si="29"/>
        <v>239.43</v>
      </c>
    </row>
    <row r="467" spans="1:22" x14ac:dyDescent="0.2">
      <c r="A467" s="92" t="e">
        <f>+VLOOKUP(B467,#REF!,2,FALSE)</f>
        <v>#REF!</v>
      </c>
      <c r="B467" s="9" t="str">
        <f t="shared" si="28"/>
        <v>2725302N</v>
      </c>
      <c r="C467" s="75" t="s">
        <v>995</v>
      </c>
      <c r="D467" s="75" t="s">
        <v>996</v>
      </c>
      <c r="E467" s="165">
        <v>45017</v>
      </c>
      <c r="F467" s="170">
        <v>20</v>
      </c>
      <c r="G467" s="167">
        <v>13.69</v>
      </c>
      <c r="H467" s="167">
        <v>89.5</v>
      </c>
      <c r="I467" s="167">
        <v>53.27</v>
      </c>
      <c r="J467" s="167">
        <v>1.94</v>
      </c>
      <c r="K467" s="104">
        <v>0</v>
      </c>
      <c r="L467" s="104">
        <v>0</v>
      </c>
      <c r="M467" s="104">
        <v>0</v>
      </c>
      <c r="N467" s="106">
        <v>2.38</v>
      </c>
      <c r="O467" s="104">
        <v>1.64</v>
      </c>
      <c r="P467" s="104">
        <v>12.18</v>
      </c>
      <c r="Q467" s="168">
        <v>0</v>
      </c>
      <c r="R467" s="97">
        <f t="shared" si="31"/>
        <v>174.6</v>
      </c>
      <c r="S467" s="169">
        <v>32.81</v>
      </c>
      <c r="T467" s="108">
        <f t="shared" si="30"/>
        <v>207.41</v>
      </c>
      <c r="U467" s="105">
        <v>22.76</v>
      </c>
      <c r="V467" s="102">
        <f t="shared" si="29"/>
        <v>230.17</v>
      </c>
    </row>
    <row r="468" spans="1:22" x14ac:dyDescent="0.2">
      <c r="A468" s="92" t="e">
        <f>+VLOOKUP(B468,#REF!,2,FALSE)</f>
        <v>#REF!</v>
      </c>
      <c r="B468" s="9" t="str">
        <f t="shared" si="28"/>
        <v>2828300N</v>
      </c>
      <c r="C468" s="75" t="s">
        <v>997</v>
      </c>
      <c r="D468" s="75" t="s">
        <v>998</v>
      </c>
      <c r="E468" s="165">
        <v>45017</v>
      </c>
      <c r="F468" s="170">
        <v>120</v>
      </c>
      <c r="G468" s="167">
        <v>5.44</v>
      </c>
      <c r="H468" s="167">
        <v>122.85</v>
      </c>
      <c r="I468" s="167">
        <v>50.82</v>
      </c>
      <c r="J468" s="167">
        <v>5.56</v>
      </c>
      <c r="K468" s="104">
        <v>0</v>
      </c>
      <c r="L468" s="104">
        <v>0</v>
      </c>
      <c r="M468" s="104">
        <v>2.19</v>
      </c>
      <c r="N468" s="106">
        <v>2.79</v>
      </c>
      <c r="O468" s="104">
        <v>1.93</v>
      </c>
      <c r="P468" s="104">
        <v>14.33</v>
      </c>
      <c r="Q468" s="168">
        <v>-0.45</v>
      </c>
      <c r="R468" s="97">
        <f t="shared" si="31"/>
        <v>205.46</v>
      </c>
      <c r="S468" s="169">
        <v>16.07</v>
      </c>
      <c r="T468" s="108">
        <f t="shared" si="30"/>
        <v>221.53</v>
      </c>
      <c r="U468" s="105">
        <v>15.16</v>
      </c>
      <c r="V468" s="102">
        <f t="shared" si="29"/>
        <v>236.69</v>
      </c>
    </row>
    <row r="469" spans="1:22" x14ac:dyDescent="0.2">
      <c r="A469" s="92" t="e">
        <f>+VLOOKUP(B469,#REF!,2,FALSE)</f>
        <v>#REF!</v>
      </c>
      <c r="B469" s="9" t="str">
        <f t="shared" si="28"/>
        <v>4401300N</v>
      </c>
      <c r="C469" s="75" t="s">
        <v>1001</v>
      </c>
      <c r="D469" s="75" t="s">
        <v>1002</v>
      </c>
      <c r="E469" s="165">
        <v>45017</v>
      </c>
      <c r="F469" s="170">
        <v>84</v>
      </c>
      <c r="G469" s="167">
        <v>9.5500000000000007</v>
      </c>
      <c r="H469" s="167">
        <v>82.62</v>
      </c>
      <c r="I469" s="167">
        <v>47.37</v>
      </c>
      <c r="J469" s="167">
        <v>1.92</v>
      </c>
      <c r="K469" s="104">
        <v>0</v>
      </c>
      <c r="L469" s="104">
        <v>0</v>
      </c>
      <c r="M469" s="104">
        <v>1.65</v>
      </c>
      <c r="N469" s="106">
        <v>2.27</v>
      </c>
      <c r="O469" s="104">
        <v>1.56</v>
      </c>
      <c r="P469" s="104">
        <v>11.64</v>
      </c>
      <c r="Q469" s="168">
        <v>-0.51</v>
      </c>
      <c r="R469" s="97">
        <f t="shared" si="31"/>
        <v>158.07</v>
      </c>
      <c r="S469" s="169">
        <v>22.55</v>
      </c>
      <c r="T469" s="108">
        <f t="shared" si="30"/>
        <v>180.62</v>
      </c>
      <c r="U469" s="105">
        <v>13.18</v>
      </c>
      <c r="V469" s="102">
        <f t="shared" si="29"/>
        <v>193.8</v>
      </c>
    </row>
    <row r="470" spans="1:22" x14ac:dyDescent="0.2">
      <c r="A470" s="92" t="e">
        <f>+VLOOKUP(B470,#REF!,2,FALSE)</f>
        <v>#REF!</v>
      </c>
      <c r="B470" s="9" t="str">
        <f t="shared" si="28"/>
        <v>0701302N</v>
      </c>
      <c r="C470" s="75" t="s">
        <v>1727</v>
      </c>
      <c r="D470" s="75" t="s">
        <v>1006</v>
      </c>
      <c r="E470" s="165">
        <v>45017</v>
      </c>
      <c r="F470" s="170">
        <v>85</v>
      </c>
      <c r="G470" s="167">
        <v>16.79</v>
      </c>
      <c r="H470" s="167">
        <v>103.19</v>
      </c>
      <c r="I470" s="167">
        <v>55.33</v>
      </c>
      <c r="J470" s="167">
        <v>4.6500000000000004</v>
      </c>
      <c r="K470" s="104">
        <v>0</v>
      </c>
      <c r="L470" s="104">
        <v>-4.21</v>
      </c>
      <c r="M470" s="104">
        <v>7.0000000000000007E-2</v>
      </c>
      <c r="N470" s="106">
        <v>2.69</v>
      </c>
      <c r="O470" s="104">
        <v>1.85</v>
      </c>
      <c r="P470" s="104">
        <v>13.81</v>
      </c>
      <c r="Q470" s="168">
        <v>-0.49</v>
      </c>
      <c r="R470" s="97">
        <f t="shared" si="31"/>
        <v>193.67999999999998</v>
      </c>
      <c r="S470" s="169">
        <v>29.85</v>
      </c>
      <c r="T470" s="108">
        <f>SUM(R470:S470)</f>
        <v>223.52999999999997</v>
      </c>
      <c r="U470" s="105">
        <v>12.97</v>
      </c>
      <c r="V470" s="102">
        <f>+T470+U470</f>
        <v>236.49999999999997</v>
      </c>
    </row>
    <row r="471" spans="1:22" x14ac:dyDescent="0.2">
      <c r="A471" s="92" t="e">
        <f>+VLOOKUP(B471,#REF!,2,FALSE)</f>
        <v>#REF!</v>
      </c>
      <c r="B471" s="9" t="str">
        <f t="shared" si="28"/>
        <v>3535001N</v>
      </c>
      <c r="C471" s="75" t="s">
        <v>1007</v>
      </c>
      <c r="D471" s="75" t="s">
        <v>1008</v>
      </c>
      <c r="E471" s="165">
        <v>45017</v>
      </c>
      <c r="F471" s="170">
        <v>46</v>
      </c>
      <c r="G471" s="167">
        <v>18.260000000000002</v>
      </c>
      <c r="H471" s="167">
        <v>118.75</v>
      </c>
      <c r="I471" s="167">
        <v>64.66</v>
      </c>
      <c r="J471" s="167">
        <v>3.19</v>
      </c>
      <c r="K471" s="104">
        <v>0</v>
      </c>
      <c r="L471" s="104">
        <v>0</v>
      </c>
      <c r="M471" s="104">
        <v>0</v>
      </c>
      <c r="N471" s="106">
        <v>3.06</v>
      </c>
      <c r="O471" s="104">
        <v>2.1</v>
      </c>
      <c r="P471" s="104">
        <v>15.68</v>
      </c>
      <c r="Q471" s="168">
        <v>-0.99</v>
      </c>
      <c r="R471" s="97">
        <f t="shared" si="31"/>
        <v>224.70999999999998</v>
      </c>
      <c r="S471" s="169">
        <v>40.79</v>
      </c>
      <c r="T471" s="108">
        <f t="shared" si="30"/>
        <v>265.5</v>
      </c>
      <c r="U471" s="105">
        <v>16.27</v>
      </c>
      <c r="V471" s="102">
        <f t="shared" si="29"/>
        <v>281.77</v>
      </c>
    </row>
    <row r="472" spans="1:22" x14ac:dyDescent="0.2">
      <c r="A472" s="92" t="e">
        <f>+VLOOKUP(B472,#REF!,2,FALSE)</f>
        <v>#REF!</v>
      </c>
      <c r="B472" s="9" t="str">
        <f t="shared" si="28"/>
        <v>3702309N</v>
      </c>
      <c r="C472" s="75" t="s">
        <v>1009</v>
      </c>
      <c r="D472" s="75" t="s">
        <v>1010</v>
      </c>
      <c r="E472" s="165">
        <v>45017</v>
      </c>
      <c r="F472" s="170">
        <v>200</v>
      </c>
      <c r="G472" s="167">
        <v>13.03</v>
      </c>
      <c r="H472" s="167">
        <v>101.99</v>
      </c>
      <c r="I472" s="167">
        <v>49.18</v>
      </c>
      <c r="J472" s="167">
        <v>4.1900000000000004</v>
      </c>
      <c r="K472" s="104">
        <v>0</v>
      </c>
      <c r="L472" s="104">
        <v>0</v>
      </c>
      <c r="M472" s="104">
        <v>2.67</v>
      </c>
      <c r="N472" s="106">
        <v>2.56</v>
      </c>
      <c r="O472" s="104">
        <v>1.77</v>
      </c>
      <c r="P472" s="104">
        <v>13.12</v>
      </c>
      <c r="Q472" s="168">
        <v>-0.46</v>
      </c>
      <c r="R472" s="97">
        <f t="shared" si="31"/>
        <v>188.04999999999998</v>
      </c>
      <c r="S472" s="169">
        <v>12.43</v>
      </c>
      <c r="T472" s="108">
        <f t="shared" si="30"/>
        <v>200.48</v>
      </c>
      <c r="U472" s="105">
        <v>10.37</v>
      </c>
      <c r="V472" s="102">
        <f t="shared" si="29"/>
        <v>210.85</v>
      </c>
    </row>
    <row r="473" spans="1:22" x14ac:dyDescent="0.2">
      <c r="A473" s="92" t="e">
        <f>+VLOOKUP(B473,#REF!,2,FALSE)</f>
        <v>#REF!</v>
      </c>
      <c r="B473" s="9" t="str">
        <f t="shared" si="28"/>
        <v>7000307N</v>
      </c>
      <c r="C473" s="75" t="s">
        <v>1013</v>
      </c>
      <c r="D473" s="75" t="s">
        <v>1014</v>
      </c>
      <c r="E473" s="165">
        <v>45017</v>
      </c>
      <c r="F473" s="170">
        <v>264</v>
      </c>
      <c r="G473" s="167">
        <v>10.92</v>
      </c>
      <c r="H473" s="167">
        <v>163.22</v>
      </c>
      <c r="I473" s="167">
        <v>61.81</v>
      </c>
      <c r="J473" s="167">
        <v>1.99</v>
      </c>
      <c r="K473" s="104">
        <v>0</v>
      </c>
      <c r="L473" s="104">
        <v>0</v>
      </c>
      <c r="M473" s="104">
        <v>0.03</v>
      </c>
      <c r="N473" s="106">
        <v>3.56</v>
      </c>
      <c r="O473" s="104">
        <v>2.46</v>
      </c>
      <c r="P473" s="104">
        <v>18.25</v>
      </c>
      <c r="Q473" s="168">
        <v>-0.63</v>
      </c>
      <c r="R473" s="97">
        <f t="shared" si="31"/>
        <v>261.61</v>
      </c>
      <c r="S473" s="169">
        <v>13.59</v>
      </c>
      <c r="T473" s="108">
        <f t="shared" si="30"/>
        <v>275.2</v>
      </c>
      <c r="U473" s="105">
        <v>15.17</v>
      </c>
      <c r="V473" s="102">
        <f t="shared" si="29"/>
        <v>290.37</v>
      </c>
    </row>
    <row r="474" spans="1:22" x14ac:dyDescent="0.2">
      <c r="A474" s="92" t="e">
        <f>+VLOOKUP(B474,#REF!,2,FALSE)</f>
        <v>#REF!</v>
      </c>
      <c r="B474" s="9" t="str">
        <f t="shared" si="28"/>
        <v>0101305N</v>
      </c>
      <c r="C474" s="75" t="s">
        <v>1015</v>
      </c>
      <c r="D474" s="75" t="s">
        <v>1016</v>
      </c>
      <c r="E474" s="165">
        <v>45017</v>
      </c>
      <c r="F474" s="170">
        <v>160</v>
      </c>
      <c r="G474" s="167">
        <v>10.36</v>
      </c>
      <c r="H474" s="167">
        <v>138.38</v>
      </c>
      <c r="I474" s="167">
        <v>54.81</v>
      </c>
      <c r="J474" s="167">
        <v>3.98</v>
      </c>
      <c r="K474" s="104">
        <v>0</v>
      </c>
      <c r="L474" s="104">
        <v>0</v>
      </c>
      <c r="M474" s="104">
        <v>0.39</v>
      </c>
      <c r="N474" s="106">
        <v>3.11</v>
      </c>
      <c r="O474" s="104">
        <v>2.15</v>
      </c>
      <c r="P474" s="104">
        <v>15.94</v>
      </c>
      <c r="Q474" s="168">
        <v>-0.66</v>
      </c>
      <c r="R474" s="97">
        <f t="shared" si="31"/>
        <v>228.46</v>
      </c>
      <c r="S474" s="169">
        <v>8.5399999999999991</v>
      </c>
      <c r="T474" s="108">
        <f t="shared" si="30"/>
        <v>237</v>
      </c>
      <c r="U474" s="105">
        <v>16.48</v>
      </c>
      <c r="V474" s="102">
        <f t="shared" si="29"/>
        <v>253.48</v>
      </c>
    </row>
    <row r="475" spans="1:22" x14ac:dyDescent="0.2">
      <c r="A475" s="92" t="e">
        <f>+VLOOKUP(B475,#REF!,2,FALSE)</f>
        <v>#REF!</v>
      </c>
      <c r="B475" s="9" t="str">
        <f t="shared" si="28"/>
        <v>7000366N</v>
      </c>
      <c r="C475" s="75" t="s">
        <v>1019</v>
      </c>
      <c r="D475" s="75" t="s">
        <v>1020</v>
      </c>
      <c r="E475" s="165">
        <v>45017</v>
      </c>
      <c r="F475" s="170">
        <v>120</v>
      </c>
      <c r="G475" s="167">
        <v>12.16</v>
      </c>
      <c r="H475" s="167">
        <v>173.71</v>
      </c>
      <c r="I475" s="167">
        <v>59.51</v>
      </c>
      <c r="J475" s="167">
        <v>1.46</v>
      </c>
      <c r="K475" s="104">
        <v>0</v>
      </c>
      <c r="L475" s="104">
        <v>0</v>
      </c>
      <c r="M475" s="104">
        <v>1.1000000000000001</v>
      </c>
      <c r="N475" s="106">
        <v>3.7</v>
      </c>
      <c r="O475" s="104">
        <v>2.56</v>
      </c>
      <c r="P475" s="104">
        <v>18.989999999999998</v>
      </c>
      <c r="Q475" s="168">
        <v>-1</v>
      </c>
      <c r="R475" s="97">
        <f t="shared" si="31"/>
        <v>272.19</v>
      </c>
      <c r="S475" s="169">
        <v>18.87</v>
      </c>
      <c r="T475" s="108">
        <f t="shared" si="30"/>
        <v>291.06</v>
      </c>
      <c r="U475" s="105">
        <v>20.87</v>
      </c>
      <c r="V475" s="102">
        <f t="shared" si="29"/>
        <v>311.93</v>
      </c>
    </row>
    <row r="476" spans="1:22" x14ac:dyDescent="0.2">
      <c r="A476" s="92" t="e">
        <f>+VLOOKUP(B476,#REF!,2,FALSE)</f>
        <v>#REF!</v>
      </c>
      <c r="B476" s="9" t="str">
        <f t="shared" si="28"/>
        <v>7004314N</v>
      </c>
      <c r="C476" s="75" t="s">
        <v>1021</v>
      </c>
      <c r="D476" s="75" t="s">
        <v>1022</v>
      </c>
      <c r="E476" s="165">
        <v>45017</v>
      </c>
      <c r="F476" s="170">
        <v>300</v>
      </c>
      <c r="G476" s="167">
        <v>7.77</v>
      </c>
      <c r="H476" s="167">
        <v>223.66</v>
      </c>
      <c r="I476" s="167">
        <v>67.64</v>
      </c>
      <c r="J476" s="167">
        <v>2.61</v>
      </c>
      <c r="K476" s="104">
        <v>0</v>
      </c>
      <c r="L476" s="104">
        <v>0</v>
      </c>
      <c r="M476" s="104">
        <v>5.6</v>
      </c>
      <c r="N476" s="106">
        <v>4.5999999999999996</v>
      </c>
      <c r="O476" s="104">
        <v>3.18</v>
      </c>
      <c r="P476" s="104">
        <v>23.58</v>
      </c>
      <c r="Q476" s="168">
        <v>-0.7</v>
      </c>
      <c r="R476" s="97">
        <f t="shared" si="31"/>
        <v>337.94000000000005</v>
      </c>
      <c r="S476" s="169">
        <v>22.29</v>
      </c>
      <c r="T476" s="108">
        <f t="shared" si="30"/>
        <v>360.23000000000008</v>
      </c>
      <c r="U476" s="105">
        <v>18.48</v>
      </c>
      <c r="V476" s="102">
        <f t="shared" si="29"/>
        <v>378.71000000000009</v>
      </c>
    </row>
    <row r="477" spans="1:22" x14ac:dyDescent="0.2">
      <c r="A477" s="92" t="e">
        <f>+VLOOKUP(B477,#REF!,2,FALSE)</f>
        <v>#REF!</v>
      </c>
      <c r="B477" s="9" t="str">
        <f t="shared" si="28"/>
        <v>5022302N</v>
      </c>
      <c r="C477" s="75" t="s">
        <v>1023</v>
      </c>
      <c r="D477" s="75" t="s">
        <v>1024</v>
      </c>
      <c r="E477" s="165">
        <v>45017</v>
      </c>
      <c r="F477" s="170">
        <v>105</v>
      </c>
      <c r="G477" s="167">
        <v>13.81</v>
      </c>
      <c r="H477" s="167">
        <v>159.66999999999999</v>
      </c>
      <c r="I477" s="167">
        <v>54</v>
      </c>
      <c r="J477" s="167">
        <v>6.28</v>
      </c>
      <c r="K477" s="104">
        <v>0</v>
      </c>
      <c r="L477" s="104">
        <v>0</v>
      </c>
      <c r="M477" s="104">
        <v>1.95</v>
      </c>
      <c r="N477" s="106">
        <v>3.52</v>
      </c>
      <c r="O477" s="104">
        <v>2.42</v>
      </c>
      <c r="P477" s="104">
        <v>18.079999999999998</v>
      </c>
      <c r="Q477" s="168">
        <v>-0.62</v>
      </c>
      <c r="R477" s="97">
        <f t="shared" si="31"/>
        <v>259.10999999999996</v>
      </c>
      <c r="S477" s="169">
        <v>31.64</v>
      </c>
      <c r="T477" s="108">
        <f t="shared" si="30"/>
        <v>290.74999999999994</v>
      </c>
      <c r="U477" s="105">
        <v>17.77</v>
      </c>
      <c r="V477" s="102">
        <f t="shared" si="29"/>
        <v>308.51999999999992</v>
      </c>
    </row>
    <row r="478" spans="1:22" x14ac:dyDescent="0.2">
      <c r="A478" s="92" t="e">
        <f>+VLOOKUP(B478,#REF!,2,FALSE)</f>
        <v>#REF!</v>
      </c>
      <c r="B478" s="9" t="str">
        <f t="shared" si="28"/>
        <v>5220301N</v>
      </c>
      <c r="C478" s="75" t="s">
        <v>1027</v>
      </c>
      <c r="D478" s="75" t="s">
        <v>1028</v>
      </c>
      <c r="E478" s="165">
        <v>45017</v>
      </c>
      <c r="F478" s="170">
        <v>146</v>
      </c>
      <c r="G478" s="167">
        <v>9.26</v>
      </c>
      <c r="H478" s="167">
        <v>168.04</v>
      </c>
      <c r="I478" s="167">
        <v>58.13</v>
      </c>
      <c r="J478" s="167">
        <v>2.89</v>
      </c>
      <c r="K478" s="104">
        <v>0</v>
      </c>
      <c r="L478" s="104">
        <v>0</v>
      </c>
      <c r="M478" s="104">
        <v>0</v>
      </c>
      <c r="N478" s="106">
        <v>3.57</v>
      </c>
      <c r="O478" s="104">
        <v>2.46</v>
      </c>
      <c r="P478" s="104">
        <v>18.29</v>
      </c>
      <c r="Q478" s="168">
        <v>-0.54</v>
      </c>
      <c r="R478" s="97">
        <f t="shared" si="31"/>
        <v>262.09999999999997</v>
      </c>
      <c r="S478" s="169">
        <v>14.89</v>
      </c>
      <c r="T478" s="108">
        <f t="shared" si="30"/>
        <v>276.98999999999995</v>
      </c>
      <c r="U478" s="105">
        <v>13.66</v>
      </c>
      <c r="V478" s="102">
        <f t="shared" si="29"/>
        <v>290.64999999999998</v>
      </c>
    </row>
    <row r="479" spans="1:22" x14ac:dyDescent="0.2">
      <c r="A479" s="92" t="e">
        <f>+VLOOKUP(B479,#REF!,2,FALSE)</f>
        <v>#REF!</v>
      </c>
      <c r="B479" s="9" t="str">
        <f t="shared" si="28"/>
        <v>2951307N</v>
      </c>
      <c r="C479" s="75" t="s">
        <v>1031</v>
      </c>
      <c r="D479" s="75" t="s">
        <v>1032</v>
      </c>
      <c r="E479" s="165">
        <v>45017</v>
      </c>
      <c r="F479" s="170">
        <v>266</v>
      </c>
      <c r="G479" s="167">
        <v>12.93</v>
      </c>
      <c r="H479" s="167">
        <v>163.13999999999999</v>
      </c>
      <c r="I479" s="167">
        <v>59.08</v>
      </c>
      <c r="J479" s="167">
        <v>2.58</v>
      </c>
      <c r="K479" s="104">
        <v>0</v>
      </c>
      <c r="L479" s="104">
        <v>0</v>
      </c>
      <c r="M479" s="104">
        <v>0.83</v>
      </c>
      <c r="N479" s="106">
        <v>3.57</v>
      </c>
      <c r="O479" s="104">
        <v>2.46</v>
      </c>
      <c r="P479" s="104">
        <v>18.29</v>
      </c>
      <c r="Q479" s="168">
        <v>-0.71</v>
      </c>
      <c r="R479" s="97">
        <f t="shared" si="31"/>
        <v>262.17</v>
      </c>
      <c r="S479" s="169">
        <v>25.3</v>
      </c>
      <c r="T479" s="108">
        <f t="shared" si="30"/>
        <v>287.47000000000003</v>
      </c>
      <c r="U479" s="105">
        <v>13.09</v>
      </c>
      <c r="V479" s="102">
        <f t="shared" si="29"/>
        <v>300.56</v>
      </c>
    </row>
    <row r="480" spans="1:22" x14ac:dyDescent="0.2">
      <c r="A480" s="92" t="e">
        <f>+VLOOKUP(B480,#REF!,2,FALSE)</f>
        <v>#REF!</v>
      </c>
      <c r="B480" s="9" t="str">
        <f t="shared" si="28"/>
        <v>3321301N</v>
      </c>
      <c r="C480" s="75" t="s">
        <v>1033</v>
      </c>
      <c r="D480" s="75" t="s">
        <v>1034</v>
      </c>
      <c r="E480" s="165">
        <v>45017</v>
      </c>
      <c r="F480" s="170">
        <v>80</v>
      </c>
      <c r="G480" s="167">
        <v>7.05</v>
      </c>
      <c r="H480" s="167">
        <v>130.75</v>
      </c>
      <c r="I480" s="167">
        <v>47.6</v>
      </c>
      <c r="J480" s="167">
        <v>4.47</v>
      </c>
      <c r="K480" s="104">
        <v>0</v>
      </c>
      <c r="L480" s="104">
        <v>-4.0599999999999996</v>
      </c>
      <c r="M480" s="104">
        <v>0.5</v>
      </c>
      <c r="N480" s="106">
        <v>2.79</v>
      </c>
      <c r="O480" s="104">
        <v>1.93</v>
      </c>
      <c r="P480" s="104">
        <v>14.6</v>
      </c>
      <c r="Q480" s="168">
        <v>-0.42</v>
      </c>
      <c r="R480" s="97">
        <f t="shared" si="31"/>
        <v>205.21</v>
      </c>
      <c r="S480" s="169">
        <v>13.37</v>
      </c>
      <c r="T480" s="108">
        <f t="shared" si="30"/>
        <v>218.58</v>
      </c>
      <c r="U480" s="105">
        <v>14.93</v>
      </c>
      <c r="V480" s="102">
        <f t="shared" si="29"/>
        <v>233.51000000000002</v>
      </c>
    </row>
    <row r="481" spans="1:22" x14ac:dyDescent="0.2">
      <c r="A481" s="92" t="e">
        <f>+VLOOKUP(B481,#REF!,2,FALSE)</f>
        <v>#REF!</v>
      </c>
      <c r="B481" s="9" t="str">
        <f t="shared" si="28"/>
        <v>5154312N</v>
      </c>
      <c r="C481" s="75" t="s">
        <v>1035</v>
      </c>
      <c r="D481" s="75" t="s">
        <v>1036</v>
      </c>
      <c r="E481" s="165">
        <v>45017</v>
      </c>
      <c r="F481" s="170">
        <v>84</v>
      </c>
      <c r="G481" s="167">
        <v>9.48</v>
      </c>
      <c r="H481" s="167">
        <v>217.37</v>
      </c>
      <c r="I481" s="167">
        <v>60.41</v>
      </c>
      <c r="J481" s="167">
        <v>4.18</v>
      </c>
      <c r="K481" s="104">
        <v>0</v>
      </c>
      <c r="L481" s="104">
        <v>0</v>
      </c>
      <c r="M481" s="104">
        <v>0.01</v>
      </c>
      <c r="N481" s="106">
        <v>4.3600000000000003</v>
      </c>
      <c r="O481" s="104">
        <v>3.02</v>
      </c>
      <c r="P481" s="104">
        <v>22.36</v>
      </c>
      <c r="Q481" s="168">
        <v>-0.65</v>
      </c>
      <c r="R481" s="97">
        <f t="shared" si="31"/>
        <v>320.54000000000002</v>
      </c>
      <c r="S481" s="169">
        <v>17.86</v>
      </c>
      <c r="T481" s="108">
        <f t="shared" si="30"/>
        <v>338.40000000000003</v>
      </c>
      <c r="U481" s="105">
        <v>19.21</v>
      </c>
      <c r="V481" s="102">
        <f t="shared" si="29"/>
        <v>357.61</v>
      </c>
    </row>
    <row r="482" spans="1:22" x14ac:dyDescent="0.2">
      <c r="A482" s="92" t="e">
        <f>+VLOOKUP(B482,#REF!,2,FALSE)</f>
        <v>#REF!</v>
      </c>
      <c r="B482" s="9" t="str">
        <f t="shared" si="28"/>
        <v>3221301N</v>
      </c>
      <c r="C482" s="75" t="s">
        <v>1037</v>
      </c>
      <c r="D482" s="75" t="s">
        <v>1038</v>
      </c>
      <c r="E482" s="165">
        <v>45017</v>
      </c>
      <c r="F482" s="170">
        <v>120</v>
      </c>
      <c r="G482" s="167">
        <v>7.5</v>
      </c>
      <c r="H482" s="167">
        <v>109.28</v>
      </c>
      <c r="I482" s="167">
        <v>45.97</v>
      </c>
      <c r="J482" s="167">
        <v>3.36</v>
      </c>
      <c r="K482" s="104">
        <v>0</v>
      </c>
      <c r="L482" s="104">
        <v>-3.82</v>
      </c>
      <c r="M482" s="104">
        <v>5.17</v>
      </c>
      <c r="N482" s="106">
        <v>2.56</v>
      </c>
      <c r="O482" s="104">
        <v>1.77</v>
      </c>
      <c r="P482" s="104">
        <v>13.14</v>
      </c>
      <c r="Q482" s="168">
        <v>-0.37</v>
      </c>
      <c r="R482" s="97">
        <f t="shared" si="31"/>
        <v>184.56</v>
      </c>
      <c r="S482" s="169">
        <v>13.93</v>
      </c>
      <c r="T482" s="108">
        <f t="shared" si="30"/>
        <v>198.49</v>
      </c>
      <c r="U482" s="105">
        <v>13.71</v>
      </c>
      <c r="V482" s="102">
        <f t="shared" si="29"/>
        <v>212.20000000000002</v>
      </c>
    </row>
    <row r="483" spans="1:22" x14ac:dyDescent="0.2">
      <c r="A483" s="92" t="e">
        <f>+VLOOKUP(B483,#REF!,2,FALSE)</f>
        <v>#REF!</v>
      </c>
      <c r="B483" s="9" t="str">
        <f t="shared" si="28"/>
        <v>5151325N</v>
      </c>
      <c r="C483" s="75" t="s">
        <v>1619</v>
      </c>
      <c r="D483" s="75" t="s">
        <v>1620</v>
      </c>
      <c r="E483" s="165">
        <v>45017</v>
      </c>
      <c r="F483" s="170">
        <v>149</v>
      </c>
      <c r="G483" s="167">
        <v>7.33</v>
      </c>
      <c r="H483" s="167">
        <v>152.65</v>
      </c>
      <c r="I483" s="167">
        <v>59.31</v>
      </c>
      <c r="J483" s="167">
        <v>3.27</v>
      </c>
      <c r="K483" s="104">
        <v>0</v>
      </c>
      <c r="L483" s="104">
        <v>-5.0199999999999996</v>
      </c>
      <c r="M483" s="104">
        <v>0.42</v>
      </c>
      <c r="N483" s="106">
        <v>3.34</v>
      </c>
      <c r="O483" s="104">
        <v>2.2999999999999998</v>
      </c>
      <c r="P483" s="104">
        <v>17.100000000000001</v>
      </c>
      <c r="Q483" s="168">
        <v>-0.57999999999999996</v>
      </c>
      <c r="R483" s="97">
        <f t="shared" si="31"/>
        <v>240.12</v>
      </c>
      <c r="S483" s="169">
        <v>23.39</v>
      </c>
      <c r="T483" s="108">
        <f t="shared" si="30"/>
        <v>263.51</v>
      </c>
      <c r="U483" s="105">
        <v>14.7</v>
      </c>
      <c r="V483" s="102">
        <f t="shared" si="29"/>
        <v>278.20999999999998</v>
      </c>
    </row>
    <row r="484" spans="1:22" x14ac:dyDescent="0.2">
      <c r="A484" s="92" t="e">
        <f>+VLOOKUP(B484,#REF!,2,FALSE)</f>
        <v>#REF!</v>
      </c>
      <c r="B484" s="9" t="str">
        <f t="shared" si="28"/>
        <v>0303307N</v>
      </c>
      <c r="C484" s="75" t="s">
        <v>1039</v>
      </c>
      <c r="D484" s="75" t="s">
        <v>1040</v>
      </c>
      <c r="E484" s="165">
        <v>45017</v>
      </c>
      <c r="F484" s="170">
        <v>160</v>
      </c>
      <c r="G484" s="167">
        <v>8.7899999999999991</v>
      </c>
      <c r="H484" s="167">
        <v>128.18</v>
      </c>
      <c r="I484" s="167">
        <v>52.31</v>
      </c>
      <c r="J484" s="167">
        <v>3.47</v>
      </c>
      <c r="K484" s="104">
        <v>0</v>
      </c>
      <c r="L484" s="104">
        <v>0</v>
      </c>
      <c r="M484" s="104">
        <v>0.63</v>
      </c>
      <c r="N484" s="106">
        <v>2.89</v>
      </c>
      <c r="O484" s="104">
        <v>1.99</v>
      </c>
      <c r="P484" s="104">
        <v>14.83</v>
      </c>
      <c r="Q484" s="168">
        <v>-0.48</v>
      </c>
      <c r="R484" s="97">
        <f t="shared" si="31"/>
        <v>212.61</v>
      </c>
      <c r="S484" s="169">
        <v>28.23</v>
      </c>
      <c r="T484" s="108">
        <f t="shared" si="30"/>
        <v>240.84</v>
      </c>
      <c r="U484" s="105">
        <v>16.010000000000002</v>
      </c>
      <c r="V484" s="102">
        <f t="shared" si="29"/>
        <v>256.85000000000002</v>
      </c>
    </row>
    <row r="485" spans="1:22" x14ac:dyDescent="0.2">
      <c r="A485" s="92" t="e">
        <f>+VLOOKUP(B485,#REF!,2,FALSE)</f>
        <v>#REF!</v>
      </c>
      <c r="B485" s="9" t="str">
        <f t="shared" si="28"/>
        <v>5904320N</v>
      </c>
      <c r="C485" s="75" t="s">
        <v>1041</v>
      </c>
      <c r="D485" s="75" t="s">
        <v>1042</v>
      </c>
      <c r="E485" s="165">
        <v>45017</v>
      </c>
      <c r="F485" s="170">
        <v>160</v>
      </c>
      <c r="G485" s="167">
        <v>7.03</v>
      </c>
      <c r="H485" s="167">
        <v>184.37</v>
      </c>
      <c r="I485" s="167">
        <v>59.22</v>
      </c>
      <c r="J485" s="167">
        <v>2.66</v>
      </c>
      <c r="K485" s="104">
        <v>0</v>
      </c>
      <c r="L485" s="104">
        <v>0</v>
      </c>
      <c r="M485" s="104">
        <v>0.53</v>
      </c>
      <c r="N485" s="106">
        <v>3.8</v>
      </c>
      <c r="O485" s="104">
        <v>2.62</v>
      </c>
      <c r="P485" s="104">
        <v>19.47</v>
      </c>
      <c r="Q485" s="168">
        <v>-0.6</v>
      </c>
      <c r="R485" s="97">
        <f t="shared" si="31"/>
        <v>279.10000000000002</v>
      </c>
      <c r="S485" s="169">
        <v>15.03</v>
      </c>
      <c r="T485" s="108">
        <f t="shared" si="30"/>
        <v>294.13</v>
      </c>
      <c r="U485" s="105">
        <v>12.94</v>
      </c>
      <c r="V485" s="102">
        <f t="shared" si="29"/>
        <v>307.07</v>
      </c>
    </row>
    <row r="486" spans="1:22" x14ac:dyDescent="0.2">
      <c r="A486" s="92" t="e">
        <f>+VLOOKUP(B486,#REF!,2,FALSE)</f>
        <v>#REF!</v>
      </c>
      <c r="B486" s="9" t="str">
        <f t="shared" si="28"/>
        <v>5123306N</v>
      </c>
      <c r="C486" s="75" t="s">
        <v>1745</v>
      </c>
      <c r="D486" s="75" t="s">
        <v>1744</v>
      </c>
      <c r="E486" s="165">
        <v>45017</v>
      </c>
      <c r="F486" s="170">
        <v>120</v>
      </c>
      <c r="G486" s="167">
        <v>9.4499999999999993</v>
      </c>
      <c r="H486" s="167">
        <v>211.55</v>
      </c>
      <c r="I486" s="167">
        <v>60.78</v>
      </c>
      <c r="J486" s="167">
        <v>2.54</v>
      </c>
      <c r="K486" s="104">
        <v>0</v>
      </c>
      <c r="L486" s="104">
        <v>0</v>
      </c>
      <c r="M486" s="104">
        <v>3.54</v>
      </c>
      <c r="N486" s="106">
        <v>4.22</v>
      </c>
      <c r="O486" s="104">
        <v>2.9</v>
      </c>
      <c r="P486" s="104">
        <v>22.07</v>
      </c>
      <c r="Q486" s="168">
        <v>-0.68</v>
      </c>
      <c r="R486" s="97">
        <f t="shared" si="31"/>
        <v>316.37</v>
      </c>
      <c r="S486" s="169">
        <v>29.84</v>
      </c>
      <c r="T486" s="108">
        <f t="shared" si="30"/>
        <v>346.21</v>
      </c>
      <c r="U486" s="105">
        <v>42.36</v>
      </c>
      <c r="V486" s="102">
        <f t="shared" si="29"/>
        <v>388.57</v>
      </c>
    </row>
    <row r="487" spans="1:22" x14ac:dyDescent="0.2">
      <c r="A487" s="92" t="e">
        <f>+VLOOKUP(B487,#REF!,2,FALSE)</f>
        <v>#REF!</v>
      </c>
      <c r="B487" s="9" t="str">
        <f t="shared" si="28"/>
        <v>3327301N</v>
      </c>
      <c r="C487" s="75" t="s">
        <v>1043</v>
      </c>
      <c r="D487" s="75" t="s">
        <v>1044</v>
      </c>
      <c r="E487" s="165">
        <v>45017</v>
      </c>
      <c r="F487" s="170">
        <v>120</v>
      </c>
      <c r="G487" s="167">
        <v>16.5</v>
      </c>
      <c r="H487" s="167">
        <v>94.21</v>
      </c>
      <c r="I487" s="167">
        <v>51.62</v>
      </c>
      <c r="J487" s="167">
        <v>3.62</v>
      </c>
      <c r="K487" s="104">
        <v>0</v>
      </c>
      <c r="L487" s="104">
        <v>0</v>
      </c>
      <c r="M487" s="104">
        <v>0.61</v>
      </c>
      <c r="N487" s="106">
        <v>2.4900000000000002</v>
      </c>
      <c r="O487" s="104">
        <v>1.71</v>
      </c>
      <c r="P487" s="104">
        <v>12.76</v>
      </c>
      <c r="Q487" s="168">
        <v>-0.68</v>
      </c>
      <c r="R487" s="97">
        <f t="shared" si="31"/>
        <v>182.84</v>
      </c>
      <c r="S487" s="169">
        <v>25.05</v>
      </c>
      <c r="T487" s="108">
        <f t="shared" si="30"/>
        <v>207.89000000000001</v>
      </c>
      <c r="U487" s="105">
        <v>17.09</v>
      </c>
      <c r="V487" s="102">
        <f t="shared" si="29"/>
        <v>224.98000000000002</v>
      </c>
    </row>
    <row r="488" spans="1:22" x14ac:dyDescent="0.2">
      <c r="A488" s="92" t="e">
        <f>+VLOOKUP(B488,#REF!,2,FALSE)</f>
        <v>#REF!</v>
      </c>
      <c r="B488" s="9" t="str">
        <f t="shared" si="28"/>
        <v>5911302N</v>
      </c>
      <c r="C488" s="75" t="s">
        <v>1047</v>
      </c>
      <c r="D488" s="75" t="s">
        <v>1048</v>
      </c>
      <c r="E488" s="165">
        <v>45017</v>
      </c>
      <c r="F488" s="170">
        <v>120</v>
      </c>
      <c r="G488" s="167">
        <v>12.28</v>
      </c>
      <c r="H488" s="167">
        <v>168.44</v>
      </c>
      <c r="I488" s="167">
        <v>57.29</v>
      </c>
      <c r="J488" s="167">
        <v>3.11</v>
      </c>
      <c r="K488" s="104">
        <v>0</v>
      </c>
      <c r="L488" s="104">
        <v>0</v>
      </c>
      <c r="M488" s="104">
        <v>7.46</v>
      </c>
      <c r="N488" s="106">
        <v>3.72</v>
      </c>
      <c r="O488" s="104">
        <v>2.5299999999999998</v>
      </c>
      <c r="P488" s="104">
        <v>19.059999999999999</v>
      </c>
      <c r="Q488" s="168">
        <v>-0.68</v>
      </c>
      <c r="R488" s="97">
        <f t="shared" si="31"/>
        <v>273.20999999999998</v>
      </c>
      <c r="S488" s="169">
        <v>98.04</v>
      </c>
      <c r="T488" s="108">
        <f t="shared" si="30"/>
        <v>371.25</v>
      </c>
      <c r="U488" s="105">
        <v>23.07</v>
      </c>
      <c r="V488" s="102">
        <f t="shared" si="29"/>
        <v>394.32</v>
      </c>
    </row>
    <row r="489" spans="1:22" x14ac:dyDescent="0.2">
      <c r="A489" s="92" t="e">
        <f>+VLOOKUP(B489,#REF!,2,FALSE)</f>
        <v>#REF!</v>
      </c>
      <c r="B489" s="9" t="str">
        <f t="shared" si="28"/>
        <v>5567303N</v>
      </c>
      <c r="C489" s="75" t="s">
        <v>1692</v>
      </c>
      <c r="D489" s="75" t="s">
        <v>1693</v>
      </c>
      <c r="E489" s="165">
        <v>45017</v>
      </c>
      <c r="F489" s="170">
        <v>258</v>
      </c>
      <c r="G489" s="167">
        <v>7.98</v>
      </c>
      <c r="H489" s="167">
        <v>165.62</v>
      </c>
      <c r="I489" s="167">
        <v>55.07</v>
      </c>
      <c r="J489" s="167">
        <v>2.13</v>
      </c>
      <c r="K489" s="104">
        <v>0</v>
      </c>
      <c r="L489" s="104">
        <v>0</v>
      </c>
      <c r="M489" s="104">
        <v>3.45</v>
      </c>
      <c r="N489" s="106">
        <v>3.48</v>
      </c>
      <c r="O489" s="104">
        <v>2.4</v>
      </c>
      <c r="P489" s="104">
        <v>17.97</v>
      </c>
      <c r="Q489" s="168">
        <v>-0.53</v>
      </c>
      <c r="R489" s="97">
        <f t="shared" si="31"/>
        <v>257.57</v>
      </c>
      <c r="S489" s="169">
        <v>18.98</v>
      </c>
      <c r="T489" s="108">
        <f t="shared" si="30"/>
        <v>276.55</v>
      </c>
      <c r="U489" s="105">
        <v>16.510000000000002</v>
      </c>
      <c r="V489" s="102">
        <f t="shared" si="29"/>
        <v>293.06</v>
      </c>
    </row>
    <row r="490" spans="1:22" x14ac:dyDescent="0.2">
      <c r="A490" s="92" t="e">
        <f>+VLOOKUP(B490,#REF!,2,FALSE)</f>
        <v>#REF!</v>
      </c>
      <c r="B490" s="9" t="str">
        <f t="shared" si="28"/>
        <v>7002345N</v>
      </c>
      <c r="C490" s="75" t="s">
        <v>1051</v>
      </c>
      <c r="D490" s="75" t="s">
        <v>1052</v>
      </c>
      <c r="E490" s="165">
        <v>45017</v>
      </c>
      <c r="F490" s="170">
        <v>559</v>
      </c>
      <c r="G490" s="167">
        <v>31.62</v>
      </c>
      <c r="H490" s="167">
        <v>186.08</v>
      </c>
      <c r="I490" s="167">
        <v>67.7</v>
      </c>
      <c r="J490" s="167">
        <v>2.83</v>
      </c>
      <c r="K490" s="104">
        <v>0</v>
      </c>
      <c r="L490" s="104">
        <v>0</v>
      </c>
      <c r="M490" s="104">
        <v>0.09</v>
      </c>
      <c r="N490" s="106">
        <v>4.3099999999999996</v>
      </c>
      <c r="O490" s="104">
        <v>2.98</v>
      </c>
      <c r="P490" s="104">
        <v>22.11</v>
      </c>
      <c r="Q490" s="168">
        <v>-0.78</v>
      </c>
      <c r="R490" s="97">
        <f t="shared" si="31"/>
        <v>316.94000000000005</v>
      </c>
      <c r="S490" s="169">
        <v>20</v>
      </c>
      <c r="T490" s="108">
        <f t="shared" si="30"/>
        <v>336.94000000000005</v>
      </c>
      <c r="U490" s="105">
        <v>23.65</v>
      </c>
      <c r="V490" s="102">
        <f t="shared" si="29"/>
        <v>360.59000000000003</v>
      </c>
    </row>
    <row r="491" spans="1:22" x14ac:dyDescent="0.2">
      <c r="A491" s="92" t="e">
        <f>+VLOOKUP(B491,#REF!,2,FALSE)</f>
        <v>#REF!</v>
      </c>
      <c r="B491" s="9" t="str">
        <f t="shared" si="28"/>
        <v>0101313N</v>
      </c>
      <c r="C491" s="75" t="s">
        <v>1053</v>
      </c>
      <c r="D491" s="75" t="s">
        <v>1054</v>
      </c>
      <c r="E491" s="165">
        <v>45017</v>
      </c>
      <c r="F491" s="170">
        <v>300</v>
      </c>
      <c r="G491" s="167">
        <v>11.45</v>
      </c>
      <c r="H491" s="167">
        <v>138.22999999999999</v>
      </c>
      <c r="I491" s="167">
        <v>60.56</v>
      </c>
      <c r="J491" s="167">
        <v>1.92</v>
      </c>
      <c r="K491" s="104">
        <v>0</v>
      </c>
      <c r="L491" s="104">
        <v>0</v>
      </c>
      <c r="M491" s="104">
        <v>1.39</v>
      </c>
      <c r="N491" s="106">
        <v>3.2</v>
      </c>
      <c r="O491" s="104">
        <v>2.21</v>
      </c>
      <c r="P491" s="104">
        <v>16.39</v>
      </c>
      <c r="Q491" s="168">
        <v>-0.45</v>
      </c>
      <c r="R491" s="97">
        <f t="shared" si="31"/>
        <v>234.89999999999998</v>
      </c>
      <c r="S491" s="169">
        <v>10.75</v>
      </c>
      <c r="T491" s="108">
        <f t="shared" si="30"/>
        <v>245.64999999999998</v>
      </c>
      <c r="U491" s="105">
        <v>17.36</v>
      </c>
      <c r="V491" s="102">
        <f t="shared" si="29"/>
        <v>263.01</v>
      </c>
    </row>
    <row r="492" spans="1:22" x14ac:dyDescent="0.2">
      <c r="A492" s="92" t="e">
        <f>+VLOOKUP(B492,#REF!,2,FALSE)</f>
        <v>#REF!</v>
      </c>
      <c r="B492" s="9" t="str">
        <f t="shared" si="28"/>
        <v>1401005N</v>
      </c>
      <c r="C492" s="75" t="s">
        <v>1057</v>
      </c>
      <c r="D492" s="75" t="s">
        <v>1058</v>
      </c>
      <c r="E492" s="165">
        <v>45017</v>
      </c>
      <c r="F492" s="170">
        <v>354</v>
      </c>
      <c r="G492" s="167">
        <v>27.11</v>
      </c>
      <c r="H492" s="167">
        <v>138.41999999999999</v>
      </c>
      <c r="I492" s="167">
        <v>64.430000000000007</v>
      </c>
      <c r="J492" s="167">
        <v>3.48</v>
      </c>
      <c r="K492" s="104">
        <v>0</v>
      </c>
      <c r="L492" s="104">
        <v>0</v>
      </c>
      <c r="M492" s="104">
        <v>0.39</v>
      </c>
      <c r="N492" s="106">
        <v>3.5</v>
      </c>
      <c r="O492" s="104">
        <v>2.38</v>
      </c>
      <c r="P492" s="104">
        <v>17.93</v>
      </c>
      <c r="Q492" s="168">
        <v>-0.71</v>
      </c>
      <c r="R492" s="97">
        <f t="shared" si="31"/>
        <v>256.92999999999995</v>
      </c>
      <c r="S492" s="169">
        <v>73.150000000000006</v>
      </c>
      <c r="T492" s="108">
        <f t="shared" si="30"/>
        <v>330.07999999999993</v>
      </c>
      <c r="U492" s="105">
        <v>19.16</v>
      </c>
      <c r="V492" s="102">
        <f t="shared" si="29"/>
        <v>349.23999999999995</v>
      </c>
    </row>
    <row r="493" spans="1:22" x14ac:dyDescent="0.2">
      <c r="A493" s="92" t="e">
        <f>+VLOOKUP(B493,#REF!,2,FALSE)</f>
        <v>#REF!</v>
      </c>
      <c r="B493" s="9" t="str">
        <f t="shared" si="28"/>
        <v>2951308N</v>
      </c>
      <c r="C493" s="75" t="s">
        <v>1059</v>
      </c>
      <c r="D493" s="75" t="s">
        <v>1060</v>
      </c>
      <c r="E493" s="165">
        <v>45017</v>
      </c>
      <c r="F493" s="170">
        <v>56</v>
      </c>
      <c r="G493" s="167">
        <v>7.43</v>
      </c>
      <c r="H493" s="167">
        <v>156.27000000000001</v>
      </c>
      <c r="I493" s="167">
        <v>60.45</v>
      </c>
      <c r="J493" s="167">
        <v>0</v>
      </c>
      <c r="K493" s="104">
        <v>0</v>
      </c>
      <c r="L493" s="104">
        <v>0</v>
      </c>
      <c r="M493" s="104">
        <v>0</v>
      </c>
      <c r="N493" s="106">
        <v>3.16</v>
      </c>
      <c r="O493" s="104">
        <v>2.1800000000000002</v>
      </c>
      <c r="P493" s="104">
        <v>16.18</v>
      </c>
      <c r="Q493" s="168">
        <v>-13.77</v>
      </c>
      <c r="R493" s="97">
        <f t="shared" si="31"/>
        <v>231.90000000000003</v>
      </c>
      <c r="S493" s="169">
        <v>16.829999999999998</v>
      </c>
      <c r="T493" s="108">
        <f t="shared" si="30"/>
        <v>248.73000000000002</v>
      </c>
      <c r="U493" s="105">
        <v>16.91</v>
      </c>
      <c r="V493" s="102">
        <f t="shared" si="29"/>
        <v>265.64000000000004</v>
      </c>
    </row>
    <row r="494" spans="1:22" x14ac:dyDescent="0.2">
      <c r="A494" s="92" t="e">
        <f>+VLOOKUP(B494,#REF!,2,FALSE)</f>
        <v>#REF!</v>
      </c>
      <c r="B494" s="9" t="str">
        <f t="shared" si="28"/>
        <v>1327301N</v>
      </c>
      <c r="C494" s="75" t="s">
        <v>1061</v>
      </c>
      <c r="D494" s="75" t="s">
        <v>1062</v>
      </c>
      <c r="E494" s="165">
        <v>45017</v>
      </c>
      <c r="F494" s="170">
        <v>120</v>
      </c>
      <c r="G494" s="167">
        <v>13.13</v>
      </c>
      <c r="H494" s="167">
        <v>110.79</v>
      </c>
      <c r="I494" s="167">
        <v>53.11</v>
      </c>
      <c r="J494" s="167">
        <v>4.34</v>
      </c>
      <c r="K494" s="104">
        <v>0</v>
      </c>
      <c r="L494" s="104">
        <v>0</v>
      </c>
      <c r="M494" s="104">
        <v>0.45</v>
      </c>
      <c r="N494" s="106">
        <v>2.72</v>
      </c>
      <c r="O494" s="104">
        <v>1.88</v>
      </c>
      <c r="P494" s="104">
        <v>13.94</v>
      </c>
      <c r="Q494" s="168">
        <v>-0.49</v>
      </c>
      <c r="R494" s="97">
        <f t="shared" si="31"/>
        <v>199.86999999999998</v>
      </c>
      <c r="S494" s="169">
        <v>13.4</v>
      </c>
      <c r="T494" s="108">
        <f t="shared" si="30"/>
        <v>213.26999999999998</v>
      </c>
      <c r="U494" s="105">
        <v>17.71</v>
      </c>
      <c r="V494" s="102">
        <f t="shared" si="29"/>
        <v>230.98</v>
      </c>
    </row>
    <row r="495" spans="1:22" x14ac:dyDescent="0.2">
      <c r="A495" s="92" t="e">
        <f>+VLOOKUP(B495,#REF!,2,FALSE)</f>
        <v>#REF!</v>
      </c>
      <c r="B495" s="9" t="str">
        <f t="shared" si="28"/>
        <v>2750307N</v>
      </c>
      <c r="C495" s="75" t="s">
        <v>1063</v>
      </c>
      <c r="D495" s="75" t="s">
        <v>1064</v>
      </c>
      <c r="E495" s="165">
        <v>45017</v>
      </c>
      <c r="F495" s="170">
        <v>54</v>
      </c>
      <c r="G495" s="167">
        <v>7.63</v>
      </c>
      <c r="H495" s="167">
        <v>149.69999999999999</v>
      </c>
      <c r="I495" s="167">
        <v>52.05</v>
      </c>
      <c r="J495" s="167">
        <v>0.74</v>
      </c>
      <c r="K495" s="104">
        <v>0</v>
      </c>
      <c r="L495" s="104">
        <v>0</v>
      </c>
      <c r="M495" s="104">
        <v>1.7799999999999998</v>
      </c>
      <c r="N495" s="106">
        <v>3.1</v>
      </c>
      <c r="O495" s="104">
        <v>2.13</v>
      </c>
      <c r="P495" s="104">
        <v>16.25</v>
      </c>
      <c r="Q495" s="168">
        <v>-0.45</v>
      </c>
      <c r="R495" s="97">
        <f t="shared" si="31"/>
        <v>232.93</v>
      </c>
      <c r="S495" s="169">
        <v>30.4</v>
      </c>
      <c r="T495" s="108">
        <f t="shared" si="30"/>
        <v>263.33</v>
      </c>
      <c r="U495" s="105">
        <v>18.09</v>
      </c>
      <c r="V495" s="102">
        <f t="shared" si="29"/>
        <v>281.41999999999996</v>
      </c>
    </row>
    <row r="496" spans="1:22" x14ac:dyDescent="0.2">
      <c r="A496" s="92" t="e">
        <f>+VLOOKUP(B496,#REF!,2,FALSE)</f>
        <v>#REF!</v>
      </c>
      <c r="B496" s="9" t="str">
        <f t="shared" si="28"/>
        <v>2701365N</v>
      </c>
      <c r="C496" s="75" t="s">
        <v>1721</v>
      </c>
      <c r="D496" s="75" t="s">
        <v>1722</v>
      </c>
      <c r="E496" s="165">
        <v>45017</v>
      </c>
      <c r="F496" s="170">
        <v>28</v>
      </c>
      <c r="G496" s="167">
        <v>6.35</v>
      </c>
      <c r="H496" s="167">
        <v>126.86</v>
      </c>
      <c r="I496" s="167">
        <v>50.86</v>
      </c>
      <c r="J496" s="167">
        <v>12.12</v>
      </c>
      <c r="K496" s="104">
        <v>0</v>
      </c>
      <c r="L496" s="104">
        <v>0</v>
      </c>
      <c r="M496" s="104">
        <v>0.97</v>
      </c>
      <c r="N496" s="106">
        <v>2.95</v>
      </c>
      <c r="O496" s="104">
        <v>2.0299999999999998</v>
      </c>
      <c r="P496" s="104">
        <v>15.13</v>
      </c>
      <c r="Q496" s="168">
        <v>-0.4</v>
      </c>
      <c r="R496" s="97">
        <f t="shared" si="31"/>
        <v>216.86999999999998</v>
      </c>
      <c r="S496" s="169">
        <v>12.67</v>
      </c>
      <c r="T496" s="108">
        <f t="shared" si="30"/>
        <v>229.53999999999996</v>
      </c>
      <c r="U496" s="105">
        <v>12.62</v>
      </c>
      <c r="V496" s="102">
        <f t="shared" si="29"/>
        <v>242.15999999999997</v>
      </c>
    </row>
    <row r="497" spans="1:22" x14ac:dyDescent="0.2">
      <c r="A497" s="92" t="e">
        <f>+VLOOKUP(B497,#REF!,2,FALSE)</f>
        <v>#REF!</v>
      </c>
      <c r="B497" s="9" t="str">
        <f t="shared" si="28"/>
        <v>4120300N</v>
      </c>
      <c r="C497" s="75" t="s">
        <v>1066</v>
      </c>
      <c r="D497" s="75" t="s">
        <v>1067</v>
      </c>
      <c r="E497" s="165">
        <v>45017</v>
      </c>
      <c r="F497" s="170">
        <v>82</v>
      </c>
      <c r="G497" s="167">
        <v>8.18</v>
      </c>
      <c r="H497" s="167">
        <v>96.67</v>
      </c>
      <c r="I497" s="167">
        <v>50.38</v>
      </c>
      <c r="J497" s="167">
        <v>1.73</v>
      </c>
      <c r="K497" s="104">
        <v>0</v>
      </c>
      <c r="L497" s="104">
        <v>0</v>
      </c>
      <c r="M497" s="104">
        <v>2.3899999999999997</v>
      </c>
      <c r="N497" s="106">
        <v>2.38</v>
      </c>
      <c r="O497" s="104">
        <v>1.65</v>
      </c>
      <c r="P497" s="104">
        <v>12.22</v>
      </c>
      <c r="Q497" s="168">
        <v>-0.5</v>
      </c>
      <c r="R497" s="97">
        <f t="shared" si="31"/>
        <v>175.09999999999997</v>
      </c>
      <c r="S497" s="169">
        <v>17.22</v>
      </c>
      <c r="T497" s="108">
        <f t="shared" si="30"/>
        <v>192.31999999999996</v>
      </c>
      <c r="U497" s="105">
        <v>12.73</v>
      </c>
      <c r="V497" s="102">
        <f t="shared" si="29"/>
        <v>205.04999999999995</v>
      </c>
    </row>
    <row r="498" spans="1:22" x14ac:dyDescent="0.2">
      <c r="A498" s="92" t="e">
        <f>+VLOOKUP(B498,#REF!,2,FALSE)</f>
        <v>#REF!</v>
      </c>
      <c r="B498" s="9" t="str">
        <f t="shared" si="28"/>
        <v>7001807N</v>
      </c>
      <c r="C498" s="75" t="s">
        <v>1621</v>
      </c>
      <c r="D498" s="75" t="s">
        <v>1622</v>
      </c>
      <c r="E498" s="165">
        <v>45017</v>
      </c>
      <c r="F498" s="170">
        <v>189</v>
      </c>
      <c r="G498" s="167">
        <v>8.73</v>
      </c>
      <c r="H498" s="167">
        <v>203.82</v>
      </c>
      <c r="I498" s="167">
        <v>59.83</v>
      </c>
      <c r="J498" s="167">
        <v>3.54</v>
      </c>
      <c r="K498" s="104">
        <v>0</v>
      </c>
      <c r="L498" s="104">
        <v>0</v>
      </c>
      <c r="M498" s="104">
        <v>0.9</v>
      </c>
      <c r="N498" s="106">
        <v>4.1399999999999997</v>
      </c>
      <c r="O498" s="104">
        <v>2.86</v>
      </c>
      <c r="P498" s="104">
        <v>21.24</v>
      </c>
      <c r="Q498" s="168">
        <v>-0.61</v>
      </c>
      <c r="R498" s="97">
        <f t="shared" si="31"/>
        <v>304.45</v>
      </c>
      <c r="S498" s="169">
        <v>19.329999999999998</v>
      </c>
      <c r="T498" s="108">
        <f t="shared" si="30"/>
        <v>323.77999999999997</v>
      </c>
      <c r="U498" s="105">
        <v>15.39</v>
      </c>
      <c r="V498" s="102">
        <f t="shared" si="29"/>
        <v>339.16999999999996</v>
      </c>
    </row>
    <row r="499" spans="1:22" x14ac:dyDescent="0.2">
      <c r="A499" s="92" t="e">
        <f>+VLOOKUP(B499,#REF!,2,FALSE)</f>
        <v>#REF!</v>
      </c>
      <c r="B499" s="9" t="str">
        <f t="shared" si="28"/>
        <v>7000393N</v>
      </c>
      <c r="C499" s="75" t="s">
        <v>1445</v>
      </c>
      <c r="D499" s="75" t="s">
        <v>1463</v>
      </c>
      <c r="E499" s="165">
        <v>45017</v>
      </c>
      <c r="F499" s="170">
        <v>385</v>
      </c>
      <c r="G499" s="167">
        <v>6.65</v>
      </c>
      <c r="H499" s="167">
        <v>205.69</v>
      </c>
      <c r="I499" s="167">
        <v>65.569999999999993</v>
      </c>
      <c r="J499" s="167">
        <v>26.56</v>
      </c>
      <c r="K499" s="104">
        <v>0</v>
      </c>
      <c r="L499" s="104">
        <v>0</v>
      </c>
      <c r="M499" s="104">
        <v>1.24</v>
      </c>
      <c r="N499" s="106">
        <v>4.58</v>
      </c>
      <c r="O499" s="104">
        <v>3.17</v>
      </c>
      <c r="P499" s="104">
        <v>23.47</v>
      </c>
      <c r="Q499" s="168">
        <v>-0.57999999999999996</v>
      </c>
      <c r="R499" s="97">
        <f t="shared" si="31"/>
        <v>336.34999999999997</v>
      </c>
      <c r="S499" s="169">
        <v>12.92</v>
      </c>
      <c r="T499" s="108">
        <f t="shared" si="30"/>
        <v>349.27</v>
      </c>
      <c r="U499" s="105">
        <v>19.739999999999998</v>
      </c>
      <c r="V499" s="102">
        <f t="shared" si="29"/>
        <v>369.01</v>
      </c>
    </row>
    <row r="500" spans="1:22" x14ac:dyDescent="0.2">
      <c r="A500" s="92" t="e">
        <f>+VLOOKUP(B500,#REF!,2,FALSE)</f>
        <v>#REF!</v>
      </c>
      <c r="B500" s="9" t="str">
        <f t="shared" si="28"/>
        <v>0566302N</v>
      </c>
      <c r="C500" s="75" t="s">
        <v>60</v>
      </c>
      <c r="D500" s="75" t="s">
        <v>1623</v>
      </c>
      <c r="E500" s="165">
        <v>45017</v>
      </c>
      <c r="F500" s="170">
        <v>300</v>
      </c>
      <c r="G500" s="167">
        <v>7.25</v>
      </c>
      <c r="H500" s="167">
        <v>138.24</v>
      </c>
      <c r="I500" s="167">
        <v>60.13</v>
      </c>
      <c r="J500" s="167">
        <v>3.8</v>
      </c>
      <c r="K500" s="104">
        <v>0</v>
      </c>
      <c r="L500" s="104">
        <v>0</v>
      </c>
      <c r="M500" s="104">
        <v>0.95</v>
      </c>
      <c r="N500" s="106">
        <v>3.15</v>
      </c>
      <c r="O500" s="104">
        <v>2.17</v>
      </c>
      <c r="P500" s="104">
        <v>16.149999999999999</v>
      </c>
      <c r="Q500" s="168">
        <v>-0.4</v>
      </c>
      <c r="R500" s="97">
        <f t="shared" si="31"/>
        <v>231.44</v>
      </c>
      <c r="S500" s="169">
        <v>12.51</v>
      </c>
      <c r="T500" s="108">
        <f t="shared" si="30"/>
        <v>243.95</v>
      </c>
      <c r="U500" s="105">
        <v>16.32</v>
      </c>
      <c r="V500" s="102">
        <f t="shared" si="29"/>
        <v>260.27</v>
      </c>
    </row>
    <row r="501" spans="1:22" x14ac:dyDescent="0.2">
      <c r="A501" s="92" t="e">
        <f>+VLOOKUP(B501,#REF!,2,FALSE)</f>
        <v>#REF!</v>
      </c>
      <c r="B501" s="9" t="str">
        <f t="shared" si="28"/>
        <v>3301323N</v>
      </c>
      <c r="C501" s="75" t="s">
        <v>889</v>
      </c>
      <c r="D501" s="75" t="s">
        <v>1424</v>
      </c>
      <c r="E501" s="165">
        <v>45017</v>
      </c>
      <c r="F501" s="170">
        <v>156</v>
      </c>
      <c r="G501" s="167">
        <v>9.2799999999999994</v>
      </c>
      <c r="H501" s="167">
        <v>118.15</v>
      </c>
      <c r="I501" s="167">
        <v>53.64</v>
      </c>
      <c r="J501" s="167">
        <v>2.88</v>
      </c>
      <c r="K501" s="104">
        <v>0</v>
      </c>
      <c r="L501" s="104">
        <v>0</v>
      </c>
      <c r="M501" s="104">
        <v>0.26</v>
      </c>
      <c r="N501" s="106">
        <v>2.76</v>
      </c>
      <c r="O501" s="104">
        <v>1.89</v>
      </c>
      <c r="P501" s="104">
        <v>14.13</v>
      </c>
      <c r="Q501" s="168">
        <v>-0.46</v>
      </c>
      <c r="R501" s="97">
        <f t="shared" si="31"/>
        <v>202.52999999999994</v>
      </c>
      <c r="S501" s="169">
        <v>40.58</v>
      </c>
      <c r="T501" s="108">
        <f t="shared" si="30"/>
        <v>243.10999999999996</v>
      </c>
      <c r="U501" s="105">
        <v>17.989999999999998</v>
      </c>
      <c r="V501" s="102">
        <f t="shared" si="29"/>
        <v>261.09999999999997</v>
      </c>
    </row>
    <row r="502" spans="1:22" x14ac:dyDescent="0.2">
      <c r="A502" s="92" t="e">
        <f>+VLOOKUP(B502,#REF!,2,FALSE)</f>
        <v>#REF!</v>
      </c>
      <c r="B502" s="9" t="str">
        <f t="shared" si="28"/>
        <v>1356303N</v>
      </c>
      <c r="C502" s="75" t="s">
        <v>829</v>
      </c>
      <c r="D502" s="75" t="s">
        <v>1637</v>
      </c>
      <c r="E502" s="165">
        <v>45017</v>
      </c>
      <c r="F502" s="170">
        <v>120</v>
      </c>
      <c r="G502" s="167">
        <v>9.4600000000000009</v>
      </c>
      <c r="H502" s="167">
        <v>138.18</v>
      </c>
      <c r="I502" s="167">
        <v>52.35</v>
      </c>
      <c r="J502" s="167">
        <v>4.75</v>
      </c>
      <c r="K502" s="104">
        <v>0</v>
      </c>
      <c r="L502" s="104">
        <v>0</v>
      </c>
      <c r="M502" s="104">
        <v>2.7199999999999998</v>
      </c>
      <c r="N502" s="106">
        <v>3.1</v>
      </c>
      <c r="O502" s="104">
        <v>2.14</v>
      </c>
      <c r="P502" s="104">
        <v>15.92</v>
      </c>
      <c r="Q502" s="168">
        <v>-0.44</v>
      </c>
      <c r="R502" s="97">
        <f t="shared" si="31"/>
        <v>228.17999999999998</v>
      </c>
      <c r="S502" s="169">
        <v>11.88</v>
      </c>
      <c r="T502" s="108">
        <f t="shared" si="30"/>
        <v>240.05999999999997</v>
      </c>
      <c r="U502" s="105">
        <v>10.82</v>
      </c>
      <c r="V502" s="102">
        <f t="shared" si="29"/>
        <v>250.87999999999997</v>
      </c>
    </row>
    <row r="503" spans="1:22" x14ac:dyDescent="0.2">
      <c r="A503" s="92" t="e">
        <f>+VLOOKUP(B503,#REF!,2,FALSE)</f>
        <v>#REF!</v>
      </c>
      <c r="B503" s="9" t="str">
        <f t="shared" si="28"/>
        <v>5901308N</v>
      </c>
      <c r="C503" s="75" t="s">
        <v>1530</v>
      </c>
      <c r="D503" s="75" t="s">
        <v>1531</v>
      </c>
      <c r="E503" s="165">
        <v>45017</v>
      </c>
      <c r="F503" s="170">
        <v>96</v>
      </c>
      <c r="G503" s="167">
        <v>12.9</v>
      </c>
      <c r="H503" s="167">
        <v>200.49</v>
      </c>
      <c r="I503" s="167">
        <v>60.69</v>
      </c>
      <c r="J503" s="167">
        <v>1.64</v>
      </c>
      <c r="K503" s="104">
        <v>0</v>
      </c>
      <c r="L503" s="104">
        <v>0</v>
      </c>
      <c r="M503" s="104">
        <v>0.01</v>
      </c>
      <c r="N503" s="106">
        <v>4.13</v>
      </c>
      <c r="O503" s="104">
        <v>2.85</v>
      </c>
      <c r="P503" s="104">
        <v>21.15</v>
      </c>
      <c r="Q503" s="168">
        <v>-0.7</v>
      </c>
      <c r="R503" s="97">
        <f t="shared" si="31"/>
        <v>303.16000000000003</v>
      </c>
      <c r="S503" s="169">
        <v>16.510000000000002</v>
      </c>
      <c r="T503" s="108">
        <f t="shared" si="30"/>
        <v>319.67</v>
      </c>
      <c r="U503" s="105">
        <v>17.45</v>
      </c>
      <c r="V503" s="102">
        <f t="shared" si="29"/>
        <v>337.12</v>
      </c>
    </row>
    <row r="504" spans="1:22" x14ac:dyDescent="0.2">
      <c r="A504" s="92" t="e">
        <f>+VLOOKUP(B504,#REF!,2,FALSE)</f>
        <v>#REF!</v>
      </c>
      <c r="B504" s="9" t="str">
        <f t="shared" si="28"/>
        <v>5906304N</v>
      </c>
      <c r="C504" s="75" t="s">
        <v>1532</v>
      </c>
      <c r="D504" s="75" t="s">
        <v>1533</v>
      </c>
      <c r="E504" s="165">
        <v>45017</v>
      </c>
      <c r="F504" s="170">
        <v>160</v>
      </c>
      <c r="G504" s="167">
        <v>6.36</v>
      </c>
      <c r="H504" s="167">
        <v>172.24</v>
      </c>
      <c r="I504" s="167">
        <v>55.06</v>
      </c>
      <c r="J504" s="167">
        <v>3.02</v>
      </c>
      <c r="K504" s="104">
        <v>0</v>
      </c>
      <c r="L504" s="104">
        <v>0</v>
      </c>
      <c r="M504" s="104">
        <v>0.02</v>
      </c>
      <c r="N504" s="106">
        <v>3.54</v>
      </c>
      <c r="O504" s="104">
        <v>2.44</v>
      </c>
      <c r="P504" s="104">
        <v>18.16</v>
      </c>
      <c r="Q504" s="168">
        <v>-0.56999999999999995</v>
      </c>
      <c r="R504" s="97">
        <f t="shared" si="31"/>
        <v>260.27000000000004</v>
      </c>
      <c r="S504" s="169">
        <v>28.68</v>
      </c>
      <c r="T504" s="108">
        <f t="shared" si="30"/>
        <v>288.95000000000005</v>
      </c>
      <c r="U504" s="105">
        <v>15.84</v>
      </c>
      <c r="V504" s="102">
        <f t="shared" si="29"/>
        <v>304.79000000000002</v>
      </c>
    </row>
    <row r="505" spans="1:22" x14ac:dyDescent="0.2">
      <c r="A505" s="92" t="e">
        <f>+VLOOKUP(B505,#REF!,2,FALSE)</f>
        <v>#REF!</v>
      </c>
      <c r="B505" s="9" t="str">
        <f t="shared" si="28"/>
        <v>2950315N</v>
      </c>
      <c r="C505" s="75" t="s">
        <v>1221</v>
      </c>
      <c r="D505" s="75" t="s">
        <v>1624</v>
      </c>
      <c r="E505" s="165">
        <v>45017</v>
      </c>
      <c r="F505" s="170">
        <v>280</v>
      </c>
      <c r="G505" s="167">
        <v>15.05</v>
      </c>
      <c r="H505" s="167">
        <v>221.36</v>
      </c>
      <c r="I505" s="167">
        <v>67.349999999999994</v>
      </c>
      <c r="J505" s="167">
        <v>4.9000000000000004</v>
      </c>
      <c r="K505" s="104">
        <v>0</v>
      </c>
      <c r="L505" s="104">
        <v>0</v>
      </c>
      <c r="M505" s="104">
        <v>0.16</v>
      </c>
      <c r="N505" s="106">
        <v>4.62</v>
      </c>
      <c r="O505" s="104">
        <v>3.17</v>
      </c>
      <c r="P505" s="104">
        <v>23.7</v>
      </c>
      <c r="Q505" s="168">
        <v>-0.66</v>
      </c>
      <c r="R505" s="97">
        <f t="shared" si="31"/>
        <v>339.65</v>
      </c>
      <c r="S505" s="169">
        <v>65.02</v>
      </c>
      <c r="T505" s="108">
        <f t="shared" si="30"/>
        <v>404.66999999999996</v>
      </c>
      <c r="U505" s="105">
        <v>27.06</v>
      </c>
      <c r="V505" s="102">
        <f t="shared" si="29"/>
        <v>431.72999999999996</v>
      </c>
    </row>
    <row r="506" spans="1:22" x14ac:dyDescent="0.2">
      <c r="A506" s="92" t="e">
        <f>+VLOOKUP(B506,#REF!,2,FALSE)</f>
        <v>#REF!</v>
      </c>
      <c r="B506" s="9" t="str">
        <f t="shared" si="28"/>
        <v>2750301N</v>
      </c>
      <c r="C506" s="75" t="s">
        <v>1072</v>
      </c>
      <c r="D506" s="75" t="s">
        <v>1073</v>
      </c>
      <c r="E506" s="165">
        <v>45017</v>
      </c>
      <c r="F506" s="170">
        <v>200</v>
      </c>
      <c r="G506" s="167">
        <v>12.19</v>
      </c>
      <c r="H506" s="167">
        <v>110.99</v>
      </c>
      <c r="I506" s="167">
        <v>54.12</v>
      </c>
      <c r="J506" s="167">
        <v>2.23</v>
      </c>
      <c r="K506" s="104">
        <v>0</v>
      </c>
      <c r="L506" s="104">
        <v>0</v>
      </c>
      <c r="M506" s="104">
        <v>0.32</v>
      </c>
      <c r="N506" s="106">
        <v>2.69</v>
      </c>
      <c r="O506" s="104">
        <v>1.85</v>
      </c>
      <c r="P506" s="104">
        <v>13.81</v>
      </c>
      <c r="Q506" s="168">
        <v>-0.31</v>
      </c>
      <c r="R506" s="97">
        <f t="shared" si="31"/>
        <v>197.88999999999996</v>
      </c>
      <c r="S506" s="169">
        <v>26.63</v>
      </c>
      <c r="T506" s="108">
        <f t="shared" si="30"/>
        <v>224.51999999999995</v>
      </c>
      <c r="U506" s="105">
        <v>24.67</v>
      </c>
      <c r="V506" s="102">
        <f t="shared" si="29"/>
        <v>249.18999999999994</v>
      </c>
    </row>
    <row r="507" spans="1:22" x14ac:dyDescent="0.2">
      <c r="A507" s="92" t="e">
        <f>+VLOOKUP(B507,#REF!,2,FALSE)</f>
        <v>#REF!</v>
      </c>
      <c r="B507" s="9" t="str">
        <f t="shared" si="28"/>
        <v>2909305N</v>
      </c>
      <c r="C507" s="75" t="s">
        <v>1074</v>
      </c>
      <c r="D507" s="75" t="s">
        <v>1075</v>
      </c>
      <c r="E507" s="165">
        <v>45017</v>
      </c>
      <c r="F507" s="170">
        <v>158</v>
      </c>
      <c r="G507" s="167">
        <v>7.42</v>
      </c>
      <c r="H507" s="167">
        <v>195.89</v>
      </c>
      <c r="I507" s="167">
        <v>59.7</v>
      </c>
      <c r="J507" s="167">
        <v>1.26</v>
      </c>
      <c r="K507" s="104">
        <v>0</v>
      </c>
      <c r="L507" s="104">
        <v>0</v>
      </c>
      <c r="M507" s="104">
        <v>0.45</v>
      </c>
      <c r="N507" s="106">
        <v>3.96</v>
      </c>
      <c r="O507" s="104">
        <v>2.73</v>
      </c>
      <c r="P507" s="104">
        <v>20.309999999999999</v>
      </c>
      <c r="Q507" s="168">
        <v>-0.61</v>
      </c>
      <c r="R507" s="97">
        <f t="shared" si="31"/>
        <v>291.10999999999996</v>
      </c>
      <c r="S507" s="169">
        <v>17.88</v>
      </c>
      <c r="T507" s="108">
        <f t="shared" si="30"/>
        <v>308.98999999999995</v>
      </c>
      <c r="U507" s="105">
        <v>17.170000000000002</v>
      </c>
      <c r="V507" s="102">
        <f t="shared" si="29"/>
        <v>326.15999999999997</v>
      </c>
    </row>
    <row r="508" spans="1:22" x14ac:dyDescent="0.2">
      <c r="A508" s="92" t="e">
        <f>+VLOOKUP(B508,#REF!,2,FALSE)</f>
        <v>#REF!</v>
      </c>
      <c r="B508" s="9" t="str">
        <f t="shared" si="28"/>
        <v>1023302N</v>
      </c>
      <c r="C508" s="75" t="s">
        <v>1625</v>
      </c>
      <c r="D508" s="75" t="s">
        <v>1626</v>
      </c>
      <c r="E508" s="165">
        <v>45017</v>
      </c>
      <c r="F508" s="170">
        <v>236</v>
      </c>
      <c r="G508" s="167">
        <v>13.73</v>
      </c>
      <c r="H508" s="167">
        <v>123.45</v>
      </c>
      <c r="I508" s="167">
        <v>53.82</v>
      </c>
      <c r="J508" s="167">
        <v>7.3</v>
      </c>
      <c r="K508" s="104">
        <v>0</v>
      </c>
      <c r="L508" s="104">
        <v>0</v>
      </c>
      <c r="M508" s="104">
        <v>1.74</v>
      </c>
      <c r="N508" s="106">
        <v>2.93</v>
      </c>
      <c r="O508" s="104">
        <v>2.02</v>
      </c>
      <c r="P508" s="104">
        <v>15.34</v>
      </c>
      <c r="Q508" s="168">
        <v>-0.5</v>
      </c>
      <c r="R508" s="97">
        <f t="shared" si="31"/>
        <v>219.83000000000004</v>
      </c>
      <c r="S508" s="169">
        <v>11.43</v>
      </c>
      <c r="T508" s="108">
        <f t="shared" si="30"/>
        <v>231.26000000000005</v>
      </c>
      <c r="U508" s="105">
        <v>10.83</v>
      </c>
      <c r="V508" s="102">
        <f t="shared" si="29"/>
        <v>242.09000000000006</v>
      </c>
    </row>
    <row r="509" spans="1:22" x14ac:dyDescent="0.2">
      <c r="A509" s="92" t="e">
        <f>+VLOOKUP(B509,#REF!,2,FALSE)</f>
        <v>#REF!</v>
      </c>
      <c r="B509" s="9" t="str">
        <f t="shared" si="28"/>
        <v>1801309N</v>
      </c>
      <c r="C509" s="75" t="s">
        <v>1694</v>
      </c>
      <c r="D509" s="75" t="s">
        <v>1695</v>
      </c>
      <c r="E509" s="165">
        <v>45017</v>
      </c>
      <c r="F509" s="170">
        <v>62</v>
      </c>
      <c r="G509" s="167">
        <v>9.4600000000000009</v>
      </c>
      <c r="H509" s="167">
        <v>121.29</v>
      </c>
      <c r="I509" s="167">
        <v>50.75</v>
      </c>
      <c r="J509" s="167">
        <v>5.78</v>
      </c>
      <c r="K509" s="104">
        <v>0</v>
      </c>
      <c r="L509" s="104">
        <v>-3.9</v>
      </c>
      <c r="M509" s="104">
        <v>4.8600000000000003</v>
      </c>
      <c r="N509" s="106">
        <v>2.88</v>
      </c>
      <c r="O509" s="104">
        <v>1.99</v>
      </c>
      <c r="P509" s="104">
        <v>14.75</v>
      </c>
      <c r="Q509" s="168">
        <v>-0.39</v>
      </c>
      <c r="R509" s="97">
        <f t="shared" si="31"/>
        <v>207.47000000000003</v>
      </c>
      <c r="S509" s="169">
        <v>10.49</v>
      </c>
      <c r="T509" s="108">
        <f t="shared" si="30"/>
        <v>217.96000000000004</v>
      </c>
      <c r="U509" s="105">
        <v>12.77</v>
      </c>
      <c r="V509" s="102">
        <f t="shared" si="29"/>
        <v>230.73000000000005</v>
      </c>
    </row>
    <row r="510" spans="1:22" x14ac:dyDescent="0.2">
      <c r="A510" s="92" t="e">
        <f>+VLOOKUP(B510,#REF!,2,FALSE)</f>
        <v>#REF!</v>
      </c>
      <c r="B510" s="9" t="str">
        <f t="shared" si="28"/>
        <v>2629303N</v>
      </c>
      <c r="C510" s="75" t="s">
        <v>207</v>
      </c>
      <c r="D510" s="75" t="s">
        <v>1464</v>
      </c>
      <c r="E510" s="165">
        <v>45017</v>
      </c>
      <c r="F510" s="170">
        <v>80</v>
      </c>
      <c r="G510" s="167">
        <v>9.43</v>
      </c>
      <c r="H510" s="167">
        <v>115.89</v>
      </c>
      <c r="I510" s="167">
        <v>49.03</v>
      </c>
      <c r="J510" s="167">
        <v>6.65</v>
      </c>
      <c r="K510" s="104">
        <v>0</v>
      </c>
      <c r="L510" s="104">
        <v>-4.33</v>
      </c>
      <c r="M510" s="104">
        <v>4.53</v>
      </c>
      <c r="N510" s="106">
        <v>2.77</v>
      </c>
      <c r="O510" s="104">
        <v>1.91</v>
      </c>
      <c r="P510" s="104">
        <v>14.24</v>
      </c>
      <c r="Q510" s="168">
        <v>-0.33</v>
      </c>
      <c r="R510" s="97">
        <f t="shared" si="31"/>
        <v>199.79</v>
      </c>
      <c r="S510" s="169">
        <v>22.65</v>
      </c>
      <c r="T510" s="108">
        <f t="shared" si="30"/>
        <v>222.44</v>
      </c>
      <c r="U510" s="105">
        <v>11.67</v>
      </c>
      <c r="V510" s="102">
        <f t="shared" si="29"/>
        <v>234.10999999999999</v>
      </c>
    </row>
    <row r="511" spans="1:22" x14ac:dyDescent="0.2">
      <c r="A511" s="92" t="e">
        <f>+VLOOKUP(B511,#REF!,2,FALSE)</f>
        <v>#REF!</v>
      </c>
      <c r="B511" s="9" t="str">
        <f t="shared" si="28"/>
        <v>1401343N</v>
      </c>
      <c r="C511" s="75" t="s">
        <v>1735</v>
      </c>
      <c r="D511" s="75" t="s">
        <v>1736</v>
      </c>
      <c r="E511" s="165">
        <v>45017</v>
      </c>
      <c r="F511" s="170">
        <v>95</v>
      </c>
      <c r="G511" s="167">
        <v>6.89</v>
      </c>
      <c r="H511" s="167">
        <v>115.6</v>
      </c>
      <c r="I511" s="167">
        <v>50.1</v>
      </c>
      <c r="J511" s="167">
        <v>5.1100000000000003</v>
      </c>
      <c r="K511" s="104">
        <v>0</v>
      </c>
      <c r="L511" s="104">
        <v>0</v>
      </c>
      <c r="M511" s="104">
        <v>2.1</v>
      </c>
      <c r="N511" s="106">
        <v>2.69</v>
      </c>
      <c r="O511" s="104">
        <v>1.86</v>
      </c>
      <c r="P511" s="104">
        <v>13.8</v>
      </c>
      <c r="Q511" s="168">
        <v>-0.4</v>
      </c>
      <c r="R511" s="97">
        <f t="shared" si="31"/>
        <v>197.75000000000003</v>
      </c>
      <c r="S511" s="169">
        <v>16.03</v>
      </c>
      <c r="T511" s="108">
        <f t="shared" si="30"/>
        <v>213.78000000000003</v>
      </c>
      <c r="U511" s="105">
        <v>10.69</v>
      </c>
      <c r="V511" s="102">
        <f t="shared" si="29"/>
        <v>224.47000000000003</v>
      </c>
    </row>
    <row r="512" spans="1:22" x14ac:dyDescent="0.2">
      <c r="A512" s="92" t="e">
        <f>+VLOOKUP(B512,#REF!,2,FALSE)</f>
        <v>#REF!</v>
      </c>
      <c r="B512" s="9" t="str">
        <f t="shared" si="28"/>
        <v>2913302N</v>
      </c>
      <c r="C512" s="75" t="s">
        <v>1696</v>
      </c>
      <c r="D512" s="75" t="s">
        <v>1697</v>
      </c>
      <c r="E512" s="165">
        <v>45017</v>
      </c>
      <c r="F512" s="170">
        <v>214</v>
      </c>
      <c r="G512" s="167">
        <v>6.8</v>
      </c>
      <c r="H512" s="167">
        <v>182.54</v>
      </c>
      <c r="I512" s="167">
        <v>61.1</v>
      </c>
      <c r="J512" s="167">
        <v>2.83</v>
      </c>
      <c r="K512" s="104">
        <v>0</v>
      </c>
      <c r="L512" s="104">
        <v>0</v>
      </c>
      <c r="M512" s="104">
        <v>0.01</v>
      </c>
      <c r="N512" s="106">
        <v>3.79</v>
      </c>
      <c r="O512" s="104">
        <v>2.61</v>
      </c>
      <c r="P512" s="104">
        <v>19.420000000000002</v>
      </c>
      <c r="Q512" s="168">
        <v>-0.69</v>
      </c>
      <c r="R512" s="97">
        <f t="shared" si="31"/>
        <v>278.41000000000003</v>
      </c>
      <c r="S512" s="169">
        <v>19.95</v>
      </c>
      <c r="T512" s="108">
        <f t="shared" si="30"/>
        <v>298.36</v>
      </c>
      <c r="U512" s="105">
        <v>12.44</v>
      </c>
      <c r="V512" s="102">
        <f t="shared" si="29"/>
        <v>310.8</v>
      </c>
    </row>
    <row r="513" spans="1:22" x14ac:dyDescent="0.2">
      <c r="A513" s="92" t="e">
        <f>+VLOOKUP(B513,#REF!,2,FALSE)</f>
        <v>#REF!</v>
      </c>
      <c r="B513" s="9" t="str">
        <f t="shared" si="28"/>
        <v>0155304N</v>
      </c>
      <c r="C513" s="75" t="s">
        <v>1534</v>
      </c>
      <c r="D513" s="75" t="s">
        <v>1535</v>
      </c>
      <c r="E513" s="165">
        <v>45017</v>
      </c>
      <c r="F513" s="170">
        <v>127</v>
      </c>
      <c r="G513" s="167">
        <v>5.37</v>
      </c>
      <c r="H513" s="167">
        <v>134.80000000000001</v>
      </c>
      <c r="I513" s="167">
        <v>53.43</v>
      </c>
      <c r="J513" s="167">
        <v>5.29</v>
      </c>
      <c r="K513" s="104">
        <v>0</v>
      </c>
      <c r="L513" s="104">
        <v>-4.6399999999999997</v>
      </c>
      <c r="M513" s="104">
        <v>14.940000000000001</v>
      </c>
      <c r="N513" s="106">
        <v>3.07</v>
      </c>
      <c r="O513" s="104">
        <v>2.12</v>
      </c>
      <c r="P513" s="104">
        <v>16.399999999999999</v>
      </c>
      <c r="Q513" s="168">
        <v>-0.39</v>
      </c>
      <c r="R513" s="97">
        <f t="shared" si="31"/>
        <v>230.39000000000004</v>
      </c>
      <c r="S513" s="169">
        <v>21.52</v>
      </c>
      <c r="T513" s="108">
        <f t="shared" si="30"/>
        <v>251.91000000000005</v>
      </c>
      <c r="U513" s="105">
        <v>7.46</v>
      </c>
      <c r="V513" s="102">
        <f t="shared" si="29"/>
        <v>259.37000000000006</v>
      </c>
    </row>
    <row r="514" spans="1:22" x14ac:dyDescent="0.2">
      <c r="A514" s="92" t="e">
        <f>+VLOOKUP(B514,#REF!,2,FALSE)</f>
        <v>#REF!</v>
      </c>
      <c r="B514" s="9" t="str">
        <f t="shared" si="28"/>
        <v>2101302N</v>
      </c>
      <c r="C514" s="75" t="s">
        <v>1698</v>
      </c>
      <c r="D514" s="75" t="s">
        <v>1699</v>
      </c>
      <c r="E514" s="165">
        <v>45017</v>
      </c>
      <c r="F514" s="170">
        <v>120</v>
      </c>
      <c r="G514" s="167">
        <v>14.86</v>
      </c>
      <c r="H514" s="167">
        <v>126.1</v>
      </c>
      <c r="I514" s="167">
        <v>49.62</v>
      </c>
      <c r="J514" s="167">
        <v>5.75</v>
      </c>
      <c r="K514" s="104">
        <v>0</v>
      </c>
      <c r="L514" s="104">
        <v>-4.16</v>
      </c>
      <c r="M514" s="104">
        <v>4.8</v>
      </c>
      <c r="N514" s="106">
        <v>2.94</v>
      </c>
      <c r="O514" s="104">
        <v>2.0299999999999998</v>
      </c>
      <c r="P514" s="104">
        <v>15.42</v>
      </c>
      <c r="Q514" s="168">
        <v>-0.46</v>
      </c>
      <c r="R514" s="97">
        <f t="shared" si="31"/>
        <v>216.89999999999998</v>
      </c>
      <c r="S514" s="169">
        <v>14.86</v>
      </c>
      <c r="T514" s="108">
        <f t="shared" si="30"/>
        <v>231.76</v>
      </c>
      <c r="U514" s="105">
        <v>12.63</v>
      </c>
      <c r="V514" s="102">
        <f t="shared" si="29"/>
        <v>244.39</v>
      </c>
    </row>
    <row r="515" spans="1:22" x14ac:dyDescent="0.2">
      <c r="A515" s="92" t="e">
        <f>+VLOOKUP(B515,#REF!,2,FALSE)</f>
        <v>#REF!</v>
      </c>
      <c r="B515" s="9" t="str">
        <f t="shared" si="28"/>
        <v>1322302N</v>
      </c>
      <c r="C515" s="75" t="s">
        <v>277</v>
      </c>
      <c r="D515" s="75" t="s">
        <v>1465</v>
      </c>
      <c r="E515" s="165">
        <v>45017</v>
      </c>
      <c r="F515" s="170">
        <v>122</v>
      </c>
      <c r="G515" s="167">
        <v>8.0299999999999994</v>
      </c>
      <c r="H515" s="167">
        <v>137.4</v>
      </c>
      <c r="I515" s="167">
        <v>56.68</v>
      </c>
      <c r="J515" s="167">
        <v>3</v>
      </c>
      <c r="K515" s="104">
        <v>0</v>
      </c>
      <c r="L515" s="104">
        <v>0</v>
      </c>
      <c r="M515" s="104">
        <v>3.28</v>
      </c>
      <c r="N515" s="106">
        <v>3.05</v>
      </c>
      <c r="O515" s="104">
        <v>2.11</v>
      </c>
      <c r="P515" s="104">
        <v>15.97</v>
      </c>
      <c r="Q515" s="168">
        <v>-0.6</v>
      </c>
      <c r="R515" s="97">
        <f t="shared" si="31"/>
        <v>228.92000000000004</v>
      </c>
      <c r="S515" s="169">
        <v>11.74</v>
      </c>
      <c r="T515" s="108">
        <f t="shared" si="30"/>
        <v>240.66000000000005</v>
      </c>
      <c r="U515" s="105">
        <v>11.1</v>
      </c>
      <c r="V515" s="102">
        <f t="shared" si="29"/>
        <v>251.76000000000005</v>
      </c>
    </row>
    <row r="516" spans="1:22" x14ac:dyDescent="0.2">
      <c r="A516" s="92" t="e">
        <f>+VLOOKUP(B516,#REF!,2,FALSE)</f>
        <v>#REF!</v>
      </c>
      <c r="B516" s="9" t="str">
        <f t="shared" si="28"/>
        <v>7003404N</v>
      </c>
      <c r="C516" s="75" t="s">
        <v>835</v>
      </c>
      <c r="D516" s="75" t="s">
        <v>1466</v>
      </c>
      <c r="E516" s="165">
        <v>45017</v>
      </c>
      <c r="F516" s="170">
        <v>179</v>
      </c>
      <c r="G516" s="167">
        <v>8.56</v>
      </c>
      <c r="H516" s="167">
        <v>172.77</v>
      </c>
      <c r="I516" s="167">
        <v>61.53</v>
      </c>
      <c r="J516" s="167">
        <v>2.33</v>
      </c>
      <c r="K516" s="104">
        <v>0</v>
      </c>
      <c r="L516" s="104">
        <v>0</v>
      </c>
      <c r="M516" s="104">
        <v>0.92</v>
      </c>
      <c r="N516" s="106">
        <v>3.68</v>
      </c>
      <c r="O516" s="104">
        <v>2.54</v>
      </c>
      <c r="P516" s="104">
        <v>18.87</v>
      </c>
      <c r="Q516" s="168">
        <v>-0.7</v>
      </c>
      <c r="R516" s="97">
        <f t="shared" si="31"/>
        <v>270.5</v>
      </c>
      <c r="S516" s="169">
        <v>22.49</v>
      </c>
      <c r="T516" s="108">
        <f t="shared" si="30"/>
        <v>292.99</v>
      </c>
      <c r="U516" s="105">
        <v>13.94</v>
      </c>
      <c r="V516" s="102">
        <f t="shared" si="29"/>
        <v>306.93</v>
      </c>
    </row>
    <row r="517" spans="1:22" x14ac:dyDescent="0.2">
      <c r="A517" s="92" t="e">
        <f>+VLOOKUP(B517,#REF!,2,FALSE)</f>
        <v>#REF!</v>
      </c>
      <c r="B517" s="9" t="str">
        <f t="shared" si="28"/>
        <v>1302309N</v>
      </c>
      <c r="C517" s="75" t="s">
        <v>1536</v>
      </c>
      <c r="D517" s="75" t="s">
        <v>1537</v>
      </c>
      <c r="E517" s="165">
        <v>45017</v>
      </c>
      <c r="F517" s="170">
        <v>160</v>
      </c>
      <c r="G517" s="167">
        <v>7.26</v>
      </c>
      <c r="H517" s="167">
        <v>136.37</v>
      </c>
      <c r="I517" s="167">
        <v>54.84</v>
      </c>
      <c r="J517" s="167">
        <v>3.83</v>
      </c>
      <c r="K517" s="104">
        <v>0</v>
      </c>
      <c r="L517" s="104">
        <v>0</v>
      </c>
      <c r="M517" s="104">
        <v>0.28999999999999998</v>
      </c>
      <c r="N517" s="106">
        <v>3.03</v>
      </c>
      <c r="O517" s="104">
        <v>2.08</v>
      </c>
      <c r="P517" s="104">
        <v>15.54</v>
      </c>
      <c r="Q517" s="168">
        <v>-0.47</v>
      </c>
      <c r="R517" s="97">
        <f t="shared" si="31"/>
        <v>222.77</v>
      </c>
      <c r="S517" s="169">
        <v>37.700000000000003</v>
      </c>
      <c r="T517" s="108">
        <f t="shared" si="30"/>
        <v>260.47000000000003</v>
      </c>
      <c r="U517" s="105">
        <v>11.98</v>
      </c>
      <c r="V517" s="102">
        <f t="shared" si="29"/>
        <v>272.45000000000005</v>
      </c>
    </row>
    <row r="518" spans="1:22" x14ac:dyDescent="0.2">
      <c r="A518" s="92" t="e">
        <f>+VLOOKUP(B518,#REF!,2,FALSE)</f>
        <v>#REF!</v>
      </c>
      <c r="B518" s="9" t="str">
        <f t="shared" si="28"/>
        <v>3201310N</v>
      </c>
      <c r="C518" s="75" t="s">
        <v>881</v>
      </c>
      <c r="D518" s="75" t="s">
        <v>1467</v>
      </c>
      <c r="E518" s="165">
        <v>45017</v>
      </c>
      <c r="F518" s="170">
        <v>160</v>
      </c>
      <c r="G518" s="167">
        <v>8.3000000000000007</v>
      </c>
      <c r="H518" s="167">
        <v>118.3</v>
      </c>
      <c r="I518" s="167">
        <v>51.09</v>
      </c>
      <c r="J518" s="167">
        <v>3.44</v>
      </c>
      <c r="K518" s="104">
        <v>0</v>
      </c>
      <c r="L518" s="104">
        <v>-4.01</v>
      </c>
      <c r="M518" s="104">
        <v>2.87</v>
      </c>
      <c r="N518" s="106">
        <v>2.7</v>
      </c>
      <c r="O518" s="104">
        <v>1.86</v>
      </c>
      <c r="P518" s="104">
        <v>14.12</v>
      </c>
      <c r="Q518" s="168">
        <v>-0.28999999999999998</v>
      </c>
      <c r="R518" s="97">
        <f t="shared" si="31"/>
        <v>198.38000000000002</v>
      </c>
      <c r="S518" s="169">
        <v>17.12</v>
      </c>
      <c r="T518" s="108">
        <f t="shared" si="30"/>
        <v>215.50000000000003</v>
      </c>
      <c r="U518" s="105">
        <v>10.16</v>
      </c>
      <c r="V518" s="102">
        <f t="shared" si="29"/>
        <v>225.66000000000003</v>
      </c>
    </row>
    <row r="519" spans="1:22" x14ac:dyDescent="0.2">
      <c r="A519" s="92" t="e">
        <f>+VLOOKUP(B519,#REF!,2,FALSE)</f>
        <v>#REF!</v>
      </c>
      <c r="B519" s="9" t="str">
        <f t="shared" ref="B519:B582" si="32">LEFT(C519,7)&amp;"N"</f>
        <v>2961303N</v>
      </c>
      <c r="C519" s="75" t="s">
        <v>1700</v>
      </c>
      <c r="D519" s="75" t="s">
        <v>1701</v>
      </c>
      <c r="E519" s="165">
        <v>45017</v>
      </c>
      <c r="F519" s="170">
        <v>185</v>
      </c>
      <c r="G519" s="167">
        <v>5.52</v>
      </c>
      <c r="H519" s="167">
        <v>166.44</v>
      </c>
      <c r="I519" s="167">
        <v>59.14</v>
      </c>
      <c r="J519" s="167">
        <v>3.42</v>
      </c>
      <c r="K519" s="104">
        <v>0</v>
      </c>
      <c r="L519" s="104">
        <v>0</v>
      </c>
      <c r="M519" s="104">
        <v>0.41</v>
      </c>
      <c r="N519" s="106">
        <v>3.51</v>
      </c>
      <c r="O519" s="104">
        <v>2.42</v>
      </c>
      <c r="P519" s="104">
        <v>18.010000000000002</v>
      </c>
      <c r="Q519" s="168">
        <v>-0.68</v>
      </c>
      <c r="R519" s="97">
        <f t="shared" si="31"/>
        <v>258.19</v>
      </c>
      <c r="S519" s="169">
        <v>17.63</v>
      </c>
      <c r="T519" s="108">
        <f t="shared" si="30"/>
        <v>275.82</v>
      </c>
      <c r="U519" s="105">
        <v>12.51</v>
      </c>
      <c r="V519" s="102">
        <f t="shared" ref="V519:V582" si="33">+T519+U519</f>
        <v>288.33</v>
      </c>
    </row>
    <row r="520" spans="1:22" x14ac:dyDescent="0.2">
      <c r="A520" s="92" t="e">
        <f>+VLOOKUP(B520,#REF!,2,FALSE)</f>
        <v>#REF!</v>
      </c>
      <c r="B520" s="9" t="str">
        <f t="shared" si="32"/>
        <v>3202318N</v>
      </c>
      <c r="C520" s="75" t="s">
        <v>1702</v>
      </c>
      <c r="D520" s="75" t="s">
        <v>1703</v>
      </c>
      <c r="E520" s="165">
        <v>45017</v>
      </c>
      <c r="F520" s="170">
        <v>220</v>
      </c>
      <c r="G520" s="167">
        <v>13.92</v>
      </c>
      <c r="H520" s="167">
        <v>109.6</v>
      </c>
      <c r="I520" s="167">
        <v>49.91</v>
      </c>
      <c r="J520" s="167">
        <v>6.83</v>
      </c>
      <c r="K520" s="104">
        <v>0</v>
      </c>
      <c r="L520" s="104">
        <v>-3.9</v>
      </c>
      <c r="M520" s="104">
        <v>2.85</v>
      </c>
      <c r="N520" s="106">
        <v>2.68</v>
      </c>
      <c r="O520" s="104">
        <v>1.85</v>
      </c>
      <c r="P520" s="104">
        <v>14.04</v>
      </c>
      <c r="Q520" s="168">
        <v>-0.46</v>
      </c>
      <c r="R520" s="97">
        <f t="shared" si="31"/>
        <v>197.32</v>
      </c>
      <c r="S520" s="169">
        <v>15.32</v>
      </c>
      <c r="T520" s="108">
        <f t="shared" ref="T520:T583" si="34">SUM(R520:S520)</f>
        <v>212.64</v>
      </c>
      <c r="U520" s="105">
        <v>9.57</v>
      </c>
      <c r="V520" s="102">
        <f t="shared" si="33"/>
        <v>222.20999999999998</v>
      </c>
    </row>
    <row r="521" spans="1:22" x14ac:dyDescent="0.2">
      <c r="A521" s="92" t="e">
        <f>+VLOOKUP(B521,#REF!,2,FALSE)</f>
        <v>#REF!</v>
      </c>
      <c r="B521" s="9" t="str">
        <f t="shared" si="32"/>
        <v>5957304N</v>
      </c>
      <c r="C521" s="75" t="s">
        <v>1446</v>
      </c>
      <c r="D521" s="75" t="s">
        <v>1468</v>
      </c>
      <c r="E521" s="165">
        <v>45017</v>
      </c>
      <c r="F521" s="170">
        <v>160</v>
      </c>
      <c r="G521" s="167">
        <v>11</v>
      </c>
      <c r="H521" s="167">
        <v>193.39</v>
      </c>
      <c r="I521" s="167">
        <v>58.45</v>
      </c>
      <c r="J521" s="167">
        <v>2.88</v>
      </c>
      <c r="K521" s="104">
        <v>0</v>
      </c>
      <c r="L521" s="104">
        <v>0</v>
      </c>
      <c r="M521" s="104">
        <v>0</v>
      </c>
      <c r="N521" s="106">
        <v>3.98</v>
      </c>
      <c r="O521" s="104">
        <v>2.73</v>
      </c>
      <c r="P521" s="104">
        <v>20.39</v>
      </c>
      <c r="Q521" s="168">
        <v>-0.61</v>
      </c>
      <c r="R521" s="97">
        <f t="shared" ref="R521:R584" si="35">SUM(G521:Q521)</f>
        <v>292.20999999999998</v>
      </c>
      <c r="S521" s="169">
        <v>49.63</v>
      </c>
      <c r="T521" s="108">
        <f t="shared" si="34"/>
        <v>341.84</v>
      </c>
      <c r="U521" s="105">
        <v>18.739999999999998</v>
      </c>
      <c r="V521" s="102">
        <f t="shared" si="33"/>
        <v>360.58</v>
      </c>
    </row>
    <row r="522" spans="1:22" x14ac:dyDescent="0.2">
      <c r="A522" s="92" t="e">
        <f>+VLOOKUP(B522,#REF!,2,FALSE)</f>
        <v>#REF!</v>
      </c>
      <c r="B522" s="9" t="str">
        <f t="shared" si="32"/>
        <v>5157320N</v>
      </c>
      <c r="C522" s="75" t="s">
        <v>1704</v>
      </c>
      <c r="D522" s="75" t="s">
        <v>1705</v>
      </c>
      <c r="E522" s="165">
        <v>45017</v>
      </c>
      <c r="F522" s="170">
        <v>240</v>
      </c>
      <c r="G522" s="167">
        <v>13.68</v>
      </c>
      <c r="H522" s="167">
        <v>209.72</v>
      </c>
      <c r="I522" s="167">
        <v>60.96</v>
      </c>
      <c r="J522" s="167">
        <v>2.41</v>
      </c>
      <c r="K522" s="104">
        <v>0</v>
      </c>
      <c r="L522" s="104">
        <v>0</v>
      </c>
      <c r="M522" s="104">
        <v>0.04</v>
      </c>
      <c r="N522" s="106">
        <v>4.29</v>
      </c>
      <c r="O522" s="104">
        <v>2.96</v>
      </c>
      <c r="P522" s="104">
        <v>22</v>
      </c>
      <c r="Q522" s="168">
        <v>-0.76</v>
      </c>
      <c r="R522" s="97">
        <f t="shared" si="35"/>
        <v>315.30000000000007</v>
      </c>
      <c r="S522" s="169">
        <v>25.63</v>
      </c>
      <c r="T522" s="108">
        <f t="shared" si="34"/>
        <v>340.93000000000006</v>
      </c>
      <c r="U522" s="105">
        <v>22.44</v>
      </c>
      <c r="V522" s="102">
        <f t="shared" si="33"/>
        <v>363.37000000000006</v>
      </c>
    </row>
    <row r="523" spans="1:22" x14ac:dyDescent="0.2">
      <c r="A523" s="92" t="e">
        <f>+VLOOKUP(B523,#REF!,2,FALSE)</f>
        <v>#REF!</v>
      </c>
      <c r="B523" s="9" t="str">
        <f t="shared" si="32"/>
        <v>5126303N</v>
      </c>
      <c r="C523" s="75" t="s">
        <v>1076</v>
      </c>
      <c r="D523" s="75" t="s">
        <v>1077</v>
      </c>
      <c r="E523" s="165">
        <v>45017</v>
      </c>
      <c r="F523" s="170">
        <v>280</v>
      </c>
      <c r="G523" s="167">
        <v>14.5</v>
      </c>
      <c r="H523" s="167">
        <v>179.97</v>
      </c>
      <c r="I523" s="167">
        <v>61.44</v>
      </c>
      <c r="J523" s="167">
        <v>2.6</v>
      </c>
      <c r="K523" s="104">
        <v>0</v>
      </c>
      <c r="L523" s="104">
        <v>0</v>
      </c>
      <c r="M523" s="104">
        <v>0</v>
      </c>
      <c r="N523" s="106">
        <v>3.87</v>
      </c>
      <c r="O523" s="104">
        <v>2.66</v>
      </c>
      <c r="P523" s="104">
        <v>19.82</v>
      </c>
      <c r="Q523" s="168">
        <v>-0.81</v>
      </c>
      <c r="R523" s="97">
        <f t="shared" si="35"/>
        <v>284.05</v>
      </c>
      <c r="S523" s="169">
        <v>25.69</v>
      </c>
      <c r="T523" s="108">
        <f t="shared" si="34"/>
        <v>309.74</v>
      </c>
      <c r="U523" s="105">
        <v>17.350000000000001</v>
      </c>
      <c r="V523" s="102">
        <f t="shared" si="33"/>
        <v>327.09000000000003</v>
      </c>
    </row>
    <row r="524" spans="1:22" x14ac:dyDescent="0.2">
      <c r="A524" s="92" t="e">
        <f>+VLOOKUP(B524,#REF!,2,FALSE)</f>
        <v>#REF!</v>
      </c>
      <c r="B524" s="9" t="str">
        <f t="shared" si="32"/>
        <v>7001392N</v>
      </c>
      <c r="C524" s="75" t="s">
        <v>1078</v>
      </c>
      <c r="D524" s="75" t="s">
        <v>1079</v>
      </c>
      <c r="E524" s="165">
        <v>45017</v>
      </c>
      <c r="F524" s="170">
        <v>79</v>
      </c>
      <c r="G524" s="167">
        <v>8.9</v>
      </c>
      <c r="H524" s="167">
        <v>185.53</v>
      </c>
      <c r="I524" s="167">
        <v>58.77</v>
      </c>
      <c r="J524" s="167">
        <v>2.08</v>
      </c>
      <c r="K524" s="104">
        <v>0</v>
      </c>
      <c r="L524" s="104">
        <v>0</v>
      </c>
      <c r="M524" s="104">
        <v>0</v>
      </c>
      <c r="N524" s="106">
        <v>3.82</v>
      </c>
      <c r="O524" s="104">
        <v>2.63</v>
      </c>
      <c r="P524" s="104">
        <v>19.57</v>
      </c>
      <c r="Q524" s="168">
        <v>-0.77</v>
      </c>
      <c r="R524" s="97">
        <f t="shared" si="35"/>
        <v>280.53000000000003</v>
      </c>
      <c r="S524" s="169">
        <v>18.07</v>
      </c>
      <c r="T524" s="108">
        <f t="shared" si="34"/>
        <v>298.60000000000002</v>
      </c>
      <c r="U524" s="105">
        <v>14.45</v>
      </c>
      <c r="V524" s="102">
        <f t="shared" si="33"/>
        <v>313.05</v>
      </c>
    </row>
    <row r="525" spans="1:22" x14ac:dyDescent="0.2">
      <c r="A525" s="92" t="e">
        <f>+VLOOKUP(B525,#REF!,2,FALSE)</f>
        <v>#REF!</v>
      </c>
      <c r="B525" s="9" t="str">
        <f t="shared" si="32"/>
        <v>2763300N</v>
      </c>
      <c r="C525" s="75" t="s">
        <v>1080</v>
      </c>
      <c r="D525" s="75" t="s">
        <v>1081</v>
      </c>
      <c r="E525" s="165">
        <v>45017</v>
      </c>
      <c r="F525" s="170">
        <v>122</v>
      </c>
      <c r="G525" s="167">
        <v>16.579999999999998</v>
      </c>
      <c r="H525" s="167">
        <v>103.72</v>
      </c>
      <c r="I525" s="167">
        <v>53.2</v>
      </c>
      <c r="J525" s="167">
        <v>4.59</v>
      </c>
      <c r="K525" s="104">
        <v>0</v>
      </c>
      <c r="L525" s="104">
        <v>0</v>
      </c>
      <c r="M525" s="104">
        <v>0.56000000000000005</v>
      </c>
      <c r="N525" s="106">
        <v>2.67</v>
      </c>
      <c r="O525" s="104">
        <v>1.85</v>
      </c>
      <c r="P525" s="104">
        <v>13.7</v>
      </c>
      <c r="Q525" s="168">
        <v>-0.53</v>
      </c>
      <c r="R525" s="97">
        <f t="shared" si="35"/>
        <v>196.33999999999997</v>
      </c>
      <c r="S525" s="169">
        <v>13.69</v>
      </c>
      <c r="T525" s="108">
        <f t="shared" si="34"/>
        <v>210.02999999999997</v>
      </c>
      <c r="U525" s="105">
        <v>17.920000000000002</v>
      </c>
      <c r="V525" s="102">
        <f t="shared" si="33"/>
        <v>227.95</v>
      </c>
    </row>
    <row r="526" spans="1:22" x14ac:dyDescent="0.2">
      <c r="A526" s="92" t="e">
        <f>+VLOOKUP(B526,#REF!,2,FALSE)</f>
        <v>#REF!</v>
      </c>
      <c r="B526" s="9" t="str">
        <f t="shared" si="32"/>
        <v>2750306N</v>
      </c>
      <c r="C526" s="75" t="s">
        <v>1082</v>
      </c>
      <c r="D526" s="75" t="s">
        <v>1083</v>
      </c>
      <c r="E526" s="165">
        <v>45017</v>
      </c>
      <c r="F526" s="170">
        <v>145</v>
      </c>
      <c r="G526" s="167">
        <v>11.05</v>
      </c>
      <c r="H526" s="167">
        <v>107.97</v>
      </c>
      <c r="I526" s="167">
        <v>52.57</v>
      </c>
      <c r="J526" s="167">
        <v>7.96</v>
      </c>
      <c r="K526" s="104">
        <v>0</v>
      </c>
      <c r="L526" s="104">
        <v>0</v>
      </c>
      <c r="M526" s="104">
        <v>0.61</v>
      </c>
      <c r="N526" s="106">
        <v>2.69</v>
      </c>
      <c r="O526" s="104">
        <v>1.85</v>
      </c>
      <c r="P526" s="104">
        <v>13.81</v>
      </c>
      <c r="Q526" s="168">
        <v>-0.51</v>
      </c>
      <c r="R526" s="97">
        <f t="shared" si="35"/>
        <v>198.00000000000003</v>
      </c>
      <c r="S526" s="169">
        <v>31.82</v>
      </c>
      <c r="T526" s="108">
        <f t="shared" si="34"/>
        <v>229.82000000000002</v>
      </c>
      <c r="U526" s="105">
        <v>14.96</v>
      </c>
      <c r="V526" s="102">
        <f t="shared" si="33"/>
        <v>244.78000000000003</v>
      </c>
    </row>
    <row r="527" spans="1:22" x14ac:dyDescent="0.2">
      <c r="A527" s="92" t="e">
        <f>+VLOOKUP(B527,#REF!,2,FALSE)</f>
        <v>#REF!</v>
      </c>
      <c r="B527" s="9" t="str">
        <f t="shared" si="32"/>
        <v>2750308N</v>
      </c>
      <c r="C527" s="75" t="s">
        <v>1084</v>
      </c>
      <c r="D527" s="75" t="s">
        <v>1085</v>
      </c>
      <c r="E527" s="165">
        <v>45017</v>
      </c>
      <c r="F527" s="170">
        <v>160</v>
      </c>
      <c r="G527" s="167">
        <v>7.06</v>
      </c>
      <c r="H527" s="167">
        <v>124.62</v>
      </c>
      <c r="I527" s="167">
        <v>51.95</v>
      </c>
      <c r="J527" s="167">
        <v>1.34</v>
      </c>
      <c r="K527" s="104">
        <v>0</v>
      </c>
      <c r="L527" s="104">
        <v>0</v>
      </c>
      <c r="M527" s="104">
        <v>3.86</v>
      </c>
      <c r="N527" s="106">
        <v>2.82</v>
      </c>
      <c r="O527" s="104">
        <v>1.94</v>
      </c>
      <c r="P527" s="104">
        <v>14.48</v>
      </c>
      <c r="Q527" s="168">
        <v>-0.5</v>
      </c>
      <c r="R527" s="97">
        <f t="shared" si="35"/>
        <v>207.57</v>
      </c>
      <c r="S527" s="169">
        <v>10.76</v>
      </c>
      <c r="T527" s="108">
        <f t="shared" si="34"/>
        <v>218.32999999999998</v>
      </c>
      <c r="U527" s="105">
        <v>12.07</v>
      </c>
      <c r="V527" s="102">
        <f t="shared" si="33"/>
        <v>230.39999999999998</v>
      </c>
    </row>
    <row r="528" spans="1:22" x14ac:dyDescent="0.2">
      <c r="A528" s="92" t="e">
        <f>+VLOOKUP(B528,#REF!,2,FALSE)</f>
        <v>#REF!</v>
      </c>
      <c r="B528" s="9" t="str">
        <f t="shared" si="32"/>
        <v>5957306N</v>
      </c>
      <c r="C528" s="75" t="s">
        <v>1538</v>
      </c>
      <c r="D528" s="75" t="s">
        <v>1539</v>
      </c>
      <c r="E528" s="165">
        <v>45017</v>
      </c>
      <c r="F528" s="170">
        <v>20</v>
      </c>
      <c r="G528" s="167">
        <v>7.96</v>
      </c>
      <c r="H528" s="167">
        <v>139.79</v>
      </c>
      <c r="I528" s="167">
        <v>61.07</v>
      </c>
      <c r="J528" s="167">
        <v>0</v>
      </c>
      <c r="K528" s="104">
        <v>0</v>
      </c>
      <c r="L528" s="104">
        <v>0</v>
      </c>
      <c r="M528" s="104">
        <v>0</v>
      </c>
      <c r="N528" s="106">
        <v>3.13</v>
      </c>
      <c r="O528" s="104">
        <v>2.17</v>
      </c>
      <c r="P528" s="104">
        <v>16.059999999999999</v>
      </c>
      <c r="Q528" s="168">
        <v>0</v>
      </c>
      <c r="R528" s="97">
        <f t="shared" si="35"/>
        <v>230.17999999999998</v>
      </c>
      <c r="S528" s="169">
        <v>10.94</v>
      </c>
      <c r="T528" s="108">
        <f t="shared" si="34"/>
        <v>241.11999999999998</v>
      </c>
      <c r="U528" s="105">
        <v>46.4</v>
      </c>
      <c r="V528" s="102">
        <f t="shared" si="33"/>
        <v>287.52</v>
      </c>
    </row>
    <row r="529" spans="1:22" x14ac:dyDescent="0.2">
      <c r="A529" s="92" t="e">
        <f>+VLOOKUP(B529,#REF!,2,FALSE)</f>
        <v>#REF!</v>
      </c>
      <c r="B529" s="9" t="str">
        <f t="shared" si="32"/>
        <v>7002340N</v>
      </c>
      <c r="C529" s="75" t="s">
        <v>539</v>
      </c>
      <c r="D529" s="75" t="s">
        <v>1469</v>
      </c>
      <c r="E529" s="165">
        <v>45017</v>
      </c>
      <c r="F529" s="170">
        <v>514</v>
      </c>
      <c r="G529" s="167">
        <v>29.58</v>
      </c>
      <c r="H529" s="167">
        <v>211.64</v>
      </c>
      <c r="I529" s="167">
        <v>68.88</v>
      </c>
      <c r="J529" s="167">
        <v>2.81</v>
      </c>
      <c r="K529" s="104">
        <v>0</v>
      </c>
      <c r="L529" s="104">
        <v>0</v>
      </c>
      <c r="M529" s="104">
        <v>0.33</v>
      </c>
      <c r="N529" s="106">
        <v>4.6900000000000004</v>
      </c>
      <c r="O529" s="104">
        <v>3.24</v>
      </c>
      <c r="P529" s="104">
        <v>24.02</v>
      </c>
      <c r="Q529" s="168">
        <v>-0.9</v>
      </c>
      <c r="R529" s="97">
        <f t="shared" si="35"/>
        <v>344.28999999999996</v>
      </c>
      <c r="S529" s="169">
        <v>18.920000000000002</v>
      </c>
      <c r="T529" s="108">
        <f t="shared" si="34"/>
        <v>363.21</v>
      </c>
      <c r="U529" s="105">
        <v>18.559999999999999</v>
      </c>
      <c r="V529" s="102">
        <f t="shared" si="33"/>
        <v>381.77</v>
      </c>
    </row>
    <row r="530" spans="1:22" x14ac:dyDescent="0.2">
      <c r="A530" s="92" t="e">
        <f>+VLOOKUP(B530,#REF!,2,FALSE)</f>
        <v>#REF!</v>
      </c>
      <c r="B530" s="9" t="str">
        <f t="shared" si="32"/>
        <v>5909302N</v>
      </c>
      <c r="C530" s="75" t="s">
        <v>541</v>
      </c>
      <c r="D530" s="75" t="s">
        <v>1470</v>
      </c>
      <c r="E530" s="165">
        <v>45017</v>
      </c>
      <c r="F530" s="170">
        <v>301</v>
      </c>
      <c r="G530" s="167">
        <v>15.24</v>
      </c>
      <c r="H530" s="167">
        <v>168.45</v>
      </c>
      <c r="I530" s="167">
        <v>68.75</v>
      </c>
      <c r="J530" s="167">
        <v>3.59</v>
      </c>
      <c r="K530" s="104">
        <v>0</v>
      </c>
      <c r="L530" s="104">
        <v>0</v>
      </c>
      <c r="M530" s="104">
        <v>0.01</v>
      </c>
      <c r="N530" s="106">
        <v>3.83</v>
      </c>
      <c r="O530" s="104">
        <v>2.64</v>
      </c>
      <c r="P530" s="104">
        <v>19.62</v>
      </c>
      <c r="Q530" s="168">
        <v>-0.85</v>
      </c>
      <c r="R530" s="97">
        <f t="shared" si="35"/>
        <v>281.27999999999992</v>
      </c>
      <c r="S530" s="169">
        <v>25.43</v>
      </c>
      <c r="T530" s="108">
        <f t="shared" si="34"/>
        <v>306.70999999999992</v>
      </c>
      <c r="U530" s="105">
        <v>16.940000000000001</v>
      </c>
      <c r="V530" s="102">
        <f t="shared" si="33"/>
        <v>323.64999999999992</v>
      </c>
    </row>
    <row r="531" spans="1:22" x14ac:dyDescent="0.2">
      <c r="A531" s="92" t="e">
        <f>+VLOOKUP(B531,#REF!,2,FALSE)</f>
        <v>#REF!</v>
      </c>
      <c r="B531" s="9" t="str">
        <f t="shared" si="32"/>
        <v>5966301N</v>
      </c>
      <c r="C531" s="75" t="s">
        <v>1717</v>
      </c>
      <c r="D531" s="75" t="s">
        <v>1627</v>
      </c>
      <c r="E531" s="165">
        <v>45017</v>
      </c>
      <c r="F531" s="170">
        <v>300</v>
      </c>
      <c r="G531" s="167">
        <v>14.02</v>
      </c>
      <c r="H531" s="167">
        <v>194.85</v>
      </c>
      <c r="I531" s="167">
        <v>66.349999999999994</v>
      </c>
      <c r="J531" s="167">
        <v>2.48</v>
      </c>
      <c r="K531" s="104">
        <v>0</v>
      </c>
      <c r="L531" s="104">
        <v>0</v>
      </c>
      <c r="M531" s="104">
        <v>0</v>
      </c>
      <c r="N531" s="106">
        <v>4.16</v>
      </c>
      <c r="O531" s="104">
        <v>2.87</v>
      </c>
      <c r="P531" s="104">
        <v>21.3</v>
      </c>
      <c r="Q531" s="168">
        <v>-0.67</v>
      </c>
      <c r="R531" s="97">
        <f t="shared" si="35"/>
        <v>305.36000000000007</v>
      </c>
      <c r="S531" s="169">
        <v>25.2</v>
      </c>
      <c r="T531" s="108">
        <f t="shared" si="34"/>
        <v>330.56000000000006</v>
      </c>
      <c r="U531" s="105">
        <v>19.399999999999999</v>
      </c>
      <c r="V531" s="102">
        <f t="shared" si="33"/>
        <v>349.96000000000004</v>
      </c>
    </row>
    <row r="532" spans="1:22" x14ac:dyDescent="0.2">
      <c r="A532" s="92" t="e">
        <f>+VLOOKUP(B532,#REF!,2,FALSE)</f>
        <v>#REF!</v>
      </c>
      <c r="B532" s="9" t="str">
        <f t="shared" si="32"/>
        <v>7003417N</v>
      </c>
      <c r="C532" s="75" t="s">
        <v>1628</v>
      </c>
      <c r="D532" s="75" t="s">
        <v>1418</v>
      </c>
      <c r="E532" s="165">
        <v>45017</v>
      </c>
      <c r="F532" s="170">
        <v>302</v>
      </c>
      <c r="G532" s="167">
        <v>19.72</v>
      </c>
      <c r="H532" s="167">
        <v>236.6</v>
      </c>
      <c r="I532" s="167">
        <v>68.16</v>
      </c>
      <c r="J532" s="167">
        <v>2.71</v>
      </c>
      <c r="K532" s="104">
        <v>0</v>
      </c>
      <c r="L532" s="104">
        <v>0</v>
      </c>
      <c r="M532" s="104">
        <v>2.14</v>
      </c>
      <c r="N532" s="106">
        <v>4.93</v>
      </c>
      <c r="O532" s="104">
        <v>3.4</v>
      </c>
      <c r="P532" s="104">
        <v>25.27</v>
      </c>
      <c r="Q532" s="168">
        <v>-0.7</v>
      </c>
      <c r="R532" s="97">
        <f t="shared" si="35"/>
        <v>362.22999999999996</v>
      </c>
      <c r="S532" s="169">
        <v>42.73</v>
      </c>
      <c r="T532" s="108">
        <f t="shared" si="34"/>
        <v>404.96</v>
      </c>
      <c r="U532" s="105">
        <v>24.51</v>
      </c>
      <c r="V532" s="102">
        <f t="shared" si="33"/>
        <v>429.46999999999997</v>
      </c>
    </row>
    <row r="533" spans="1:22" x14ac:dyDescent="0.2">
      <c r="A533" s="92" t="e">
        <f>+VLOOKUP(B533,#REF!,2,FALSE)</f>
        <v>#REF!</v>
      </c>
      <c r="B533" s="9" t="str">
        <f t="shared" si="32"/>
        <v>2701366N</v>
      </c>
      <c r="C533" s="75" t="s">
        <v>1740</v>
      </c>
      <c r="D533" s="75" t="s">
        <v>1741</v>
      </c>
      <c r="E533" s="165">
        <v>45017</v>
      </c>
      <c r="F533" s="170">
        <v>120</v>
      </c>
      <c r="G533" s="167">
        <v>9.4499999999999993</v>
      </c>
      <c r="H533" s="167">
        <v>104.11</v>
      </c>
      <c r="I533" s="167">
        <v>51.1</v>
      </c>
      <c r="J533" s="167">
        <v>7.12</v>
      </c>
      <c r="K533" s="104">
        <v>0</v>
      </c>
      <c r="L533" s="104">
        <v>0</v>
      </c>
      <c r="M533" s="104">
        <v>1.1399999999999999</v>
      </c>
      <c r="N533" s="106">
        <v>2.59</v>
      </c>
      <c r="O533" s="104">
        <v>1.79</v>
      </c>
      <c r="P533" s="104">
        <v>13.27</v>
      </c>
      <c r="Q533" s="168">
        <v>-0.43</v>
      </c>
      <c r="R533" s="97">
        <f t="shared" si="35"/>
        <v>190.14</v>
      </c>
      <c r="S533" s="169">
        <v>8.2899999999999991</v>
      </c>
      <c r="T533" s="108">
        <f t="shared" si="34"/>
        <v>198.42999999999998</v>
      </c>
      <c r="U533" s="105">
        <v>11.62</v>
      </c>
      <c r="V533" s="102">
        <f t="shared" si="33"/>
        <v>210.04999999999998</v>
      </c>
    </row>
    <row r="534" spans="1:22" x14ac:dyDescent="0.2">
      <c r="A534" s="92" t="e">
        <f>+VLOOKUP(B534,#REF!,2,FALSE)</f>
        <v>#REF!</v>
      </c>
      <c r="B534" s="9" t="str">
        <f t="shared" si="32"/>
        <v>7001802N</v>
      </c>
      <c r="C534" s="75" t="s">
        <v>1447</v>
      </c>
      <c r="D534" s="75" t="s">
        <v>1471</v>
      </c>
      <c r="E534" s="165">
        <v>45017</v>
      </c>
      <c r="F534" s="170">
        <v>400</v>
      </c>
      <c r="G534" s="167">
        <v>10.68</v>
      </c>
      <c r="H534" s="167">
        <v>205.04</v>
      </c>
      <c r="I534" s="167">
        <v>67.36</v>
      </c>
      <c r="J534" s="167">
        <v>3.32</v>
      </c>
      <c r="K534" s="104">
        <v>0</v>
      </c>
      <c r="L534" s="104">
        <v>-6.08</v>
      </c>
      <c r="M534" s="104">
        <v>0.35</v>
      </c>
      <c r="N534" s="106">
        <v>4.29</v>
      </c>
      <c r="O534" s="104">
        <v>2.95</v>
      </c>
      <c r="P534" s="104">
        <v>21.99</v>
      </c>
      <c r="Q534" s="168">
        <v>-0.74</v>
      </c>
      <c r="R534" s="97">
        <f t="shared" si="35"/>
        <v>309.16000000000003</v>
      </c>
      <c r="S534" s="169">
        <v>35.909999999999997</v>
      </c>
      <c r="T534" s="108">
        <f t="shared" si="34"/>
        <v>345.07000000000005</v>
      </c>
      <c r="U534" s="105">
        <v>17.579999999999998</v>
      </c>
      <c r="V534" s="102">
        <f t="shared" si="33"/>
        <v>362.65000000000003</v>
      </c>
    </row>
    <row r="535" spans="1:22" x14ac:dyDescent="0.2">
      <c r="A535" s="92" t="e">
        <f>+VLOOKUP(B535,#REF!,2,FALSE)</f>
        <v>#REF!</v>
      </c>
      <c r="B535" s="9" t="str">
        <f t="shared" si="32"/>
        <v>0469300N</v>
      </c>
      <c r="C535" s="75" t="s">
        <v>1092</v>
      </c>
      <c r="D535" s="75" t="s">
        <v>1093</v>
      </c>
      <c r="E535" s="165">
        <v>45017</v>
      </c>
      <c r="F535" s="170">
        <v>115</v>
      </c>
      <c r="G535" s="167">
        <v>14.56</v>
      </c>
      <c r="H535" s="167">
        <v>115.82</v>
      </c>
      <c r="I535" s="167">
        <v>54.84</v>
      </c>
      <c r="J535" s="167">
        <v>3.7</v>
      </c>
      <c r="K535" s="104">
        <v>0</v>
      </c>
      <c r="L535" s="104">
        <v>0</v>
      </c>
      <c r="M535" s="104">
        <v>0.01</v>
      </c>
      <c r="N535" s="106">
        <v>2.82</v>
      </c>
      <c r="O535" s="104">
        <v>1.95</v>
      </c>
      <c r="P535" s="104">
        <v>14.48</v>
      </c>
      <c r="Q535" s="168">
        <v>-0.61</v>
      </c>
      <c r="R535" s="97">
        <f t="shared" si="35"/>
        <v>207.56999999999994</v>
      </c>
      <c r="S535" s="169">
        <v>20.53</v>
      </c>
      <c r="T535" s="108">
        <f t="shared" si="34"/>
        <v>228.09999999999994</v>
      </c>
      <c r="U535" s="105">
        <v>13.98</v>
      </c>
      <c r="V535" s="102">
        <f t="shared" si="33"/>
        <v>242.07999999999993</v>
      </c>
    </row>
    <row r="536" spans="1:22" x14ac:dyDescent="0.2">
      <c r="A536" s="92" t="e">
        <f>+VLOOKUP(B536,#REF!,2,FALSE)</f>
        <v>#REF!</v>
      </c>
      <c r="B536" s="9" t="str">
        <f t="shared" si="32"/>
        <v>0401303N</v>
      </c>
      <c r="C536" s="75" t="s">
        <v>1094</v>
      </c>
      <c r="D536" s="75" t="s">
        <v>1095</v>
      </c>
      <c r="E536" s="165">
        <v>45017</v>
      </c>
      <c r="F536" s="170">
        <v>120</v>
      </c>
      <c r="G536" s="167">
        <v>10.95</v>
      </c>
      <c r="H536" s="167">
        <v>119.67</v>
      </c>
      <c r="I536" s="167">
        <v>54.66</v>
      </c>
      <c r="J536" s="167">
        <v>2.98</v>
      </c>
      <c r="K536" s="104">
        <v>0</v>
      </c>
      <c r="L536" s="104">
        <v>0</v>
      </c>
      <c r="M536" s="104">
        <v>6.0000000000000005E-2</v>
      </c>
      <c r="N536" s="106">
        <v>2.82</v>
      </c>
      <c r="O536" s="104">
        <v>1.95</v>
      </c>
      <c r="P536" s="104">
        <v>14.45</v>
      </c>
      <c r="Q536" s="168">
        <v>-0.49</v>
      </c>
      <c r="R536" s="97">
        <f t="shared" si="35"/>
        <v>207.04999999999995</v>
      </c>
      <c r="S536" s="169">
        <v>14.55</v>
      </c>
      <c r="T536" s="108">
        <f t="shared" si="34"/>
        <v>221.59999999999997</v>
      </c>
      <c r="U536" s="105">
        <v>12.95</v>
      </c>
      <c r="V536" s="102">
        <f t="shared" si="33"/>
        <v>234.54999999999995</v>
      </c>
    </row>
    <row r="537" spans="1:22" x14ac:dyDescent="0.2">
      <c r="A537" s="92" t="e">
        <f>+VLOOKUP(B537,#REF!,2,FALSE)</f>
        <v>#REF!</v>
      </c>
      <c r="B537" s="9" t="str">
        <f t="shared" si="32"/>
        <v>1921303N</v>
      </c>
      <c r="C537" s="75" t="s">
        <v>1096</v>
      </c>
      <c r="D537" s="75" t="s">
        <v>1097</v>
      </c>
      <c r="E537" s="165">
        <v>45017</v>
      </c>
      <c r="F537" s="170">
        <v>136</v>
      </c>
      <c r="G537" s="167">
        <v>5.03</v>
      </c>
      <c r="H537" s="167">
        <v>130.08000000000001</v>
      </c>
      <c r="I537" s="167">
        <v>55.03</v>
      </c>
      <c r="J537" s="167">
        <v>3.5</v>
      </c>
      <c r="K537" s="104">
        <v>0</v>
      </c>
      <c r="L537" s="104">
        <v>0</v>
      </c>
      <c r="M537" s="104">
        <v>0.86</v>
      </c>
      <c r="N537" s="106">
        <v>2.91</v>
      </c>
      <c r="O537" s="104">
        <v>2.0099999999999998</v>
      </c>
      <c r="P537" s="104">
        <v>14.92</v>
      </c>
      <c r="Q537" s="168">
        <v>-0.47</v>
      </c>
      <c r="R537" s="97">
        <f t="shared" si="35"/>
        <v>213.87</v>
      </c>
      <c r="S537" s="169">
        <v>13.65</v>
      </c>
      <c r="T537" s="108">
        <f t="shared" si="34"/>
        <v>227.52</v>
      </c>
      <c r="U537" s="105">
        <v>15.48</v>
      </c>
      <c r="V537" s="102">
        <f t="shared" si="33"/>
        <v>243</v>
      </c>
    </row>
    <row r="538" spans="1:22" x14ac:dyDescent="0.2">
      <c r="A538" s="92" t="e">
        <f>+VLOOKUP(B538,#REF!,2,FALSE)</f>
        <v>#REF!</v>
      </c>
      <c r="B538" s="9" t="str">
        <f t="shared" si="32"/>
        <v>5601307N</v>
      </c>
      <c r="C538" s="75" t="s">
        <v>1098</v>
      </c>
      <c r="D538" s="75" t="s">
        <v>1099</v>
      </c>
      <c r="E538" s="165">
        <v>45017</v>
      </c>
      <c r="F538" s="170">
        <v>120</v>
      </c>
      <c r="G538" s="167">
        <v>9.3000000000000007</v>
      </c>
      <c r="H538" s="167">
        <v>121.39</v>
      </c>
      <c r="I538" s="167">
        <v>52.21</v>
      </c>
      <c r="J538" s="167">
        <v>5.48</v>
      </c>
      <c r="K538" s="104">
        <v>0</v>
      </c>
      <c r="L538" s="104">
        <v>0</v>
      </c>
      <c r="M538" s="104">
        <v>0.41</v>
      </c>
      <c r="N538" s="106">
        <v>2.82</v>
      </c>
      <c r="O538" s="104">
        <v>1.95</v>
      </c>
      <c r="P538" s="104">
        <v>14.48</v>
      </c>
      <c r="Q538" s="168">
        <v>-0.5</v>
      </c>
      <c r="R538" s="97">
        <f t="shared" si="35"/>
        <v>207.53999999999996</v>
      </c>
      <c r="S538" s="169">
        <v>15.5</v>
      </c>
      <c r="T538" s="108">
        <f t="shared" si="34"/>
        <v>223.03999999999996</v>
      </c>
      <c r="U538" s="105">
        <v>15.04</v>
      </c>
      <c r="V538" s="102">
        <f t="shared" si="33"/>
        <v>238.07999999999996</v>
      </c>
    </row>
    <row r="539" spans="1:22" x14ac:dyDescent="0.2">
      <c r="A539" s="92" t="e">
        <f>+VLOOKUP(B539,#REF!,2,FALSE)</f>
        <v>#REF!</v>
      </c>
      <c r="B539" s="9" t="str">
        <f t="shared" si="32"/>
        <v>1302308N</v>
      </c>
      <c r="C539" s="75" t="s">
        <v>1100</v>
      </c>
      <c r="D539" s="75" t="s">
        <v>1101</v>
      </c>
      <c r="E539" s="165">
        <v>45017</v>
      </c>
      <c r="F539" s="170">
        <v>200</v>
      </c>
      <c r="G539" s="167">
        <v>7.24</v>
      </c>
      <c r="H539" s="167">
        <v>135.93</v>
      </c>
      <c r="I539" s="167">
        <v>55.88</v>
      </c>
      <c r="J539" s="167">
        <v>3.14</v>
      </c>
      <c r="K539" s="104">
        <v>0</v>
      </c>
      <c r="L539" s="104">
        <v>0</v>
      </c>
      <c r="M539" s="104">
        <v>0.92</v>
      </c>
      <c r="N539" s="106">
        <v>3.03</v>
      </c>
      <c r="O539" s="104">
        <v>2.0699999999999998</v>
      </c>
      <c r="P539" s="104">
        <v>15.57</v>
      </c>
      <c r="Q539" s="168">
        <v>-0.56999999999999995</v>
      </c>
      <c r="R539" s="97">
        <f t="shared" si="35"/>
        <v>223.20999999999998</v>
      </c>
      <c r="S539" s="169">
        <v>56.15</v>
      </c>
      <c r="T539" s="108">
        <f t="shared" si="34"/>
        <v>279.35999999999996</v>
      </c>
      <c r="U539" s="105">
        <v>16.649999999999999</v>
      </c>
      <c r="V539" s="102">
        <f t="shared" si="33"/>
        <v>296.00999999999993</v>
      </c>
    </row>
    <row r="540" spans="1:22" x14ac:dyDescent="0.2">
      <c r="A540" s="92" t="e">
        <f>+VLOOKUP(B540,#REF!,2,FALSE)</f>
        <v>#REF!</v>
      </c>
      <c r="B540" s="9" t="str">
        <f t="shared" si="32"/>
        <v>3202315N</v>
      </c>
      <c r="C540" s="75" t="s">
        <v>1102</v>
      </c>
      <c r="D540" s="75" t="s">
        <v>1103</v>
      </c>
      <c r="E540" s="165">
        <v>45017</v>
      </c>
      <c r="F540" s="170">
        <v>117</v>
      </c>
      <c r="G540" s="167">
        <v>8.75</v>
      </c>
      <c r="H540" s="167">
        <v>116.52</v>
      </c>
      <c r="I540" s="167">
        <v>51.37</v>
      </c>
      <c r="J540" s="167">
        <v>5.26</v>
      </c>
      <c r="K540" s="104">
        <v>0</v>
      </c>
      <c r="L540" s="104">
        <v>0</v>
      </c>
      <c r="M540" s="104">
        <v>1.17</v>
      </c>
      <c r="N540" s="106">
        <v>2.74</v>
      </c>
      <c r="O540" s="104">
        <v>1.88</v>
      </c>
      <c r="P540" s="104">
        <v>14.04</v>
      </c>
      <c r="Q540" s="168">
        <v>-0.54</v>
      </c>
      <c r="R540" s="97">
        <f t="shared" si="35"/>
        <v>201.18999999999997</v>
      </c>
      <c r="S540" s="169">
        <v>24.77</v>
      </c>
      <c r="T540" s="108">
        <f t="shared" si="34"/>
        <v>225.95999999999998</v>
      </c>
      <c r="U540" s="105">
        <v>13.32</v>
      </c>
      <c r="V540" s="102">
        <f t="shared" si="33"/>
        <v>239.27999999999997</v>
      </c>
    </row>
    <row r="541" spans="1:22" x14ac:dyDescent="0.2">
      <c r="A541" s="92" t="e">
        <f>+VLOOKUP(B541,#REF!,2,FALSE)</f>
        <v>#REF!</v>
      </c>
      <c r="B541" s="9" t="str">
        <f t="shared" si="32"/>
        <v>7000396N</v>
      </c>
      <c r="C541" s="75" t="s">
        <v>1540</v>
      </c>
      <c r="D541" s="75" t="s">
        <v>1541</v>
      </c>
      <c r="E541" s="165">
        <v>45017</v>
      </c>
      <c r="F541" s="170">
        <v>744</v>
      </c>
      <c r="G541" s="167">
        <v>23.4</v>
      </c>
      <c r="H541" s="167">
        <v>229.88</v>
      </c>
      <c r="I541" s="167">
        <v>69.03</v>
      </c>
      <c r="J541" s="167">
        <v>3.02</v>
      </c>
      <c r="K541" s="104">
        <v>0</v>
      </c>
      <c r="L541" s="104">
        <v>0</v>
      </c>
      <c r="M541" s="104">
        <v>0.46</v>
      </c>
      <c r="N541" s="106">
        <v>4.87</v>
      </c>
      <c r="O541" s="104">
        <v>3.35</v>
      </c>
      <c r="P541" s="104">
        <v>24.99</v>
      </c>
      <c r="Q541" s="168">
        <v>-0.8</v>
      </c>
      <c r="R541" s="97">
        <f t="shared" si="35"/>
        <v>358.2</v>
      </c>
      <c r="S541" s="169">
        <v>49.19</v>
      </c>
      <c r="T541" s="108">
        <f t="shared" si="34"/>
        <v>407.39</v>
      </c>
      <c r="U541" s="105">
        <v>21.92</v>
      </c>
      <c r="V541" s="102">
        <f t="shared" si="33"/>
        <v>429.31</v>
      </c>
    </row>
    <row r="542" spans="1:22" x14ac:dyDescent="0.2">
      <c r="A542" s="92" t="e">
        <f>+VLOOKUP(B542,#REF!,2,FALSE)</f>
        <v>#REF!</v>
      </c>
      <c r="B542" s="9" t="str">
        <f t="shared" si="32"/>
        <v>7002360N</v>
      </c>
      <c r="C542" s="75" t="s">
        <v>1104</v>
      </c>
      <c r="D542" s="75" t="s">
        <v>1105</v>
      </c>
      <c r="E542" s="165">
        <v>45017</v>
      </c>
      <c r="F542" s="170">
        <v>520</v>
      </c>
      <c r="G542" s="167">
        <v>11.24</v>
      </c>
      <c r="H542" s="167">
        <v>227.98</v>
      </c>
      <c r="I542" s="167">
        <v>68.77</v>
      </c>
      <c r="J542" s="167">
        <v>1.62</v>
      </c>
      <c r="K542" s="104">
        <v>0</v>
      </c>
      <c r="L542" s="104">
        <v>-7</v>
      </c>
      <c r="M542" s="104">
        <v>0.24</v>
      </c>
      <c r="N542" s="106">
        <v>4.6399999999999997</v>
      </c>
      <c r="O542" s="104">
        <v>3.18</v>
      </c>
      <c r="P542" s="104">
        <v>23.77</v>
      </c>
      <c r="Q542" s="168">
        <v>-0.72</v>
      </c>
      <c r="R542" s="97">
        <f t="shared" si="35"/>
        <v>333.71999999999997</v>
      </c>
      <c r="S542" s="169">
        <v>55.02</v>
      </c>
      <c r="T542" s="108">
        <f t="shared" si="34"/>
        <v>388.73999999999995</v>
      </c>
      <c r="U542" s="105">
        <v>20.03</v>
      </c>
      <c r="V542" s="102">
        <f t="shared" si="33"/>
        <v>408.77</v>
      </c>
    </row>
    <row r="543" spans="1:22" x14ac:dyDescent="0.2">
      <c r="A543" s="92" t="e">
        <f>+VLOOKUP(B543,#REF!,2,FALSE)</f>
        <v>#REF!</v>
      </c>
      <c r="B543" s="9" t="str">
        <f t="shared" si="32"/>
        <v>2701359N</v>
      </c>
      <c r="C543" s="75" t="s">
        <v>1106</v>
      </c>
      <c r="D543" s="75" t="s">
        <v>1107</v>
      </c>
      <c r="E543" s="165">
        <v>45017</v>
      </c>
      <c r="F543" s="170">
        <v>229</v>
      </c>
      <c r="G543" s="167">
        <v>8.24</v>
      </c>
      <c r="H543" s="167">
        <v>98.45</v>
      </c>
      <c r="I543" s="167">
        <v>51.51</v>
      </c>
      <c r="J543" s="167">
        <v>4.53</v>
      </c>
      <c r="K543" s="104">
        <v>0</v>
      </c>
      <c r="L543" s="104">
        <v>0</v>
      </c>
      <c r="M543" s="104">
        <v>3.69</v>
      </c>
      <c r="N543" s="106">
        <v>2.4900000000000002</v>
      </c>
      <c r="O543" s="104">
        <v>1.72</v>
      </c>
      <c r="P543" s="104">
        <v>12.77</v>
      </c>
      <c r="Q543" s="168">
        <v>-0.43</v>
      </c>
      <c r="R543" s="97">
        <f t="shared" si="35"/>
        <v>182.97</v>
      </c>
      <c r="S543" s="169">
        <v>5.65</v>
      </c>
      <c r="T543" s="108">
        <f t="shared" si="34"/>
        <v>188.62</v>
      </c>
      <c r="U543" s="105">
        <v>7.97</v>
      </c>
      <c r="V543" s="102">
        <f t="shared" si="33"/>
        <v>196.59</v>
      </c>
    </row>
    <row r="544" spans="1:22" x14ac:dyDescent="0.2">
      <c r="A544" s="92" t="e">
        <f>+VLOOKUP(B544,#REF!,2,FALSE)</f>
        <v>#REF!</v>
      </c>
      <c r="B544" s="9" t="str">
        <f t="shared" si="32"/>
        <v>3523301N</v>
      </c>
      <c r="C544" s="75" t="s">
        <v>1112</v>
      </c>
      <c r="D544" s="75" t="s">
        <v>1113</v>
      </c>
      <c r="E544" s="165">
        <v>45017</v>
      </c>
      <c r="F544" s="170">
        <v>360</v>
      </c>
      <c r="G544" s="167">
        <v>9.65</v>
      </c>
      <c r="H544" s="167">
        <v>185.4</v>
      </c>
      <c r="I544" s="167">
        <v>73.22</v>
      </c>
      <c r="J544" s="167">
        <v>2.4700000000000002</v>
      </c>
      <c r="K544" s="104">
        <v>0</v>
      </c>
      <c r="L544" s="104">
        <v>0</v>
      </c>
      <c r="M544" s="104">
        <v>0</v>
      </c>
      <c r="N544" s="106">
        <v>4.05</v>
      </c>
      <c r="O544" s="104">
        <v>2.8</v>
      </c>
      <c r="P544" s="104">
        <v>20.77</v>
      </c>
      <c r="Q544" s="168">
        <v>-0.68</v>
      </c>
      <c r="R544" s="97">
        <f t="shared" si="35"/>
        <v>297.68</v>
      </c>
      <c r="S544" s="169">
        <v>16.190000000000001</v>
      </c>
      <c r="T544" s="108">
        <f t="shared" si="34"/>
        <v>313.87</v>
      </c>
      <c r="U544" s="105">
        <v>20.89</v>
      </c>
      <c r="V544" s="102">
        <f t="shared" si="33"/>
        <v>334.76</v>
      </c>
    </row>
    <row r="545" spans="1:22" x14ac:dyDescent="0.2">
      <c r="A545" s="92" t="e">
        <f>+VLOOKUP(B545,#REF!,2,FALSE)</f>
        <v>#REF!</v>
      </c>
      <c r="B545" s="9" t="str">
        <f t="shared" si="32"/>
        <v>3620301N</v>
      </c>
      <c r="C545" s="75" t="s">
        <v>1419</v>
      </c>
      <c r="D545" s="75" t="s">
        <v>1420</v>
      </c>
      <c r="E545" s="165">
        <v>45017</v>
      </c>
      <c r="F545" s="170">
        <v>120</v>
      </c>
      <c r="G545" s="167">
        <v>7.75</v>
      </c>
      <c r="H545" s="167">
        <v>137.36000000000001</v>
      </c>
      <c r="I545" s="167">
        <v>53.32</v>
      </c>
      <c r="J545" s="167">
        <v>6.76</v>
      </c>
      <c r="K545" s="104">
        <v>0</v>
      </c>
      <c r="L545" s="104">
        <v>0</v>
      </c>
      <c r="M545" s="104">
        <v>0.88</v>
      </c>
      <c r="N545" s="106">
        <v>3.08</v>
      </c>
      <c r="O545" s="104">
        <v>2.12</v>
      </c>
      <c r="P545" s="104">
        <v>15.81</v>
      </c>
      <c r="Q545" s="168">
        <v>-0.51</v>
      </c>
      <c r="R545" s="97">
        <f t="shared" si="35"/>
        <v>226.57000000000002</v>
      </c>
      <c r="S545" s="169">
        <v>21.44</v>
      </c>
      <c r="T545" s="108">
        <f t="shared" si="34"/>
        <v>248.01000000000002</v>
      </c>
      <c r="U545" s="105">
        <v>12.97</v>
      </c>
      <c r="V545" s="102">
        <f t="shared" si="33"/>
        <v>260.98</v>
      </c>
    </row>
    <row r="546" spans="1:22" x14ac:dyDescent="0.2">
      <c r="A546" s="92" t="e">
        <f>+VLOOKUP(B546,#REF!,2,FALSE)</f>
        <v>#REF!</v>
      </c>
      <c r="B546" s="9" t="str">
        <f t="shared" si="32"/>
        <v>5903309N</v>
      </c>
      <c r="C546" s="75" t="s">
        <v>1116</v>
      </c>
      <c r="D546" s="75" t="s">
        <v>1117</v>
      </c>
      <c r="E546" s="165">
        <v>45017</v>
      </c>
      <c r="F546" s="170">
        <v>210</v>
      </c>
      <c r="G546" s="167">
        <v>11.41</v>
      </c>
      <c r="H546" s="167">
        <v>171.59</v>
      </c>
      <c r="I546" s="167">
        <v>61.44</v>
      </c>
      <c r="J546" s="167">
        <v>1.55</v>
      </c>
      <c r="K546" s="104">
        <v>0</v>
      </c>
      <c r="L546" s="104">
        <v>0</v>
      </c>
      <c r="M546" s="104">
        <v>0.05</v>
      </c>
      <c r="N546" s="106">
        <v>3.68</v>
      </c>
      <c r="O546" s="104">
        <v>2.54</v>
      </c>
      <c r="P546" s="104">
        <v>18.87</v>
      </c>
      <c r="Q546" s="168">
        <v>-0.68</v>
      </c>
      <c r="R546" s="97">
        <f t="shared" si="35"/>
        <v>270.45</v>
      </c>
      <c r="S546" s="169">
        <v>19.440000000000001</v>
      </c>
      <c r="T546" s="108">
        <f t="shared" si="34"/>
        <v>289.89</v>
      </c>
      <c r="U546" s="105">
        <v>13.24</v>
      </c>
      <c r="V546" s="102">
        <f t="shared" si="33"/>
        <v>303.13</v>
      </c>
    </row>
    <row r="547" spans="1:22" x14ac:dyDescent="0.2">
      <c r="A547" s="92" t="e">
        <f>+VLOOKUP(B547,#REF!,2,FALSE)</f>
        <v>#REF!</v>
      </c>
      <c r="B547" s="9" t="str">
        <f t="shared" si="32"/>
        <v>4329301N</v>
      </c>
      <c r="C547" s="75" t="s">
        <v>839</v>
      </c>
      <c r="D547" s="75" t="s">
        <v>1542</v>
      </c>
      <c r="E547" s="165">
        <v>45017</v>
      </c>
      <c r="F547" s="170">
        <v>203</v>
      </c>
      <c r="G547" s="167">
        <v>8.24</v>
      </c>
      <c r="H547" s="167">
        <v>177.14</v>
      </c>
      <c r="I547" s="167">
        <v>61.75</v>
      </c>
      <c r="J547" s="167">
        <v>2.54</v>
      </c>
      <c r="K547" s="104">
        <v>0</v>
      </c>
      <c r="L547" s="104">
        <v>0</v>
      </c>
      <c r="M547" s="104">
        <v>0.01</v>
      </c>
      <c r="N547" s="106">
        <v>3.74</v>
      </c>
      <c r="O547" s="104">
        <v>2.57</v>
      </c>
      <c r="P547" s="104">
        <v>19.149999999999999</v>
      </c>
      <c r="Q547" s="168">
        <v>-0.6</v>
      </c>
      <c r="R547" s="97">
        <f t="shared" si="35"/>
        <v>274.53999999999996</v>
      </c>
      <c r="S547" s="169">
        <v>43.7</v>
      </c>
      <c r="T547" s="108">
        <f t="shared" si="34"/>
        <v>318.23999999999995</v>
      </c>
      <c r="U547" s="105">
        <v>17.11</v>
      </c>
      <c r="V547" s="102">
        <f t="shared" si="33"/>
        <v>335.34999999999997</v>
      </c>
    </row>
    <row r="548" spans="1:22" x14ac:dyDescent="0.2">
      <c r="A548" s="92" t="e">
        <f>+VLOOKUP(B548,#REF!,2,FALSE)</f>
        <v>#REF!</v>
      </c>
      <c r="B548" s="9" t="str">
        <f t="shared" si="32"/>
        <v>7000386N</v>
      </c>
      <c r="C548" s="75" t="s">
        <v>1118</v>
      </c>
      <c r="D548" s="75" t="s">
        <v>1472</v>
      </c>
      <c r="E548" s="165">
        <v>45017</v>
      </c>
      <c r="F548" s="170">
        <v>205</v>
      </c>
      <c r="G548" s="167">
        <v>10.11</v>
      </c>
      <c r="H548" s="167">
        <v>215.41</v>
      </c>
      <c r="I548" s="167">
        <v>59.27</v>
      </c>
      <c r="J548" s="167">
        <v>4.1900000000000004</v>
      </c>
      <c r="K548" s="104">
        <v>0</v>
      </c>
      <c r="L548" s="104">
        <v>-6.13</v>
      </c>
      <c r="M548" s="104">
        <v>0.47</v>
      </c>
      <c r="N548" s="106">
        <v>4.33</v>
      </c>
      <c r="O548" s="104">
        <v>2.98</v>
      </c>
      <c r="P548" s="104">
        <v>22.2</v>
      </c>
      <c r="Q548" s="168">
        <v>-0.7</v>
      </c>
      <c r="R548" s="97">
        <f t="shared" si="35"/>
        <v>312.13</v>
      </c>
      <c r="S548" s="169">
        <v>16.059999999999999</v>
      </c>
      <c r="T548" s="108">
        <f t="shared" si="34"/>
        <v>328.19</v>
      </c>
      <c r="U548" s="105">
        <v>18.579999999999998</v>
      </c>
      <c r="V548" s="102">
        <f t="shared" si="33"/>
        <v>346.77</v>
      </c>
    </row>
    <row r="549" spans="1:22" x14ac:dyDescent="0.2">
      <c r="A549" s="92" t="e">
        <f>+VLOOKUP(B549,#REF!,2,FALSE)</f>
        <v>#REF!</v>
      </c>
      <c r="B549" s="9" t="str">
        <f t="shared" si="32"/>
        <v>4350301N</v>
      </c>
      <c r="C549" s="75" t="s">
        <v>1120</v>
      </c>
      <c r="D549" s="75" t="s">
        <v>1121</v>
      </c>
      <c r="E549" s="165">
        <v>45017</v>
      </c>
      <c r="F549" s="170">
        <v>96</v>
      </c>
      <c r="G549" s="167">
        <v>9.3000000000000007</v>
      </c>
      <c r="H549" s="167">
        <v>102.58</v>
      </c>
      <c r="I549" s="167">
        <v>54.3</v>
      </c>
      <c r="J549" s="167">
        <v>1.22</v>
      </c>
      <c r="K549" s="104">
        <v>0</v>
      </c>
      <c r="L549" s="104">
        <v>0</v>
      </c>
      <c r="M549" s="104">
        <v>0</v>
      </c>
      <c r="N549" s="106">
        <v>2.5</v>
      </c>
      <c r="O549" s="104">
        <v>1.73</v>
      </c>
      <c r="P549" s="104">
        <v>12.83</v>
      </c>
      <c r="Q549" s="168">
        <v>-0.52</v>
      </c>
      <c r="R549" s="97">
        <f t="shared" si="35"/>
        <v>183.94</v>
      </c>
      <c r="S549" s="169">
        <v>8.5</v>
      </c>
      <c r="T549" s="108">
        <f t="shared" si="34"/>
        <v>192.44</v>
      </c>
      <c r="U549" s="105">
        <v>13.84</v>
      </c>
      <c r="V549" s="102">
        <f t="shared" si="33"/>
        <v>206.28</v>
      </c>
    </row>
    <row r="550" spans="1:22" x14ac:dyDescent="0.2">
      <c r="A550" s="92" t="e">
        <f>+VLOOKUP(B550,#REF!,2,FALSE)</f>
        <v>#REF!</v>
      </c>
      <c r="B550" s="9" t="str">
        <f t="shared" si="32"/>
        <v>2950318N</v>
      </c>
      <c r="C550" s="75" t="s">
        <v>1122</v>
      </c>
      <c r="D550" s="75" t="s">
        <v>1123</v>
      </c>
      <c r="E550" s="165">
        <v>45017</v>
      </c>
      <c r="F550" s="170">
        <v>280</v>
      </c>
      <c r="G550" s="167">
        <v>8.4</v>
      </c>
      <c r="H550" s="167">
        <v>175.51</v>
      </c>
      <c r="I550" s="167">
        <v>58.83</v>
      </c>
      <c r="J550" s="167">
        <v>2.96</v>
      </c>
      <c r="K550" s="104">
        <v>0</v>
      </c>
      <c r="L550" s="104">
        <v>0</v>
      </c>
      <c r="M550" s="104">
        <v>0.21</v>
      </c>
      <c r="N550" s="106">
        <v>3.68</v>
      </c>
      <c r="O550" s="104">
        <v>2.5299999999999998</v>
      </c>
      <c r="P550" s="104">
        <v>18.86</v>
      </c>
      <c r="Q550" s="168">
        <v>-0.72</v>
      </c>
      <c r="R550" s="97">
        <f t="shared" si="35"/>
        <v>270.26</v>
      </c>
      <c r="S550" s="169">
        <v>40.299999999999997</v>
      </c>
      <c r="T550" s="108">
        <f t="shared" si="34"/>
        <v>310.56</v>
      </c>
      <c r="U550" s="105">
        <v>20.56</v>
      </c>
      <c r="V550" s="102">
        <f t="shared" si="33"/>
        <v>331.12</v>
      </c>
    </row>
    <row r="551" spans="1:22" x14ac:dyDescent="0.2">
      <c r="A551" s="92" t="e">
        <f>+VLOOKUP(B551,#REF!,2,FALSE)</f>
        <v>#REF!</v>
      </c>
      <c r="B551" s="9" t="str">
        <f t="shared" si="32"/>
        <v>7000398N</v>
      </c>
      <c r="C551" s="75" t="s">
        <v>1543</v>
      </c>
      <c r="D551" s="75" t="s">
        <v>1544</v>
      </c>
      <c r="E551" s="165">
        <v>45017</v>
      </c>
      <c r="F551" s="170">
        <v>405</v>
      </c>
      <c r="G551" s="167">
        <v>14.96</v>
      </c>
      <c r="H551" s="167">
        <v>254.79</v>
      </c>
      <c r="I551" s="167">
        <v>69.63</v>
      </c>
      <c r="J551" s="167">
        <v>2.19</v>
      </c>
      <c r="K551" s="104">
        <v>0</v>
      </c>
      <c r="L551" s="104">
        <v>0</v>
      </c>
      <c r="M551" s="104">
        <v>17.350000000000001</v>
      </c>
      <c r="N551" s="106">
        <v>5.37</v>
      </c>
      <c r="O551" s="104">
        <v>3.71</v>
      </c>
      <c r="P551" s="104">
        <v>27.55</v>
      </c>
      <c r="Q551" s="168">
        <v>-0.66</v>
      </c>
      <c r="R551" s="97">
        <f t="shared" si="35"/>
        <v>394.89</v>
      </c>
      <c r="S551" s="169">
        <v>36.17</v>
      </c>
      <c r="T551" s="108">
        <f t="shared" si="34"/>
        <v>431.06</v>
      </c>
      <c r="U551" s="105">
        <v>24.71</v>
      </c>
      <c r="V551" s="102">
        <f t="shared" si="33"/>
        <v>455.77</v>
      </c>
    </row>
    <row r="552" spans="1:22" x14ac:dyDescent="0.2">
      <c r="A552" s="92" t="e">
        <f>+VLOOKUP(B552,#REF!,2,FALSE)</f>
        <v>#REF!</v>
      </c>
      <c r="B552" s="9" t="str">
        <f t="shared" si="32"/>
        <v>4102313N</v>
      </c>
      <c r="C552" s="75" t="s">
        <v>1629</v>
      </c>
      <c r="D552" s="75" t="s">
        <v>1630</v>
      </c>
      <c r="E552" s="165">
        <v>45017</v>
      </c>
      <c r="F552" s="170">
        <v>78</v>
      </c>
      <c r="G552" s="167">
        <v>14.56</v>
      </c>
      <c r="H552" s="167">
        <v>147.83000000000001</v>
      </c>
      <c r="I552" s="167">
        <v>52.69</v>
      </c>
      <c r="J552" s="167">
        <v>6.99</v>
      </c>
      <c r="K552" s="104">
        <v>0</v>
      </c>
      <c r="L552" s="104">
        <v>-4.87</v>
      </c>
      <c r="M552" s="104">
        <v>3.0900000000000003</v>
      </c>
      <c r="N552" s="106">
        <v>3.3</v>
      </c>
      <c r="O552" s="104">
        <v>2.27</v>
      </c>
      <c r="P552" s="104">
        <v>17.27</v>
      </c>
      <c r="Q552" s="168">
        <v>-0.47</v>
      </c>
      <c r="R552" s="97">
        <f t="shared" si="35"/>
        <v>242.66000000000005</v>
      </c>
      <c r="S552" s="169">
        <v>27.61</v>
      </c>
      <c r="T552" s="108">
        <f t="shared" si="34"/>
        <v>270.27000000000004</v>
      </c>
      <c r="U552" s="105">
        <v>15.8</v>
      </c>
      <c r="V552" s="102">
        <f t="shared" si="33"/>
        <v>286.07000000000005</v>
      </c>
    </row>
    <row r="553" spans="1:22" x14ac:dyDescent="0.2">
      <c r="A553" s="92" t="e">
        <f>+VLOOKUP(B553,#REF!,2,FALSE)</f>
        <v>#REF!</v>
      </c>
      <c r="B553" s="9" t="str">
        <f t="shared" si="32"/>
        <v>7003393N</v>
      </c>
      <c r="C553" s="75" t="s">
        <v>1126</v>
      </c>
      <c r="D553" s="75" t="s">
        <v>1127</v>
      </c>
      <c r="E553" s="165">
        <v>45017</v>
      </c>
      <c r="F553" s="170">
        <v>280</v>
      </c>
      <c r="G553" s="167">
        <v>8.6199999999999992</v>
      </c>
      <c r="H553" s="167">
        <v>186.15</v>
      </c>
      <c r="I553" s="167">
        <v>59.77</v>
      </c>
      <c r="J553" s="167">
        <v>0.6</v>
      </c>
      <c r="K553" s="104">
        <v>0</v>
      </c>
      <c r="L553" s="104">
        <v>0</v>
      </c>
      <c r="M553" s="104">
        <v>0.04</v>
      </c>
      <c r="N553" s="106">
        <v>3.82</v>
      </c>
      <c r="O553" s="104">
        <v>2.62</v>
      </c>
      <c r="P553" s="104">
        <v>19.57</v>
      </c>
      <c r="Q553" s="168">
        <v>-0.72</v>
      </c>
      <c r="R553" s="97">
        <f t="shared" si="35"/>
        <v>280.46999999999997</v>
      </c>
      <c r="S553" s="169">
        <v>59.19</v>
      </c>
      <c r="T553" s="108">
        <f t="shared" si="34"/>
        <v>339.65999999999997</v>
      </c>
      <c r="U553" s="105">
        <v>21.54</v>
      </c>
      <c r="V553" s="102">
        <f t="shared" si="33"/>
        <v>361.2</v>
      </c>
    </row>
    <row r="554" spans="1:22" x14ac:dyDescent="0.2">
      <c r="A554" s="92" t="e">
        <f>+VLOOKUP(B554,#REF!,2,FALSE)</f>
        <v>#REF!</v>
      </c>
      <c r="B554" s="9" t="str">
        <f t="shared" si="32"/>
        <v>5904309N</v>
      </c>
      <c r="C554" s="75" t="s">
        <v>1128</v>
      </c>
      <c r="D554" s="75" t="s">
        <v>1129</v>
      </c>
      <c r="E554" s="165">
        <v>45017</v>
      </c>
      <c r="F554" s="170">
        <v>296</v>
      </c>
      <c r="G554" s="167">
        <v>8.99</v>
      </c>
      <c r="H554" s="167">
        <v>161.25</v>
      </c>
      <c r="I554" s="167">
        <v>62.06</v>
      </c>
      <c r="J554" s="167">
        <v>1.31</v>
      </c>
      <c r="K554" s="104">
        <v>0</v>
      </c>
      <c r="L554" s="104">
        <v>0</v>
      </c>
      <c r="M554" s="104">
        <v>0.82</v>
      </c>
      <c r="N554" s="106">
        <v>3.51</v>
      </c>
      <c r="O554" s="104">
        <v>2.41</v>
      </c>
      <c r="P554" s="104">
        <v>17.97</v>
      </c>
      <c r="Q554" s="168">
        <v>-0.74</v>
      </c>
      <c r="R554" s="97">
        <f t="shared" si="35"/>
        <v>257.58</v>
      </c>
      <c r="S554" s="169">
        <v>42.73</v>
      </c>
      <c r="T554" s="108">
        <f t="shared" si="34"/>
        <v>300.31</v>
      </c>
      <c r="U554" s="105">
        <v>18.66</v>
      </c>
      <c r="V554" s="102">
        <f t="shared" si="33"/>
        <v>318.97000000000003</v>
      </c>
    </row>
    <row r="555" spans="1:22" x14ac:dyDescent="0.2">
      <c r="A555" s="92" t="e">
        <f>+VLOOKUP(B555,#REF!,2,FALSE)</f>
        <v>#REF!</v>
      </c>
      <c r="B555" s="9" t="str">
        <f t="shared" si="32"/>
        <v>2701358N</v>
      </c>
      <c r="C555" s="75" t="s">
        <v>1130</v>
      </c>
      <c r="D555" s="75" t="s">
        <v>1131</v>
      </c>
      <c r="E555" s="165">
        <v>45017</v>
      </c>
      <c r="F555" s="170">
        <v>120</v>
      </c>
      <c r="G555" s="167">
        <v>13.63</v>
      </c>
      <c r="H555" s="167">
        <v>130.94</v>
      </c>
      <c r="I555" s="167">
        <v>59.79</v>
      </c>
      <c r="J555" s="167">
        <v>7.38</v>
      </c>
      <c r="K555" s="104">
        <v>0</v>
      </c>
      <c r="L555" s="104">
        <v>0</v>
      </c>
      <c r="M555" s="104">
        <v>0.02</v>
      </c>
      <c r="N555" s="106">
        <v>3.17</v>
      </c>
      <c r="O555" s="104">
        <v>2.1800000000000002</v>
      </c>
      <c r="P555" s="104">
        <v>16.239999999999998</v>
      </c>
      <c r="Q555" s="168">
        <v>-0.62</v>
      </c>
      <c r="R555" s="97">
        <f t="shared" si="35"/>
        <v>232.73</v>
      </c>
      <c r="S555" s="169">
        <v>23.88</v>
      </c>
      <c r="T555" s="108">
        <f t="shared" si="34"/>
        <v>256.61</v>
      </c>
      <c r="U555" s="105">
        <v>20</v>
      </c>
      <c r="V555" s="102">
        <f t="shared" si="33"/>
        <v>276.61</v>
      </c>
    </row>
    <row r="556" spans="1:22" x14ac:dyDescent="0.2">
      <c r="A556" s="92" t="e">
        <f>+VLOOKUP(B556,#REF!,2,FALSE)</f>
        <v>#REF!</v>
      </c>
      <c r="B556" s="9" t="str">
        <f t="shared" si="32"/>
        <v>7000337N</v>
      </c>
      <c r="C556" s="75" t="s">
        <v>1132</v>
      </c>
      <c r="D556" s="75" t="s">
        <v>1133</v>
      </c>
      <c r="E556" s="165">
        <v>45017</v>
      </c>
      <c r="F556" s="170">
        <v>46</v>
      </c>
      <c r="G556" s="167">
        <v>7.82</v>
      </c>
      <c r="H556" s="167">
        <v>183.82</v>
      </c>
      <c r="I556" s="167">
        <v>59.75</v>
      </c>
      <c r="J556" s="167">
        <v>1.96</v>
      </c>
      <c r="K556" s="104">
        <v>0</v>
      </c>
      <c r="L556" s="104">
        <v>0</v>
      </c>
      <c r="M556" s="104">
        <v>8.11</v>
      </c>
      <c r="N556" s="106">
        <v>3.91</v>
      </c>
      <c r="O556" s="104">
        <v>2.71</v>
      </c>
      <c r="P556" s="104">
        <v>20.059999999999999</v>
      </c>
      <c r="Q556" s="168">
        <v>-0.63</v>
      </c>
      <c r="R556" s="97">
        <f t="shared" si="35"/>
        <v>287.51</v>
      </c>
      <c r="S556" s="169">
        <v>17.88</v>
      </c>
      <c r="T556" s="108">
        <f t="shared" si="34"/>
        <v>305.39</v>
      </c>
      <c r="U556" s="105">
        <v>19.690000000000001</v>
      </c>
      <c r="V556" s="102">
        <f t="shared" si="33"/>
        <v>325.08</v>
      </c>
    </row>
    <row r="557" spans="1:22" x14ac:dyDescent="0.2">
      <c r="A557" s="92" t="e">
        <f>+VLOOKUP(B557,#REF!,2,FALSE)</f>
        <v>#REF!</v>
      </c>
      <c r="B557" s="9" t="str">
        <f t="shared" si="32"/>
        <v>7002347N</v>
      </c>
      <c r="C557" s="75" t="s">
        <v>264</v>
      </c>
      <c r="D557" s="75" t="s">
        <v>1545</v>
      </c>
      <c r="E557" s="165">
        <v>45017</v>
      </c>
      <c r="F557" s="170">
        <v>499</v>
      </c>
      <c r="G557" s="167">
        <v>12.89</v>
      </c>
      <c r="H557" s="167">
        <v>217.5</v>
      </c>
      <c r="I557" s="167">
        <v>68.56</v>
      </c>
      <c r="J557" s="167">
        <v>0.67</v>
      </c>
      <c r="K557" s="104">
        <v>0</v>
      </c>
      <c r="L557" s="104">
        <v>0</v>
      </c>
      <c r="M557" s="104">
        <v>0.3</v>
      </c>
      <c r="N557" s="106">
        <v>4.49</v>
      </c>
      <c r="O557" s="104">
        <v>3.1</v>
      </c>
      <c r="P557" s="104">
        <v>23.01</v>
      </c>
      <c r="Q557" s="168">
        <v>-0.72</v>
      </c>
      <c r="R557" s="97">
        <f t="shared" si="35"/>
        <v>329.8</v>
      </c>
      <c r="S557" s="169">
        <v>19.37</v>
      </c>
      <c r="T557" s="108">
        <f t="shared" si="34"/>
        <v>349.17</v>
      </c>
      <c r="U557" s="105">
        <v>25.32</v>
      </c>
      <c r="V557" s="102">
        <f t="shared" si="33"/>
        <v>374.49</v>
      </c>
    </row>
    <row r="558" spans="1:22" x14ac:dyDescent="0.2">
      <c r="A558" s="92" t="e">
        <f>+VLOOKUP(B558,#REF!,2,FALSE)</f>
        <v>#REF!</v>
      </c>
      <c r="B558" s="9" t="str">
        <f t="shared" si="32"/>
        <v>3202316N</v>
      </c>
      <c r="C558" s="75" t="s">
        <v>1421</v>
      </c>
      <c r="D558" s="75" t="s">
        <v>1422</v>
      </c>
      <c r="E558" s="165">
        <v>45017</v>
      </c>
      <c r="F558" s="170">
        <v>120</v>
      </c>
      <c r="G558" s="167">
        <v>8.5500000000000007</v>
      </c>
      <c r="H558" s="167">
        <v>117.01</v>
      </c>
      <c r="I558" s="167">
        <v>47.75</v>
      </c>
      <c r="J558" s="167">
        <v>5.33</v>
      </c>
      <c r="K558" s="104">
        <v>0</v>
      </c>
      <c r="L558" s="104">
        <v>0</v>
      </c>
      <c r="M558" s="104">
        <v>2.66</v>
      </c>
      <c r="N558" s="106">
        <v>2.71</v>
      </c>
      <c r="O558" s="104">
        <v>1.87</v>
      </c>
      <c r="P558" s="104">
        <v>13.91</v>
      </c>
      <c r="Q558" s="168">
        <v>-0.43</v>
      </c>
      <c r="R558" s="97">
        <f t="shared" si="35"/>
        <v>199.36</v>
      </c>
      <c r="S558" s="169">
        <v>15.08</v>
      </c>
      <c r="T558" s="108">
        <f t="shared" si="34"/>
        <v>214.44000000000003</v>
      </c>
      <c r="U558" s="105">
        <v>11.2</v>
      </c>
      <c r="V558" s="102">
        <f t="shared" si="33"/>
        <v>225.64000000000001</v>
      </c>
    </row>
    <row r="559" spans="1:22" x14ac:dyDescent="0.2">
      <c r="A559" s="92" t="e">
        <f>+VLOOKUP(B559,#REF!,2,FALSE)</f>
        <v>#REF!</v>
      </c>
      <c r="B559" s="9" t="str">
        <f t="shared" si="32"/>
        <v>2124301N</v>
      </c>
      <c r="C559" s="75" t="s">
        <v>1134</v>
      </c>
      <c r="D559" s="75" t="s">
        <v>1135</v>
      </c>
      <c r="E559" s="165">
        <v>45017</v>
      </c>
      <c r="F559" s="170">
        <v>160</v>
      </c>
      <c r="G559" s="167">
        <v>10.61</v>
      </c>
      <c r="H559" s="167">
        <v>100.12</v>
      </c>
      <c r="I559" s="167">
        <v>46.92</v>
      </c>
      <c r="J559" s="167">
        <v>5.08</v>
      </c>
      <c r="K559" s="104">
        <v>0</v>
      </c>
      <c r="L559" s="104">
        <v>0</v>
      </c>
      <c r="M559" s="104">
        <v>3.13</v>
      </c>
      <c r="N559" s="106">
        <v>2.48</v>
      </c>
      <c r="O559" s="104">
        <v>1.71</v>
      </c>
      <c r="P559" s="104">
        <v>12.72</v>
      </c>
      <c r="Q559" s="168">
        <v>-0.48</v>
      </c>
      <c r="R559" s="97">
        <f t="shared" si="35"/>
        <v>182.29000000000002</v>
      </c>
      <c r="S559" s="169">
        <v>11.8</v>
      </c>
      <c r="T559" s="108">
        <f t="shared" si="34"/>
        <v>194.09000000000003</v>
      </c>
      <c r="U559" s="105">
        <v>12.28</v>
      </c>
      <c r="V559" s="102">
        <f t="shared" si="33"/>
        <v>206.37000000000003</v>
      </c>
    </row>
    <row r="560" spans="1:22" x14ac:dyDescent="0.2">
      <c r="A560" s="92" t="e">
        <f>+VLOOKUP(B560,#REF!,2,FALSE)</f>
        <v>#REF!</v>
      </c>
      <c r="B560" s="9" t="str">
        <f t="shared" si="32"/>
        <v>0824303N</v>
      </c>
      <c r="C560" s="75" t="s">
        <v>1136</v>
      </c>
      <c r="D560" s="75" t="s">
        <v>1137</v>
      </c>
      <c r="E560" s="165">
        <v>45017</v>
      </c>
      <c r="F560" s="170">
        <v>82</v>
      </c>
      <c r="G560" s="167">
        <v>7.3</v>
      </c>
      <c r="H560" s="167">
        <v>131.97</v>
      </c>
      <c r="I560" s="167">
        <v>47.25</v>
      </c>
      <c r="J560" s="167">
        <v>4.1399999999999997</v>
      </c>
      <c r="K560" s="104">
        <v>0</v>
      </c>
      <c r="L560" s="104">
        <v>0</v>
      </c>
      <c r="M560" s="104">
        <v>1.6400000000000001</v>
      </c>
      <c r="N560" s="106">
        <v>2.88</v>
      </c>
      <c r="O560" s="104">
        <v>1.99</v>
      </c>
      <c r="P560" s="104">
        <v>14.75</v>
      </c>
      <c r="Q560" s="168">
        <v>-0.55000000000000004</v>
      </c>
      <c r="R560" s="97">
        <f t="shared" si="35"/>
        <v>211.36999999999998</v>
      </c>
      <c r="S560" s="169">
        <v>8.3000000000000007</v>
      </c>
      <c r="T560" s="108">
        <f t="shared" si="34"/>
        <v>219.67</v>
      </c>
      <c r="U560" s="105">
        <v>12.98</v>
      </c>
      <c r="V560" s="102">
        <f t="shared" si="33"/>
        <v>232.64999999999998</v>
      </c>
    </row>
    <row r="561" spans="1:22" x14ac:dyDescent="0.2">
      <c r="A561" s="92" t="e">
        <f>+VLOOKUP(B561,#REF!,2,FALSE)</f>
        <v>#REF!</v>
      </c>
      <c r="B561" s="9" t="str">
        <f t="shared" si="32"/>
        <v>3301328N</v>
      </c>
      <c r="C561" s="75" t="s">
        <v>1138</v>
      </c>
      <c r="D561" s="75" t="s">
        <v>1139</v>
      </c>
      <c r="E561" s="165">
        <v>45017</v>
      </c>
      <c r="F561" s="170">
        <v>513</v>
      </c>
      <c r="G561" s="167">
        <v>14.21</v>
      </c>
      <c r="H561" s="167">
        <v>128.9</v>
      </c>
      <c r="I561" s="167">
        <v>61.06</v>
      </c>
      <c r="J561" s="167">
        <v>6.58</v>
      </c>
      <c r="K561" s="104">
        <v>0</v>
      </c>
      <c r="L561" s="104">
        <v>-4.67</v>
      </c>
      <c r="M561" s="104">
        <v>0.66</v>
      </c>
      <c r="N561" s="106">
        <v>3.16</v>
      </c>
      <c r="O561" s="104">
        <v>2.1800000000000002</v>
      </c>
      <c r="P561" s="104">
        <v>16.21</v>
      </c>
      <c r="Q561" s="168">
        <v>-0.61</v>
      </c>
      <c r="R561" s="97">
        <f t="shared" si="35"/>
        <v>227.68000000000004</v>
      </c>
      <c r="S561" s="169">
        <v>17.45</v>
      </c>
      <c r="T561" s="108">
        <f t="shared" si="34"/>
        <v>245.13000000000002</v>
      </c>
      <c r="U561" s="105">
        <v>14.35</v>
      </c>
      <c r="V561" s="102">
        <f t="shared" si="33"/>
        <v>259.48</v>
      </c>
    </row>
    <row r="562" spans="1:22" x14ac:dyDescent="0.2">
      <c r="A562" s="92" t="e">
        <f>+VLOOKUP(B562,#REF!,2,FALSE)</f>
        <v>#REF!</v>
      </c>
      <c r="B562" s="9" t="str">
        <f t="shared" si="32"/>
        <v>4102307N</v>
      </c>
      <c r="C562" s="75" t="s">
        <v>1140</v>
      </c>
      <c r="D562" s="75" t="s">
        <v>1141</v>
      </c>
      <c r="E562" s="165">
        <v>45017</v>
      </c>
      <c r="F562" s="170">
        <v>362</v>
      </c>
      <c r="G562" s="167">
        <v>14.91</v>
      </c>
      <c r="H562" s="167">
        <v>128</v>
      </c>
      <c r="I562" s="167">
        <v>62.49</v>
      </c>
      <c r="J562" s="167">
        <v>3.55</v>
      </c>
      <c r="K562" s="104">
        <v>0</v>
      </c>
      <c r="L562" s="104">
        <v>0</v>
      </c>
      <c r="M562" s="104">
        <v>6.0000000000000005E-2</v>
      </c>
      <c r="N562" s="106">
        <v>3.13</v>
      </c>
      <c r="O562" s="104">
        <v>2.16</v>
      </c>
      <c r="P562" s="104">
        <v>16.03</v>
      </c>
      <c r="Q562" s="168">
        <v>-0.6</v>
      </c>
      <c r="R562" s="97">
        <f t="shared" si="35"/>
        <v>229.73000000000002</v>
      </c>
      <c r="S562" s="169">
        <v>16.510000000000002</v>
      </c>
      <c r="T562" s="108">
        <f t="shared" si="34"/>
        <v>246.24</v>
      </c>
      <c r="U562" s="105">
        <v>15.56</v>
      </c>
      <c r="V562" s="102">
        <f t="shared" si="33"/>
        <v>261.8</v>
      </c>
    </row>
    <row r="563" spans="1:22" x14ac:dyDescent="0.2">
      <c r="A563" s="92" t="e">
        <f>+VLOOKUP(B563,#REF!,2,FALSE)</f>
        <v>#REF!</v>
      </c>
      <c r="B563" s="9" t="str">
        <f t="shared" si="32"/>
        <v>7004320N</v>
      </c>
      <c r="C563" s="75" t="s">
        <v>1142</v>
      </c>
      <c r="D563" s="75" t="s">
        <v>1143</v>
      </c>
      <c r="E563" s="165">
        <v>45017</v>
      </c>
      <c r="F563" s="170">
        <v>120</v>
      </c>
      <c r="G563" s="167">
        <v>5.18</v>
      </c>
      <c r="H563" s="167">
        <v>178.52</v>
      </c>
      <c r="I563" s="167">
        <v>59.47</v>
      </c>
      <c r="J563" s="167">
        <v>3.08</v>
      </c>
      <c r="K563" s="104">
        <v>0</v>
      </c>
      <c r="L563" s="104">
        <v>0</v>
      </c>
      <c r="M563" s="104">
        <v>0.54</v>
      </c>
      <c r="N563" s="106">
        <v>3.69</v>
      </c>
      <c r="O563" s="104">
        <v>2.5499999999999998</v>
      </c>
      <c r="P563" s="104">
        <v>18.940000000000001</v>
      </c>
      <c r="Q563" s="168">
        <v>-0.54</v>
      </c>
      <c r="R563" s="97">
        <f t="shared" si="35"/>
        <v>271.43</v>
      </c>
      <c r="S563" s="169">
        <v>18.149999999999999</v>
      </c>
      <c r="T563" s="108">
        <f t="shared" si="34"/>
        <v>289.58</v>
      </c>
      <c r="U563" s="105">
        <v>12.82</v>
      </c>
      <c r="V563" s="102">
        <f t="shared" si="33"/>
        <v>302.39999999999998</v>
      </c>
    </row>
    <row r="564" spans="1:22" x14ac:dyDescent="0.2">
      <c r="A564" s="92" t="e">
        <f>+VLOOKUP(B564,#REF!,2,FALSE)</f>
        <v>#REF!</v>
      </c>
      <c r="B564" s="9" t="str">
        <f t="shared" si="32"/>
        <v>0364302N</v>
      </c>
      <c r="C564" s="75" t="s">
        <v>1546</v>
      </c>
      <c r="D564" s="75" t="s">
        <v>1145</v>
      </c>
      <c r="E564" s="165">
        <v>45017</v>
      </c>
      <c r="F564" s="170">
        <v>160</v>
      </c>
      <c r="G564" s="167">
        <v>8.02</v>
      </c>
      <c r="H564" s="167">
        <v>109.46</v>
      </c>
      <c r="I564" s="167">
        <v>50.56</v>
      </c>
      <c r="J564" s="167">
        <v>8.2100000000000009</v>
      </c>
      <c r="K564" s="104">
        <v>0</v>
      </c>
      <c r="L564" s="104">
        <v>0</v>
      </c>
      <c r="M564" s="104">
        <v>2.2999999999999998</v>
      </c>
      <c r="N564" s="106">
        <v>2.6</v>
      </c>
      <c r="O564" s="104">
        <v>1.78</v>
      </c>
      <c r="P564" s="104">
        <v>13.68</v>
      </c>
      <c r="Q564" s="168">
        <v>-0.48</v>
      </c>
      <c r="R564" s="97">
        <f t="shared" si="35"/>
        <v>196.13000000000002</v>
      </c>
      <c r="S564" s="169">
        <v>43.63</v>
      </c>
      <c r="T564" s="108">
        <f t="shared" si="34"/>
        <v>239.76000000000002</v>
      </c>
      <c r="U564" s="105">
        <v>14.07</v>
      </c>
      <c r="V564" s="102">
        <f t="shared" si="33"/>
        <v>253.83</v>
      </c>
    </row>
    <row r="565" spans="1:22" x14ac:dyDescent="0.2">
      <c r="A565" s="92" t="e">
        <f>+VLOOKUP(B565,#REF!,2,FALSE)</f>
        <v>#REF!</v>
      </c>
      <c r="B565" s="9" t="str">
        <f t="shared" si="32"/>
        <v>7002335N</v>
      </c>
      <c r="C565" s="75" t="s">
        <v>1148</v>
      </c>
      <c r="D565" s="75" t="s">
        <v>1149</v>
      </c>
      <c r="E565" s="165">
        <v>45017</v>
      </c>
      <c r="F565" s="170">
        <v>105</v>
      </c>
      <c r="G565" s="167">
        <v>21.44</v>
      </c>
      <c r="H565" s="167">
        <v>223.9</v>
      </c>
      <c r="I565" s="167">
        <v>60.37</v>
      </c>
      <c r="J565" s="167">
        <v>6.43</v>
      </c>
      <c r="K565" s="104">
        <v>0</v>
      </c>
      <c r="L565" s="104">
        <v>0</v>
      </c>
      <c r="M565" s="104">
        <v>0.79</v>
      </c>
      <c r="N565" s="106">
        <v>4.6399999999999997</v>
      </c>
      <c r="O565" s="104">
        <v>3.18</v>
      </c>
      <c r="P565" s="104">
        <v>23.78</v>
      </c>
      <c r="Q565" s="168">
        <v>-3.64</v>
      </c>
      <c r="R565" s="97">
        <f t="shared" si="35"/>
        <v>340.89</v>
      </c>
      <c r="S565" s="169">
        <v>3.9</v>
      </c>
      <c r="T565" s="108">
        <f t="shared" si="34"/>
        <v>344.78999999999996</v>
      </c>
      <c r="U565" s="105">
        <v>42.99</v>
      </c>
      <c r="V565" s="102">
        <f t="shared" si="33"/>
        <v>387.78</v>
      </c>
    </row>
    <row r="566" spans="1:22" x14ac:dyDescent="0.2">
      <c r="A566" s="92" t="e">
        <f>+VLOOKUP(B566,#REF!,2,FALSE)</f>
        <v>#REF!</v>
      </c>
      <c r="B566" s="9" t="str">
        <f t="shared" si="32"/>
        <v>5657300N</v>
      </c>
      <c r="C566" s="75" t="s">
        <v>1448</v>
      </c>
      <c r="D566" s="75" t="s">
        <v>1473</v>
      </c>
      <c r="E566" s="165">
        <v>45017</v>
      </c>
      <c r="F566" s="170">
        <v>80</v>
      </c>
      <c r="G566" s="167">
        <v>7.5</v>
      </c>
      <c r="H566" s="167">
        <v>130.72</v>
      </c>
      <c r="I566" s="167">
        <v>50.25</v>
      </c>
      <c r="J566" s="167">
        <v>8.1</v>
      </c>
      <c r="K566" s="104">
        <v>0</v>
      </c>
      <c r="L566" s="104">
        <v>0</v>
      </c>
      <c r="M566" s="104">
        <v>1.74</v>
      </c>
      <c r="N566" s="106">
        <v>2.89</v>
      </c>
      <c r="O566" s="104">
        <v>1.99</v>
      </c>
      <c r="P566" s="104">
        <v>15.2</v>
      </c>
      <c r="Q566" s="168">
        <v>-0.5</v>
      </c>
      <c r="R566" s="97">
        <f t="shared" si="35"/>
        <v>217.89</v>
      </c>
      <c r="S566" s="169">
        <v>24.22</v>
      </c>
      <c r="T566" s="108">
        <f t="shared" si="34"/>
        <v>242.10999999999999</v>
      </c>
      <c r="U566" s="105">
        <v>12.84</v>
      </c>
      <c r="V566" s="102">
        <f t="shared" si="33"/>
        <v>254.95</v>
      </c>
    </row>
    <row r="567" spans="1:22" x14ac:dyDescent="0.2">
      <c r="A567" s="92" t="e">
        <f>+VLOOKUP(B567,#REF!,2,FALSE)</f>
        <v>#REF!</v>
      </c>
      <c r="B567" s="9" t="str">
        <f t="shared" si="32"/>
        <v>5750301N</v>
      </c>
      <c r="C567" s="75" t="s">
        <v>1152</v>
      </c>
      <c r="D567" s="75" t="s">
        <v>1153</v>
      </c>
      <c r="E567" s="165">
        <v>45017</v>
      </c>
      <c r="F567" s="170">
        <v>122</v>
      </c>
      <c r="G567" s="167">
        <v>8.27</v>
      </c>
      <c r="H567" s="167">
        <v>136.38</v>
      </c>
      <c r="I567" s="167">
        <v>52.66</v>
      </c>
      <c r="J567" s="167">
        <v>4.1399999999999997</v>
      </c>
      <c r="K567" s="104">
        <v>0</v>
      </c>
      <c r="L567" s="104">
        <v>0</v>
      </c>
      <c r="M567" s="104">
        <v>1.78</v>
      </c>
      <c r="N567" s="106">
        <v>3.04</v>
      </c>
      <c r="O567" s="104">
        <v>2.09</v>
      </c>
      <c r="P567" s="104">
        <v>15.59</v>
      </c>
      <c r="Q567" s="168">
        <v>-0.49</v>
      </c>
      <c r="R567" s="97">
        <f t="shared" si="35"/>
        <v>223.45999999999998</v>
      </c>
      <c r="S567" s="169">
        <v>36.74</v>
      </c>
      <c r="T567" s="108">
        <f t="shared" si="34"/>
        <v>260.2</v>
      </c>
      <c r="U567" s="105">
        <v>15.56</v>
      </c>
      <c r="V567" s="102">
        <f t="shared" si="33"/>
        <v>275.76</v>
      </c>
    </row>
    <row r="568" spans="1:22" x14ac:dyDescent="0.2">
      <c r="A568" s="92" t="e">
        <f>+VLOOKUP(B568,#REF!,2,FALSE)</f>
        <v>#REF!</v>
      </c>
      <c r="B568" s="9" t="str">
        <f t="shared" si="32"/>
        <v>5149304N</v>
      </c>
      <c r="C568" s="75" t="s">
        <v>1706</v>
      </c>
      <c r="D568" s="75" t="s">
        <v>1707</v>
      </c>
      <c r="E568" s="165">
        <v>45017</v>
      </c>
      <c r="F568" s="170">
        <v>120</v>
      </c>
      <c r="G568" s="167">
        <v>10.68</v>
      </c>
      <c r="H568" s="167">
        <v>193.51</v>
      </c>
      <c r="I568" s="167">
        <v>61.75</v>
      </c>
      <c r="J568" s="167">
        <v>4.8600000000000003</v>
      </c>
      <c r="K568" s="104">
        <v>0</v>
      </c>
      <c r="L568" s="104">
        <v>0</v>
      </c>
      <c r="M568" s="104">
        <v>0.03</v>
      </c>
      <c r="N568" s="106">
        <v>4.05</v>
      </c>
      <c r="O568" s="104">
        <v>2.79</v>
      </c>
      <c r="P568" s="104">
        <v>20.76</v>
      </c>
      <c r="Q568" s="168">
        <v>-0.83</v>
      </c>
      <c r="R568" s="97">
        <f t="shared" si="35"/>
        <v>297.60000000000002</v>
      </c>
      <c r="S568" s="169">
        <v>18.809999999999999</v>
      </c>
      <c r="T568" s="108">
        <f t="shared" si="34"/>
        <v>316.41000000000003</v>
      </c>
      <c r="U568" s="105">
        <v>14.23</v>
      </c>
      <c r="V568" s="102">
        <f t="shared" si="33"/>
        <v>330.64000000000004</v>
      </c>
    </row>
    <row r="569" spans="1:22" x14ac:dyDescent="0.2">
      <c r="A569" s="92" t="e">
        <f>+VLOOKUP(B569,#REF!,2,FALSE)</f>
        <v>#REF!</v>
      </c>
      <c r="B569" s="9" t="str">
        <f t="shared" si="32"/>
        <v>5960303N</v>
      </c>
      <c r="C569" s="75" t="s">
        <v>1158</v>
      </c>
      <c r="D569" s="75" t="s">
        <v>1159</v>
      </c>
      <c r="E569" s="165">
        <v>45017</v>
      </c>
      <c r="F569" s="170">
        <v>130</v>
      </c>
      <c r="G569" s="167">
        <v>13.66</v>
      </c>
      <c r="H569" s="167">
        <v>188.42</v>
      </c>
      <c r="I569" s="167">
        <v>59.24</v>
      </c>
      <c r="J569" s="167">
        <v>2.16</v>
      </c>
      <c r="K569" s="104">
        <v>0</v>
      </c>
      <c r="L569" s="104">
        <v>0</v>
      </c>
      <c r="M569" s="104">
        <v>0.05</v>
      </c>
      <c r="N569" s="106">
        <v>3.94</v>
      </c>
      <c r="O569" s="104">
        <v>2.73</v>
      </c>
      <c r="P569" s="104">
        <v>20.22</v>
      </c>
      <c r="Q569" s="168">
        <v>-0.65</v>
      </c>
      <c r="R569" s="97">
        <f t="shared" si="35"/>
        <v>289.7700000000001</v>
      </c>
      <c r="S569" s="169">
        <v>18.36</v>
      </c>
      <c r="T569" s="108">
        <f t="shared" si="34"/>
        <v>308.13000000000011</v>
      </c>
      <c r="U569" s="105">
        <v>19.57</v>
      </c>
      <c r="V569" s="102">
        <f t="shared" si="33"/>
        <v>327.7000000000001</v>
      </c>
    </row>
    <row r="570" spans="1:22" x14ac:dyDescent="0.2">
      <c r="A570" s="92" t="e">
        <f>+VLOOKUP(B570,#REF!,2,FALSE)</f>
        <v>#REF!</v>
      </c>
      <c r="B570" s="9" t="str">
        <f t="shared" si="32"/>
        <v>7003367N</v>
      </c>
      <c r="C570" s="75" t="s">
        <v>1160</v>
      </c>
      <c r="D570" s="75" t="s">
        <v>1161</v>
      </c>
      <c r="E570" s="165">
        <v>45017</v>
      </c>
      <c r="F570" s="170">
        <v>180</v>
      </c>
      <c r="G570" s="167">
        <v>11.38</v>
      </c>
      <c r="H570" s="167">
        <v>139.41999999999999</v>
      </c>
      <c r="I570" s="167">
        <v>60.34</v>
      </c>
      <c r="J570" s="167">
        <v>3.42</v>
      </c>
      <c r="K570" s="104">
        <v>0</v>
      </c>
      <c r="L570" s="104">
        <v>0</v>
      </c>
      <c r="M570" s="104">
        <v>0.84</v>
      </c>
      <c r="N570" s="106">
        <v>3.22</v>
      </c>
      <c r="O570" s="104">
        <v>2.23</v>
      </c>
      <c r="P570" s="104">
        <v>16.52</v>
      </c>
      <c r="Q570" s="168">
        <v>-0.54</v>
      </c>
      <c r="R570" s="97">
        <f t="shared" si="35"/>
        <v>236.82999999999998</v>
      </c>
      <c r="S570" s="169">
        <v>12.48</v>
      </c>
      <c r="T570" s="108">
        <f t="shared" si="34"/>
        <v>249.30999999999997</v>
      </c>
      <c r="U570" s="105">
        <v>15.84</v>
      </c>
      <c r="V570" s="102">
        <f t="shared" si="33"/>
        <v>265.14999999999998</v>
      </c>
    </row>
    <row r="571" spans="1:22" x14ac:dyDescent="0.2">
      <c r="A571" s="92" t="e">
        <f>+VLOOKUP(B571,#REF!,2,FALSE)</f>
        <v>#REF!</v>
      </c>
      <c r="B571" s="9" t="str">
        <f t="shared" si="32"/>
        <v>3226301N</v>
      </c>
      <c r="C571" s="75" t="s">
        <v>441</v>
      </c>
      <c r="D571" s="75" t="s">
        <v>1498</v>
      </c>
      <c r="E571" s="165">
        <v>45017</v>
      </c>
      <c r="F571" s="170">
        <v>92</v>
      </c>
      <c r="G571" s="167">
        <v>8.1</v>
      </c>
      <c r="H571" s="167">
        <v>106.99</v>
      </c>
      <c r="I571" s="167">
        <v>46.74</v>
      </c>
      <c r="J571" s="167">
        <v>4.72</v>
      </c>
      <c r="K571" s="104">
        <v>0</v>
      </c>
      <c r="L571" s="104">
        <v>0</v>
      </c>
      <c r="M571" s="104">
        <v>2.4300000000000002</v>
      </c>
      <c r="N571" s="106">
        <v>2.5299999999999998</v>
      </c>
      <c r="O571" s="104">
        <v>1.75</v>
      </c>
      <c r="P571" s="104">
        <v>12.97</v>
      </c>
      <c r="Q571" s="168">
        <v>-0.38</v>
      </c>
      <c r="R571" s="97">
        <f t="shared" si="35"/>
        <v>185.85</v>
      </c>
      <c r="S571" s="169">
        <v>9.81</v>
      </c>
      <c r="T571" s="108">
        <f t="shared" si="34"/>
        <v>195.66</v>
      </c>
      <c r="U571" s="105">
        <v>11.95</v>
      </c>
      <c r="V571" s="102">
        <f t="shared" si="33"/>
        <v>207.60999999999999</v>
      </c>
    </row>
    <row r="572" spans="1:22" x14ac:dyDescent="0.2">
      <c r="A572" s="92" t="e">
        <f>+VLOOKUP(B572,#REF!,2,FALSE)</f>
        <v>#REF!</v>
      </c>
      <c r="B572" s="9" t="str">
        <f t="shared" si="32"/>
        <v>7000350N</v>
      </c>
      <c r="C572" s="75" t="s">
        <v>1162</v>
      </c>
      <c r="D572" s="75" t="s">
        <v>1163</v>
      </c>
      <c r="E572" s="165">
        <v>45017</v>
      </c>
      <c r="F572" s="170">
        <v>243</v>
      </c>
      <c r="G572" s="167">
        <v>11.11</v>
      </c>
      <c r="H572" s="167">
        <v>168.92</v>
      </c>
      <c r="I572" s="167">
        <v>57.67</v>
      </c>
      <c r="J572" s="167">
        <v>3.15</v>
      </c>
      <c r="K572" s="104">
        <v>0</v>
      </c>
      <c r="L572" s="104">
        <v>0</v>
      </c>
      <c r="M572" s="104">
        <v>0.08</v>
      </c>
      <c r="N572" s="106">
        <v>3.61</v>
      </c>
      <c r="O572" s="104">
        <v>2.4900000000000002</v>
      </c>
      <c r="P572" s="104">
        <v>18.48</v>
      </c>
      <c r="Q572" s="168">
        <v>-0.59</v>
      </c>
      <c r="R572" s="97">
        <f t="shared" si="35"/>
        <v>264.92000000000007</v>
      </c>
      <c r="S572" s="169">
        <v>27.39</v>
      </c>
      <c r="T572" s="108">
        <f t="shared" si="34"/>
        <v>292.31000000000006</v>
      </c>
      <c r="U572" s="105">
        <v>20.68</v>
      </c>
      <c r="V572" s="102">
        <f t="shared" si="33"/>
        <v>312.99000000000007</v>
      </c>
    </row>
    <row r="573" spans="1:22" x14ac:dyDescent="0.2">
      <c r="A573" s="92" t="e">
        <f>+VLOOKUP(B573,#REF!,2,FALSE)</f>
        <v>#REF!</v>
      </c>
      <c r="B573" s="9" t="str">
        <f t="shared" si="32"/>
        <v>5823302N</v>
      </c>
      <c r="C573" s="75" t="s">
        <v>1164</v>
      </c>
      <c r="D573" s="75" t="s">
        <v>1165</v>
      </c>
      <c r="E573" s="165">
        <v>45017</v>
      </c>
      <c r="F573" s="170">
        <v>192</v>
      </c>
      <c r="G573" s="167">
        <v>10.14</v>
      </c>
      <c r="H573" s="167">
        <v>108.49</v>
      </c>
      <c r="I573" s="167">
        <v>55.17</v>
      </c>
      <c r="J573" s="167">
        <v>4.12</v>
      </c>
      <c r="K573" s="104">
        <v>0</v>
      </c>
      <c r="L573" s="104">
        <v>0</v>
      </c>
      <c r="M573" s="104">
        <v>0.36</v>
      </c>
      <c r="N573" s="106">
        <v>2.66</v>
      </c>
      <c r="O573" s="104">
        <v>1.84</v>
      </c>
      <c r="P573" s="104">
        <v>13.66</v>
      </c>
      <c r="Q573" s="168">
        <v>-0.65</v>
      </c>
      <c r="R573" s="97">
        <f t="shared" si="35"/>
        <v>195.79000000000002</v>
      </c>
      <c r="S573" s="169">
        <v>8.0500000000000007</v>
      </c>
      <c r="T573" s="108">
        <f t="shared" si="34"/>
        <v>203.84000000000003</v>
      </c>
      <c r="U573" s="105">
        <v>13.69</v>
      </c>
      <c r="V573" s="102">
        <f t="shared" si="33"/>
        <v>217.53000000000003</v>
      </c>
    </row>
    <row r="574" spans="1:22" x14ac:dyDescent="0.2">
      <c r="A574" s="92" t="e">
        <f>+VLOOKUP(B574,#REF!,2,FALSE)</f>
        <v>#REF!</v>
      </c>
      <c r="B574" s="9" t="str">
        <f t="shared" si="32"/>
        <v>5820000N</v>
      </c>
      <c r="C574" s="75" t="s">
        <v>1166</v>
      </c>
      <c r="D574" s="75" t="s">
        <v>1167</v>
      </c>
      <c r="E574" s="165">
        <v>45017</v>
      </c>
      <c r="F574" s="170">
        <v>180</v>
      </c>
      <c r="G574" s="167">
        <v>20.99</v>
      </c>
      <c r="H574" s="167">
        <v>116.39</v>
      </c>
      <c r="I574" s="167">
        <v>58.15</v>
      </c>
      <c r="J574" s="167">
        <v>6.63</v>
      </c>
      <c r="K574" s="104">
        <v>0</v>
      </c>
      <c r="L574" s="104">
        <v>0</v>
      </c>
      <c r="M574" s="104">
        <v>0.13</v>
      </c>
      <c r="N574" s="106">
        <v>3.02</v>
      </c>
      <c r="O574" s="104">
        <v>2.09</v>
      </c>
      <c r="P574" s="104">
        <v>15.51</v>
      </c>
      <c r="Q574" s="168">
        <v>-0.65</v>
      </c>
      <c r="R574" s="97">
        <f t="shared" si="35"/>
        <v>222.26</v>
      </c>
      <c r="S574" s="169">
        <v>18.11</v>
      </c>
      <c r="T574" s="108">
        <f t="shared" si="34"/>
        <v>240.37</v>
      </c>
      <c r="U574" s="105">
        <v>17.010000000000002</v>
      </c>
      <c r="V574" s="102">
        <f t="shared" si="33"/>
        <v>257.38</v>
      </c>
    </row>
    <row r="575" spans="1:22" x14ac:dyDescent="0.2">
      <c r="A575" s="92" t="e">
        <f>+VLOOKUP(B575,#REF!,2,FALSE)</f>
        <v>#REF!</v>
      </c>
      <c r="B575" s="9" t="str">
        <f t="shared" si="32"/>
        <v>2722302N</v>
      </c>
      <c r="C575" s="75" t="s">
        <v>1631</v>
      </c>
      <c r="D575" s="75" t="s">
        <v>1632</v>
      </c>
      <c r="E575" s="165">
        <v>45017</v>
      </c>
      <c r="F575" s="170">
        <v>29</v>
      </c>
      <c r="G575" s="167">
        <v>6.47</v>
      </c>
      <c r="H575" s="167">
        <v>132.26</v>
      </c>
      <c r="I575" s="167">
        <v>50.39</v>
      </c>
      <c r="J575" s="167">
        <v>8.23</v>
      </c>
      <c r="K575" s="104">
        <v>0</v>
      </c>
      <c r="L575" s="104">
        <v>0</v>
      </c>
      <c r="M575" s="104">
        <v>1.27</v>
      </c>
      <c r="N575" s="106">
        <v>2.97</v>
      </c>
      <c r="O575" s="104">
        <v>2.0499999999999998</v>
      </c>
      <c r="P575" s="104">
        <v>15.24</v>
      </c>
      <c r="Q575" s="168">
        <v>-0.45</v>
      </c>
      <c r="R575" s="97">
        <f t="shared" si="35"/>
        <v>218.43000000000004</v>
      </c>
      <c r="S575" s="169">
        <v>9.98</v>
      </c>
      <c r="T575" s="108">
        <f t="shared" si="34"/>
        <v>228.41000000000003</v>
      </c>
      <c r="U575" s="105">
        <v>13.73</v>
      </c>
      <c r="V575" s="102">
        <f t="shared" si="33"/>
        <v>242.14000000000001</v>
      </c>
    </row>
    <row r="576" spans="1:22" x14ac:dyDescent="0.2">
      <c r="A576" s="92" t="e">
        <f>+VLOOKUP(B576,#REF!,2,FALSE)</f>
        <v>#REF!</v>
      </c>
      <c r="B576" s="9" t="str">
        <f t="shared" si="32"/>
        <v>1702300N</v>
      </c>
      <c r="C576" s="75" t="s">
        <v>1170</v>
      </c>
      <c r="D576" s="75" t="s">
        <v>1171</v>
      </c>
      <c r="E576" s="165">
        <v>45017</v>
      </c>
      <c r="F576" s="170">
        <v>100</v>
      </c>
      <c r="G576" s="167">
        <v>8.48</v>
      </c>
      <c r="H576" s="167">
        <v>91.93</v>
      </c>
      <c r="I576" s="167">
        <v>51.57</v>
      </c>
      <c r="J576" s="167">
        <v>1.26</v>
      </c>
      <c r="K576" s="104">
        <v>0</v>
      </c>
      <c r="L576" s="104">
        <v>-3.36</v>
      </c>
      <c r="M576" s="104">
        <v>1.19</v>
      </c>
      <c r="N576" s="106">
        <v>2.2999999999999998</v>
      </c>
      <c r="O576" s="104">
        <v>1.59</v>
      </c>
      <c r="P576" s="104">
        <v>11.84</v>
      </c>
      <c r="Q576" s="168">
        <v>-0.43</v>
      </c>
      <c r="R576" s="97">
        <f t="shared" si="35"/>
        <v>166.37</v>
      </c>
      <c r="S576" s="169">
        <v>6.06</v>
      </c>
      <c r="T576" s="108">
        <f t="shared" si="34"/>
        <v>172.43</v>
      </c>
      <c r="U576" s="105">
        <v>10.11</v>
      </c>
      <c r="V576" s="102">
        <f t="shared" si="33"/>
        <v>182.54000000000002</v>
      </c>
    </row>
    <row r="577" spans="1:22" x14ac:dyDescent="0.2">
      <c r="A577" s="92" t="e">
        <f>+VLOOKUP(B577,#REF!,2,FALSE)</f>
        <v>#REF!</v>
      </c>
      <c r="B577" s="9" t="str">
        <f t="shared" si="32"/>
        <v>0228305N</v>
      </c>
      <c r="C577" s="75" t="s">
        <v>1172</v>
      </c>
      <c r="D577" s="75" t="s">
        <v>1173</v>
      </c>
      <c r="E577" s="165">
        <v>45017</v>
      </c>
      <c r="F577" s="170">
        <v>120</v>
      </c>
      <c r="G577" s="167">
        <v>7.72</v>
      </c>
      <c r="H577" s="167">
        <v>145.33000000000001</v>
      </c>
      <c r="I577" s="167">
        <v>49.23</v>
      </c>
      <c r="J577" s="167">
        <v>3.8</v>
      </c>
      <c r="K577" s="104">
        <v>0</v>
      </c>
      <c r="L577" s="104">
        <v>0</v>
      </c>
      <c r="M577" s="104">
        <v>1.28</v>
      </c>
      <c r="N577" s="106">
        <v>3.1</v>
      </c>
      <c r="O577" s="104">
        <v>2.15</v>
      </c>
      <c r="P577" s="104">
        <v>15.91</v>
      </c>
      <c r="Q577" s="168">
        <v>-0.5</v>
      </c>
      <c r="R577" s="97">
        <f t="shared" si="35"/>
        <v>228.02</v>
      </c>
      <c r="S577" s="169">
        <v>13.74</v>
      </c>
      <c r="T577" s="108">
        <f t="shared" si="34"/>
        <v>241.76000000000002</v>
      </c>
      <c r="U577" s="105">
        <v>13.76</v>
      </c>
      <c r="V577" s="102">
        <f t="shared" si="33"/>
        <v>255.52</v>
      </c>
    </row>
    <row r="578" spans="1:22" x14ac:dyDescent="0.2">
      <c r="A578" s="92" t="e">
        <f>+VLOOKUP(B578,#REF!,2,FALSE)</f>
        <v>#REF!</v>
      </c>
      <c r="B578" s="9" t="str">
        <f t="shared" si="32"/>
        <v>2701352N</v>
      </c>
      <c r="C578" s="75" t="s">
        <v>1174</v>
      </c>
      <c r="D578" s="75" t="s">
        <v>1175</v>
      </c>
      <c r="E578" s="165">
        <v>45017</v>
      </c>
      <c r="F578" s="170">
        <v>200</v>
      </c>
      <c r="G578" s="167">
        <v>13.86</v>
      </c>
      <c r="H578" s="167">
        <v>124.2</v>
      </c>
      <c r="I578" s="167">
        <v>51.55</v>
      </c>
      <c r="J578" s="167">
        <v>5.09</v>
      </c>
      <c r="K578" s="104">
        <v>0</v>
      </c>
      <c r="L578" s="104">
        <v>0</v>
      </c>
      <c r="M578" s="104">
        <v>0.48</v>
      </c>
      <c r="N578" s="106">
        <v>2.92</v>
      </c>
      <c r="O578" s="104">
        <v>2.0099999999999998</v>
      </c>
      <c r="P578" s="104">
        <v>14.97</v>
      </c>
      <c r="Q578" s="168">
        <v>-0.48</v>
      </c>
      <c r="R578" s="97">
        <f t="shared" si="35"/>
        <v>214.6</v>
      </c>
      <c r="S578" s="169">
        <v>16.850000000000001</v>
      </c>
      <c r="T578" s="108">
        <f t="shared" si="34"/>
        <v>231.45</v>
      </c>
      <c r="U578" s="105">
        <v>12.59</v>
      </c>
      <c r="V578" s="102">
        <f t="shared" si="33"/>
        <v>244.04</v>
      </c>
    </row>
    <row r="579" spans="1:22" x14ac:dyDescent="0.2">
      <c r="A579" s="92" t="e">
        <f>+VLOOKUP(B579,#REF!,2,FALSE)</f>
        <v>#REF!</v>
      </c>
      <c r="B579" s="9" t="str">
        <f t="shared" si="32"/>
        <v>4501301N</v>
      </c>
      <c r="C579" s="75" t="s">
        <v>1176</v>
      </c>
      <c r="D579" s="75" t="s">
        <v>1177</v>
      </c>
      <c r="E579" s="165">
        <v>45017</v>
      </c>
      <c r="F579" s="170">
        <v>342</v>
      </c>
      <c r="G579" s="167">
        <v>9.48</v>
      </c>
      <c r="H579" s="167">
        <v>137.75</v>
      </c>
      <c r="I579" s="167">
        <v>60.9</v>
      </c>
      <c r="J579" s="167">
        <v>4.1900000000000004</v>
      </c>
      <c r="K579" s="104">
        <v>0</v>
      </c>
      <c r="L579" s="104">
        <v>0</v>
      </c>
      <c r="M579" s="104">
        <v>0.02</v>
      </c>
      <c r="N579" s="106">
        <v>3.18</v>
      </c>
      <c r="O579" s="104">
        <v>2.19</v>
      </c>
      <c r="P579" s="104">
        <v>16.29</v>
      </c>
      <c r="Q579" s="168">
        <v>-0.53</v>
      </c>
      <c r="R579" s="97">
        <f t="shared" si="35"/>
        <v>233.47</v>
      </c>
      <c r="S579" s="169">
        <v>20.61</v>
      </c>
      <c r="T579" s="108">
        <f t="shared" si="34"/>
        <v>254.07999999999998</v>
      </c>
      <c r="U579" s="105">
        <v>18.64</v>
      </c>
      <c r="V579" s="102">
        <f t="shared" si="33"/>
        <v>272.71999999999997</v>
      </c>
    </row>
    <row r="580" spans="1:22" x14ac:dyDescent="0.2">
      <c r="A580" s="92" t="e">
        <f>+VLOOKUP(B580,#REF!,2,FALSE)</f>
        <v>#REF!</v>
      </c>
      <c r="B580" s="9" t="str">
        <f t="shared" si="32"/>
        <v>7003403N</v>
      </c>
      <c r="C580" s="75" t="s">
        <v>1178</v>
      </c>
      <c r="D580" s="75" t="s">
        <v>1179</v>
      </c>
      <c r="E580" s="165">
        <v>45017</v>
      </c>
      <c r="F580" s="170">
        <v>215</v>
      </c>
      <c r="G580" s="167">
        <v>7.63</v>
      </c>
      <c r="H580" s="167">
        <v>217.75</v>
      </c>
      <c r="I580" s="167">
        <v>60.8</v>
      </c>
      <c r="J580" s="167">
        <v>2.93</v>
      </c>
      <c r="K580" s="104">
        <v>0</v>
      </c>
      <c r="L580" s="104">
        <v>0</v>
      </c>
      <c r="M580" s="104">
        <v>0.98</v>
      </c>
      <c r="N580" s="106">
        <v>4.24</v>
      </c>
      <c r="O580" s="104">
        <v>2.92</v>
      </c>
      <c r="P580" s="104">
        <v>22.25</v>
      </c>
      <c r="Q580" s="168">
        <v>-0.63</v>
      </c>
      <c r="R580" s="97">
        <f t="shared" si="35"/>
        <v>318.87000000000006</v>
      </c>
      <c r="S580" s="169">
        <v>30.4</v>
      </c>
      <c r="T580" s="108">
        <f t="shared" si="34"/>
        <v>349.27000000000004</v>
      </c>
      <c r="U580" s="105">
        <v>19.73</v>
      </c>
      <c r="V580" s="102">
        <f t="shared" si="33"/>
        <v>369.00000000000006</v>
      </c>
    </row>
    <row r="581" spans="1:22" x14ac:dyDescent="0.2">
      <c r="A581" s="92" t="e">
        <f>+VLOOKUP(B581,#REF!,2,FALSE)</f>
        <v>#REF!</v>
      </c>
      <c r="B581" s="9" t="str">
        <f t="shared" si="32"/>
        <v>5903312N</v>
      </c>
      <c r="C581" s="75" t="s">
        <v>1182</v>
      </c>
      <c r="D581" s="75" t="s">
        <v>1183</v>
      </c>
      <c r="E581" s="165">
        <v>45017</v>
      </c>
      <c r="F581" s="170">
        <v>240</v>
      </c>
      <c r="G581" s="167">
        <v>6.26</v>
      </c>
      <c r="H581" s="167">
        <v>246.71</v>
      </c>
      <c r="I581" s="167">
        <v>59.08</v>
      </c>
      <c r="J581" s="167">
        <v>5.74</v>
      </c>
      <c r="K581" s="104">
        <v>0</v>
      </c>
      <c r="L581" s="104">
        <v>0</v>
      </c>
      <c r="M581" s="104">
        <v>0.2</v>
      </c>
      <c r="N581" s="106">
        <v>4.66</v>
      </c>
      <c r="O581" s="104">
        <v>3.22</v>
      </c>
      <c r="P581" s="104">
        <v>24.4</v>
      </c>
      <c r="Q581" s="168">
        <v>-0.56000000000000005</v>
      </c>
      <c r="R581" s="97">
        <f t="shared" si="35"/>
        <v>349.71000000000004</v>
      </c>
      <c r="S581" s="169">
        <v>17.079999999999998</v>
      </c>
      <c r="T581" s="108">
        <f t="shared" si="34"/>
        <v>366.79</v>
      </c>
      <c r="U581" s="105">
        <v>16.420000000000002</v>
      </c>
      <c r="V581" s="102">
        <f t="shared" si="33"/>
        <v>383.21000000000004</v>
      </c>
    </row>
    <row r="582" spans="1:22" x14ac:dyDescent="0.2">
      <c r="A582" s="92" t="e">
        <f>+VLOOKUP(B582,#REF!,2,FALSE)</f>
        <v>#REF!</v>
      </c>
      <c r="B582" s="9" t="str">
        <f t="shared" si="32"/>
        <v>1801305N</v>
      </c>
      <c r="C582" s="75" t="s">
        <v>1186</v>
      </c>
      <c r="D582" s="75" t="s">
        <v>1187</v>
      </c>
      <c r="E582" s="165">
        <v>45017</v>
      </c>
      <c r="F582" s="170">
        <v>126</v>
      </c>
      <c r="G582" s="167">
        <v>24.68</v>
      </c>
      <c r="H582" s="167">
        <v>116.33</v>
      </c>
      <c r="I582" s="167">
        <v>55.12</v>
      </c>
      <c r="J582" s="167">
        <v>2.4700000000000002</v>
      </c>
      <c r="K582" s="104">
        <v>0</v>
      </c>
      <c r="L582" s="104">
        <v>0</v>
      </c>
      <c r="M582" s="104">
        <v>0.33</v>
      </c>
      <c r="N582" s="106">
        <v>2.98</v>
      </c>
      <c r="O582" s="104">
        <v>2.04</v>
      </c>
      <c r="P582" s="104">
        <v>15.25</v>
      </c>
      <c r="Q582" s="168">
        <v>-0.56000000000000005</v>
      </c>
      <c r="R582" s="97">
        <f t="shared" si="35"/>
        <v>218.64</v>
      </c>
      <c r="S582" s="169">
        <v>35.31</v>
      </c>
      <c r="T582" s="108">
        <f t="shared" si="34"/>
        <v>253.95</v>
      </c>
      <c r="U582" s="105">
        <v>16.64</v>
      </c>
      <c r="V582" s="102">
        <f t="shared" si="33"/>
        <v>270.58999999999997</v>
      </c>
    </row>
    <row r="583" spans="1:22" x14ac:dyDescent="0.2">
      <c r="A583" s="92" t="e">
        <f>+VLOOKUP(B583,#REF!,2,FALSE)</f>
        <v>#REF!</v>
      </c>
      <c r="B583" s="9" t="str">
        <f t="shared" ref="B583:B600" si="36">LEFT(C583,7)&amp;"N"</f>
        <v>5158302N</v>
      </c>
      <c r="C583" s="75" t="s">
        <v>1633</v>
      </c>
      <c r="D583" s="75" t="s">
        <v>1191</v>
      </c>
      <c r="E583" s="165">
        <v>45017</v>
      </c>
      <c r="F583" s="170">
        <v>180</v>
      </c>
      <c r="G583" s="167">
        <v>12.12</v>
      </c>
      <c r="H583" s="167">
        <v>238.61</v>
      </c>
      <c r="I583" s="167">
        <v>59.77</v>
      </c>
      <c r="J583" s="167">
        <v>1.88</v>
      </c>
      <c r="K583" s="104">
        <v>0</v>
      </c>
      <c r="L583" s="104">
        <v>0</v>
      </c>
      <c r="M583" s="104">
        <v>0</v>
      </c>
      <c r="N583" s="106">
        <v>4.68</v>
      </c>
      <c r="O583" s="104">
        <v>3.22</v>
      </c>
      <c r="P583" s="104">
        <v>23.97</v>
      </c>
      <c r="Q583" s="168">
        <v>-0.64</v>
      </c>
      <c r="R583" s="97">
        <f t="shared" si="35"/>
        <v>343.61</v>
      </c>
      <c r="S583" s="169">
        <v>16.63</v>
      </c>
      <c r="T583" s="108">
        <f t="shared" si="34"/>
        <v>360.24</v>
      </c>
      <c r="U583" s="105">
        <v>20.45</v>
      </c>
      <c r="V583" s="102">
        <f t="shared" ref="V583:V601" si="37">+T583+U583</f>
        <v>380.69</v>
      </c>
    </row>
    <row r="584" spans="1:22" x14ac:dyDescent="0.2">
      <c r="A584" s="92" t="e">
        <f>+VLOOKUP(B584,#REF!,2,FALSE)</f>
        <v>#REF!</v>
      </c>
      <c r="B584" s="9" t="str">
        <f t="shared" si="36"/>
        <v>2952306N</v>
      </c>
      <c r="C584" s="75" t="s">
        <v>1193</v>
      </c>
      <c r="D584" s="75" t="s">
        <v>1194</v>
      </c>
      <c r="E584" s="165">
        <v>45017</v>
      </c>
      <c r="F584" s="170">
        <v>200</v>
      </c>
      <c r="G584" s="167">
        <v>5.94</v>
      </c>
      <c r="H584" s="167">
        <v>229.21</v>
      </c>
      <c r="I584" s="167">
        <v>60.36</v>
      </c>
      <c r="J584" s="167">
        <v>1.25</v>
      </c>
      <c r="K584" s="104">
        <v>0</v>
      </c>
      <c r="L584" s="104">
        <v>0</v>
      </c>
      <c r="M584" s="104">
        <v>0.08</v>
      </c>
      <c r="N584" s="106">
        <v>4.45</v>
      </c>
      <c r="O584" s="104">
        <v>3.07</v>
      </c>
      <c r="P584" s="104">
        <v>22.79</v>
      </c>
      <c r="Q584" s="168">
        <v>-0.49</v>
      </c>
      <c r="R584" s="97">
        <f t="shared" si="35"/>
        <v>326.65999999999997</v>
      </c>
      <c r="S584" s="169">
        <v>6.33</v>
      </c>
      <c r="T584" s="108">
        <f t="shared" ref="T584:T601" si="38">SUM(R584:S584)</f>
        <v>332.98999999999995</v>
      </c>
      <c r="U584" s="105">
        <v>17.600000000000001</v>
      </c>
      <c r="V584" s="102">
        <f t="shared" si="37"/>
        <v>350.59</v>
      </c>
    </row>
    <row r="585" spans="1:22" x14ac:dyDescent="0.2">
      <c r="A585" s="92" t="e">
        <f>+VLOOKUP(B585,#REF!,2,FALSE)</f>
        <v>#REF!</v>
      </c>
      <c r="B585" s="9" t="str">
        <f t="shared" si="36"/>
        <v>5902318N</v>
      </c>
      <c r="C585" s="75" t="s">
        <v>1708</v>
      </c>
      <c r="D585" s="75" t="s">
        <v>1709</v>
      </c>
      <c r="E585" s="165">
        <v>45017</v>
      </c>
      <c r="F585" s="170">
        <v>88</v>
      </c>
      <c r="G585" s="167">
        <v>8.66</v>
      </c>
      <c r="H585" s="167">
        <v>179.45</v>
      </c>
      <c r="I585" s="167">
        <v>58.09</v>
      </c>
      <c r="J585" s="167">
        <v>4.51</v>
      </c>
      <c r="K585" s="104">
        <v>0</v>
      </c>
      <c r="L585" s="104">
        <v>-5.73</v>
      </c>
      <c r="M585" s="104">
        <v>0.13</v>
      </c>
      <c r="N585" s="106">
        <v>3.75</v>
      </c>
      <c r="O585" s="104">
        <v>2.59</v>
      </c>
      <c r="P585" s="104">
        <v>19.23</v>
      </c>
      <c r="Q585" s="168">
        <v>-0.77</v>
      </c>
      <c r="R585" s="97">
        <f t="shared" ref="R585:R601" si="39">SUM(G585:Q585)</f>
        <v>269.91000000000003</v>
      </c>
      <c r="S585" s="169">
        <v>30.89</v>
      </c>
      <c r="T585" s="108">
        <f t="shared" si="38"/>
        <v>300.8</v>
      </c>
      <c r="U585" s="105">
        <v>16.690000000000001</v>
      </c>
      <c r="V585" s="102">
        <f t="shared" si="37"/>
        <v>317.49</v>
      </c>
    </row>
    <row r="586" spans="1:22" x14ac:dyDescent="0.2">
      <c r="A586" s="92" t="e">
        <f>+VLOOKUP(B586,#REF!,2,FALSE)</f>
        <v>#REF!</v>
      </c>
      <c r="B586" s="9" t="str">
        <f t="shared" si="36"/>
        <v>2801001N</v>
      </c>
      <c r="C586" s="75" t="s">
        <v>1199</v>
      </c>
      <c r="D586" s="75" t="s">
        <v>1200</v>
      </c>
      <c r="E586" s="165">
        <v>45017</v>
      </c>
      <c r="F586" s="170">
        <v>160</v>
      </c>
      <c r="G586" s="167">
        <v>12.22</v>
      </c>
      <c r="H586" s="167">
        <v>114.51</v>
      </c>
      <c r="I586" s="167">
        <v>58.63</v>
      </c>
      <c r="J586" s="167">
        <v>3.11</v>
      </c>
      <c r="K586" s="104">
        <v>0</v>
      </c>
      <c r="L586" s="104">
        <v>0</v>
      </c>
      <c r="M586" s="104">
        <v>0</v>
      </c>
      <c r="N586" s="106">
        <v>2.82</v>
      </c>
      <c r="O586" s="104">
        <v>1.95</v>
      </c>
      <c r="P586" s="104">
        <v>14.46</v>
      </c>
      <c r="Q586" s="168">
        <v>-0.47</v>
      </c>
      <c r="R586" s="97">
        <f t="shared" si="39"/>
        <v>207.23000000000002</v>
      </c>
      <c r="S586" s="169">
        <v>16.02</v>
      </c>
      <c r="T586" s="108">
        <f t="shared" si="38"/>
        <v>223.25000000000003</v>
      </c>
      <c r="U586" s="105">
        <v>12.89</v>
      </c>
      <c r="V586" s="102">
        <f t="shared" si="37"/>
        <v>236.14000000000004</v>
      </c>
    </row>
    <row r="587" spans="1:22" x14ac:dyDescent="0.2">
      <c r="A587" s="92" t="e">
        <f>+VLOOKUP(B587,#REF!,2,FALSE)</f>
        <v>#REF!</v>
      </c>
      <c r="B587" s="9" t="str">
        <f t="shared" si="36"/>
        <v>7000379N</v>
      </c>
      <c r="C587" s="75" t="s">
        <v>1201</v>
      </c>
      <c r="D587" s="75" t="s">
        <v>1634</v>
      </c>
      <c r="E587" s="165">
        <v>45017</v>
      </c>
      <c r="F587" s="170">
        <v>77</v>
      </c>
      <c r="G587" s="167">
        <v>7.97</v>
      </c>
      <c r="H587" s="167">
        <v>190.47</v>
      </c>
      <c r="I587" s="167">
        <v>59.66</v>
      </c>
      <c r="J587" s="167">
        <v>2.78</v>
      </c>
      <c r="K587" s="104">
        <v>0</v>
      </c>
      <c r="L587" s="104">
        <v>-6.07</v>
      </c>
      <c r="M587" s="104">
        <v>16.14</v>
      </c>
      <c r="N587" s="106">
        <v>4.0599999999999996</v>
      </c>
      <c r="O587" s="104">
        <v>2.81</v>
      </c>
      <c r="P587" s="104">
        <v>21.24</v>
      </c>
      <c r="Q587" s="168">
        <v>-0.64</v>
      </c>
      <c r="R587" s="97">
        <f t="shared" si="39"/>
        <v>298.42</v>
      </c>
      <c r="S587" s="169">
        <v>17.88</v>
      </c>
      <c r="T587" s="108">
        <f t="shared" si="38"/>
        <v>316.3</v>
      </c>
      <c r="U587" s="105">
        <v>17.75</v>
      </c>
      <c r="V587" s="102">
        <f t="shared" si="37"/>
        <v>334.05</v>
      </c>
    </row>
    <row r="588" spans="1:22" x14ac:dyDescent="0.2">
      <c r="A588" s="92" t="e">
        <f>+VLOOKUP(B588,#REF!,2,FALSE)</f>
        <v>#REF!</v>
      </c>
      <c r="B588" s="9" t="str">
        <f t="shared" si="36"/>
        <v>1421306N</v>
      </c>
      <c r="C588" s="75" t="s">
        <v>1203</v>
      </c>
      <c r="D588" s="75" t="s">
        <v>1204</v>
      </c>
      <c r="E588" s="165">
        <v>45017</v>
      </c>
      <c r="F588" s="170">
        <v>220</v>
      </c>
      <c r="G588" s="167">
        <v>8.7200000000000006</v>
      </c>
      <c r="H588" s="167">
        <v>162.06</v>
      </c>
      <c r="I588" s="167">
        <v>52.34</v>
      </c>
      <c r="J588" s="167">
        <v>3.44</v>
      </c>
      <c r="K588" s="104">
        <v>0</v>
      </c>
      <c r="L588" s="104">
        <v>-4.72</v>
      </c>
      <c r="M588" s="104">
        <v>0.84</v>
      </c>
      <c r="N588" s="106">
        <v>3.41</v>
      </c>
      <c r="O588" s="104">
        <v>2.35</v>
      </c>
      <c r="P588" s="104">
        <v>17.46</v>
      </c>
      <c r="Q588" s="168">
        <v>-0.32</v>
      </c>
      <c r="R588" s="97">
        <f t="shared" si="39"/>
        <v>245.58</v>
      </c>
      <c r="S588" s="169">
        <v>16.04</v>
      </c>
      <c r="T588" s="108">
        <f t="shared" si="38"/>
        <v>261.62</v>
      </c>
      <c r="U588" s="105">
        <v>9.76</v>
      </c>
      <c r="V588" s="102">
        <f t="shared" si="37"/>
        <v>271.38</v>
      </c>
    </row>
    <row r="589" spans="1:22" x14ac:dyDescent="0.2">
      <c r="A589" s="92" t="e">
        <f>+VLOOKUP(B589,#REF!,2,FALSE)</f>
        <v>#REF!</v>
      </c>
      <c r="B589" s="9" t="str">
        <f t="shared" si="36"/>
        <v>0364301N</v>
      </c>
      <c r="C589" s="75" t="s">
        <v>1205</v>
      </c>
      <c r="D589" s="75" t="s">
        <v>1547</v>
      </c>
      <c r="E589" s="165">
        <v>45017</v>
      </c>
      <c r="F589" s="170">
        <v>300</v>
      </c>
      <c r="G589" s="167">
        <v>5.64</v>
      </c>
      <c r="H589" s="167">
        <v>165.89</v>
      </c>
      <c r="I589" s="167">
        <v>61.51</v>
      </c>
      <c r="J589" s="167">
        <v>3.45</v>
      </c>
      <c r="K589" s="104">
        <v>0</v>
      </c>
      <c r="L589" s="104">
        <v>0</v>
      </c>
      <c r="M589" s="104">
        <v>1.22</v>
      </c>
      <c r="N589" s="106">
        <v>3.56</v>
      </c>
      <c r="O589" s="104">
        <v>2.46</v>
      </c>
      <c r="P589" s="104">
        <v>18.239999999999998</v>
      </c>
      <c r="Q589" s="168">
        <v>-0.52</v>
      </c>
      <c r="R589" s="97">
        <f t="shared" si="39"/>
        <v>261.45</v>
      </c>
      <c r="S589" s="169">
        <v>7.97</v>
      </c>
      <c r="T589" s="108">
        <f t="shared" si="38"/>
        <v>269.42</v>
      </c>
      <c r="U589" s="105">
        <v>19.010000000000002</v>
      </c>
      <c r="V589" s="102">
        <f t="shared" si="37"/>
        <v>288.43</v>
      </c>
    </row>
    <row r="590" spans="1:22" x14ac:dyDescent="0.2">
      <c r="A590" s="92" t="e">
        <f>+VLOOKUP(B590,#REF!,2,FALSE)</f>
        <v>#REF!</v>
      </c>
      <c r="B590" s="9" t="str">
        <f t="shared" si="36"/>
        <v>7003357N</v>
      </c>
      <c r="C590" s="75" t="s">
        <v>1207</v>
      </c>
      <c r="D590" s="75" t="s">
        <v>1208</v>
      </c>
      <c r="E590" s="165">
        <v>45017</v>
      </c>
      <c r="F590" s="170">
        <v>70</v>
      </c>
      <c r="G590" s="167">
        <v>7.08</v>
      </c>
      <c r="H590" s="167">
        <v>211.06</v>
      </c>
      <c r="I590" s="167">
        <v>59.51</v>
      </c>
      <c r="J590" s="167">
        <v>1.45</v>
      </c>
      <c r="K590" s="104">
        <v>0</v>
      </c>
      <c r="L590" s="104">
        <v>0</v>
      </c>
      <c r="M590" s="104">
        <v>0.63</v>
      </c>
      <c r="N590" s="106">
        <v>4.1900000000000004</v>
      </c>
      <c r="O590" s="104">
        <v>2.9</v>
      </c>
      <c r="P590" s="104">
        <v>21.46</v>
      </c>
      <c r="Q590" s="168">
        <v>-0.64</v>
      </c>
      <c r="R590" s="97">
        <f t="shared" si="39"/>
        <v>307.64</v>
      </c>
      <c r="S590" s="169">
        <v>20.55</v>
      </c>
      <c r="T590" s="108">
        <f t="shared" si="38"/>
        <v>328.19</v>
      </c>
      <c r="U590" s="105">
        <v>18.170000000000002</v>
      </c>
      <c r="V590" s="102">
        <f t="shared" si="37"/>
        <v>346.36</v>
      </c>
    </row>
    <row r="591" spans="1:22" x14ac:dyDescent="0.2">
      <c r="A591" s="92" t="e">
        <f>+VLOOKUP(B591,#REF!,2,FALSE)</f>
        <v>#REF!</v>
      </c>
      <c r="B591" s="9" t="str">
        <f t="shared" si="36"/>
        <v>1301301N</v>
      </c>
      <c r="C591" s="75" t="s">
        <v>1209</v>
      </c>
      <c r="D591" s="75" t="s">
        <v>1210</v>
      </c>
      <c r="E591" s="165">
        <v>45017</v>
      </c>
      <c r="F591" s="170">
        <v>160</v>
      </c>
      <c r="G591" s="167">
        <v>12.5</v>
      </c>
      <c r="H591" s="167">
        <v>123.76</v>
      </c>
      <c r="I591" s="167">
        <v>55.09</v>
      </c>
      <c r="J591" s="167">
        <v>3.54</v>
      </c>
      <c r="K591" s="104">
        <v>0</v>
      </c>
      <c r="L591" s="104">
        <v>0</v>
      </c>
      <c r="M591" s="104">
        <v>0.06</v>
      </c>
      <c r="N591" s="106">
        <v>2.92</v>
      </c>
      <c r="O591" s="104">
        <v>2</v>
      </c>
      <c r="P591" s="104">
        <v>14.95</v>
      </c>
      <c r="Q591" s="168">
        <v>-0.57999999999999996</v>
      </c>
      <c r="R591" s="97">
        <f t="shared" si="39"/>
        <v>214.23999999999995</v>
      </c>
      <c r="S591" s="169">
        <v>38.840000000000003</v>
      </c>
      <c r="T591" s="108">
        <f t="shared" si="38"/>
        <v>253.07999999999996</v>
      </c>
      <c r="U591" s="105">
        <v>32.25</v>
      </c>
      <c r="V591" s="102">
        <f t="shared" si="37"/>
        <v>285.32999999999993</v>
      </c>
    </row>
    <row r="592" spans="1:22" x14ac:dyDescent="0.2">
      <c r="A592" s="92" t="e">
        <f>+VLOOKUP(B592,#REF!,2,FALSE)</f>
        <v>#REF!</v>
      </c>
      <c r="B592" s="9" t="str">
        <f t="shared" si="36"/>
        <v>1320301N</v>
      </c>
      <c r="C592" s="75" t="s">
        <v>1211</v>
      </c>
      <c r="D592" s="75" t="s">
        <v>1212</v>
      </c>
      <c r="E592" s="165">
        <v>45017</v>
      </c>
      <c r="F592" s="170">
        <v>160</v>
      </c>
      <c r="G592" s="167">
        <v>20.82</v>
      </c>
      <c r="H592" s="167">
        <v>123.87</v>
      </c>
      <c r="I592" s="167">
        <v>56.43</v>
      </c>
      <c r="J592" s="167">
        <v>3.16</v>
      </c>
      <c r="K592" s="104">
        <v>0</v>
      </c>
      <c r="L592" s="104">
        <v>0</v>
      </c>
      <c r="M592" s="104">
        <v>0.11</v>
      </c>
      <c r="N592" s="106">
        <v>3.06</v>
      </c>
      <c r="O592" s="104">
        <v>2.1</v>
      </c>
      <c r="P592" s="104">
        <v>15.67</v>
      </c>
      <c r="Q592" s="168">
        <v>-0.56000000000000005</v>
      </c>
      <c r="R592" s="97">
        <f t="shared" si="39"/>
        <v>224.66</v>
      </c>
      <c r="S592" s="169">
        <v>37.840000000000003</v>
      </c>
      <c r="T592" s="108">
        <f t="shared" si="38"/>
        <v>262.5</v>
      </c>
      <c r="U592" s="105">
        <v>32.47</v>
      </c>
      <c r="V592" s="102">
        <f t="shared" si="37"/>
        <v>294.97000000000003</v>
      </c>
    </row>
    <row r="593" spans="1:22" x14ac:dyDescent="0.2">
      <c r="A593" s="92" t="e">
        <f>+VLOOKUP(B593,#REF!,2,FALSE)</f>
        <v>#REF!</v>
      </c>
      <c r="B593" s="9" t="str">
        <f t="shared" si="36"/>
        <v>5556301N</v>
      </c>
      <c r="C593" s="75" t="s">
        <v>1213</v>
      </c>
      <c r="D593" s="75" t="s">
        <v>1214</v>
      </c>
      <c r="E593" s="165">
        <v>45017</v>
      </c>
      <c r="F593" s="170">
        <v>120</v>
      </c>
      <c r="G593" s="167">
        <v>24.33</v>
      </c>
      <c r="H593" s="167">
        <v>126.48</v>
      </c>
      <c r="I593" s="167">
        <v>55.52</v>
      </c>
      <c r="J593" s="167">
        <v>2.11</v>
      </c>
      <c r="K593" s="104">
        <v>0</v>
      </c>
      <c r="L593" s="104">
        <v>0</v>
      </c>
      <c r="M593" s="104">
        <v>0.01</v>
      </c>
      <c r="N593" s="106">
        <v>3.12</v>
      </c>
      <c r="O593" s="104">
        <v>2.14</v>
      </c>
      <c r="P593" s="104">
        <v>15.98</v>
      </c>
      <c r="Q593" s="168">
        <v>-0.57999999999999996</v>
      </c>
      <c r="R593" s="97">
        <f t="shared" si="39"/>
        <v>229.10999999999999</v>
      </c>
      <c r="S593" s="169">
        <v>39.07</v>
      </c>
      <c r="T593" s="108">
        <f t="shared" si="38"/>
        <v>268.18</v>
      </c>
      <c r="U593" s="105">
        <v>40.630000000000003</v>
      </c>
      <c r="V593" s="102">
        <f t="shared" si="37"/>
        <v>308.81</v>
      </c>
    </row>
    <row r="594" spans="1:22" x14ac:dyDescent="0.2">
      <c r="A594" s="92" t="e">
        <f>+VLOOKUP(B594,#REF!,2,FALSE)</f>
        <v>#REF!</v>
      </c>
      <c r="B594" s="9" t="str">
        <f t="shared" si="36"/>
        <v>7003336N</v>
      </c>
      <c r="C594" s="75" t="s">
        <v>1215</v>
      </c>
      <c r="D594" s="75" t="s">
        <v>1216</v>
      </c>
      <c r="E594" s="165">
        <v>45017</v>
      </c>
      <c r="F594" s="170">
        <v>200</v>
      </c>
      <c r="G594" s="167">
        <v>8.68</v>
      </c>
      <c r="H594" s="167">
        <v>152.72</v>
      </c>
      <c r="I594" s="167">
        <v>59.23</v>
      </c>
      <c r="J594" s="167">
        <v>5.2</v>
      </c>
      <c r="K594" s="104">
        <v>0</v>
      </c>
      <c r="L594" s="104">
        <v>0</v>
      </c>
      <c r="M594" s="104">
        <v>4.37</v>
      </c>
      <c r="N594" s="106">
        <v>3.44</v>
      </c>
      <c r="O594" s="104">
        <v>2.38</v>
      </c>
      <c r="P594" s="104">
        <v>17.66</v>
      </c>
      <c r="Q594" s="168">
        <v>-0.57999999999999996</v>
      </c>
      <c r="R594" s="97">
        <f t="shared" si="39"/>
        <v>253.09999999999997</v>
      </c>
      <c r="S594" s="169">
        <v>18.13</v>
      </c>
      <c r="T594" s="108">
        <f t="shared" si="38"/>
        <v>271.22999999999996</v>
      </c>
      <c r="U594" s="105">
        <v>14.43</v>
      </c>
      <c r="V594" s="102">
        <f t="shared" si="37"/>
        <v>285.65999999999997</v>
      </c>
    </row>
    <row r="595" spans="1:22" x14ac:dyDescent="0.2">
      <c r="A595" s="92" t="e">
        <f>+VLOOKUP(B595,#REF!,2,FALSE)</f>
        <v>#REF!</v>
      </c>
      <c r="B595" s="9" t="str">
        <f t="shared" si="36"/>
        <v>5151323N</v>
      </c>
      <c r="C595" s="75" t="s">
        <v>1548</v>
      </c>
      <c r="D595" s="75" t="s">
        <v>1218</v>
      </c>
      <c r="E595" s="165">
        <v>45017</v>
      </c>
      <c r="F595" s="170">
        <v>143</v>
      </c>
      <c r="G595" s="167">
        <v>6.67</v>
      </c>
      <c r="H595" s="167">
        <v>198.51</v>
      </c>
      <c r="I595" s="167">
        <v>60.45</v>
      </c>
      <c r="J595" s="167">
        <v>2.77</v>
      </c>
      <c r="K595" s="104">
        <v>0</v>
      </c>
      <c r="L595" s="104">
        <v>0</v>
      </c>
      <c r="M595" s="104">
        <v>0.12</v>
      </c>
      <c r="N595" s="106">
        <v>4.0199999999999996</v>
      </c>
      <c r="O595" s="104">
        <v>2.78</v>
      </c>
      <c r="P595" s="104">
        <v>20.6</v>
      </c>
      <c r="Q595" s="168">
        <v>-0.66</v>
      </c>
      <c r="R595" s="97">
        <f t="shared" si="39"/>
        <v>295.25999999999993</v>
      </c>
      <c r="S595" s="169">
        <v>10.199999999999999</v>
      </c>
      <c r="T595" s="108">
        <f t="shared" si="38"/>
        <v>305.45999999999992</v>
      </c>
      <c r="U595" s="105">
        <v>17.22</v>
      </c>
      <c r="V595" s="102">
        <f t="shared" si="37"/>
        <v>322.67999999999995</v>
      </c>
    </row>
    <row r="596" spans="1:22" x14ac:dyDescent="0.2">
      <c r="A596" s="92" t="e">
        <f>+VLOOKUP(B596,#REF!,2,FALSE)</f>
        <v>#REF!</v>
      </c>
      <c r="B596" s="9" t="str">
        <f t="shared" si="36"/>
        <v>5522303N</v>
      </c>
      <c r="C596" s="75" t="s">
        <v>1219</v>
      </c>
      <c r="D596" s="75" t="s">
        <v>1220</v>
      </c>
      <c r="E596" s="165">
        <v>45017</v>
      </c>
      <c r="F596" s="170">
        <v>40</v>
      </c>
      <c r="G596" s="167">
        <v>10.7</v>
      </c>
      <c r="H596" s="167">
        <v>95.63</v>
      </c>
      <c r="I596" s="167">
        <v>55.75</v>
      </c>
      <c r="J596" s="167">
        <v>9.1300000000000008</v>
      </c>
      <c r="K596" s="104">
        <v>0</v>
      </c>
      <c r="L596" s="104">
        <v>0</v>
      </c>
      <c r="M596" s="104">
        <v>0</v>
      </c>
      <c r="N596" s="106">
        <v>2.56</v>
      </c>
      <c r="O596" s="104">
        <v>1.75</v>
      </c>
      <c r="P596" s="104">
        <v>13.12</v>
      </c>
      <c r="Q596" s="168">
        <v>-0.55000000000000004</v>
      </c>
      <c r="R596" s="97">
        <f t="shared" si="39"/>
        <v>188.08999999999997</v>
      </c>
      <c r="S596" s="169">
        <v>31.62</v>
      </c>
      <c r="T596" s="108">
        <f t="shared" si="38"/>
        <v>219.70999999999998</v>
      </c>
      <c r="U596" s="105">
        <v>4.68</v>
      </c>
      <c r="V596" s="102">
        <f t="shared" si="37"/>
        <v>224.39</v>
      </c>
    </row>
    <row r="597" spans="1:22" x14ac:dyDescent="0.2">
      <c r="A597" s="92" t="e">
        <f>+VLOOKUP(B597,#REF!,2,FALSE)</f>
        <v>#REF!</v>
      </c>
      <c r="B597" s="9" t="str">
        <f t="shared" si="36"/>
        <v>2750303N</v>
      </c>
      <c r="C597" s="75" t="s">
        <v>1223</v>
      </c>
      <c r="D597" s="75" t="s">
        <v>1224</v>
      </c>
      <c r="E597" s="165">
        <v>45017</v>
      </c>
      <c r="F597" s="170">
        <v>44</v>
      </c>
      <c r="G597" s="167">
        <v>10.76</v>
      </c>
      <c r="H597" s="167">
        <v>142.91</v>
      </c>
      <c r="I597" s="167">
        <v>53.07</v>
      </c>
      <c r="J597" s="167">
        <v>2.0699999999999998</v>
      </c>
      <c r="K597" s="104">
        <v>0</v>
      </c>
      <c r="L597" s="104">
        <v>0</v>
      </c>
      <c r="M597" s="104">
        <v>5.35</v>
      </c>
      <c r="N597" s="106">
        <v>3.2</v>
      </c>
      <c r="O597" s="104">
        <v>2.21</v>
      </c>
      <c r="P597" s="104">
        <v>16.43</v>
      </c>
      <c r="Q597" s="168">
        <v>-0.45</v>
      </c>
      <c r="R597" s="97">
        <f t="shared" si="39"/>
        <v>235.54999999999998</v>
      </c>
      <c r="S597" s="169">
        <v>22.17</v>
      </c>
      <c r="T597" s="108">
        <f t="shared" si="38"/>
        <v>257.71999999999997</v>
      </c>
      <c r="U597" s="105">
        <v>13.83</v>
      </c>
      <c r="V597" s="102">
        <f t="shared" si="37"/>
        <v>271.54999999999995</v>
      </c>
    </row>
    <row r="598" spans="1:22" x14ac:dyDescent="0.2">
      <c r="A598" s="92" t="e">
        <f>+VLOOKUP(B598,#REF!,2,FALSE)</f>
        <v>#REF!</v>
      </c>
      <c r="B598" s="9" t="str">
        <f t="shared" si="36"/>
        <v>7000390N</v>
      </c>
      <c r="C598" s="75" t="s">
        <v>1225</v>
      </c>
      <c r="D598" s="75" t="s">
        <v>1226</v>
      </c>
      <c r="E598" s="165">
        <v>45017</v>
      </c>
      <c r="F598" s="170">
        <v>524</v>
      </c>
      <c r="G598" s="167">
        <v>9.81</v>
      </c>
      <c r="H598" s="167">
        <v>185.56</v>
      </c>
      <c r="I598" s="167">
        <v>66.290000000000006</v>
      </c>
      <c r="J598" s="167">
        <v>2.46</v>
      </c>
      <c r="K598" s="104">
        <v>0</v>
      </c>
      <c r="L598" s="104">
        <v>0</v>
      </c>
      <c r="M598" s="104">
        <v>0.91</v>
      </c>
      <c r="N598" s="106">
        <v>3.96</v>
      </c>
      <c r="O598" s="104">
        <v>2.73</v>
      </c>
      <c r="P598" s="104">
        <v>20.309999999999999</v>
      </c>
      <c r="Q598" s="168">
        <v>-0.96</v>
      </c>
      <c r="R598" s="97">
        <f t="shared" si="39"/>
        <v>291.07000000000005</v>
      </c>
      <c r="S598" s="169">
        <v>39.19</v>
      </c>
      <c r="T598" s="108">
        <f t="shared" si="38"/>
        <v>330.26000000000005</v>
      </c>
      <c r="U598" s="105">
        <v>15.84</v>
      </c>
      <c r="V598" s="102">
        <f t="shared" si="37"/>
        <v>346.1</v>
      </c>
    </row>
    <row r="599" spans="1:22" x14ac:dyDescent="0.2">
      <c r="A599" s="92" t="e">
        <f>+VLOOKUP(B599,#REF!,2,FALSE)</f>
        <v>#REF!</v>
      </c>
      <c r="B599" s="9" t="str">
        <f t="shared" si="36"/>
        <v>6027000N</v>
      </c>
      <c r="C599" s="75" t="s">
        <v>1227</v>
      </c>
      <c r="D599" s="75" t="s">
        <v>1228</v>
      </c>
      <c r="E599" s="165">
        <v>45017</v>
      </c>
      <c r="F599" s="170">
        <v>138</v>
      </c>
      <c r="G599" s="167">
        <v>9.15</v>
      </c>
      <c r="H599" s="167">
        <v>128.47999999999999</v>
      </c>
      <c r="I599" s="167">
        <v>58.75</v>
      </c>
      <c r="J599" s="167">
        <v>7.13</v>
      </c>
      <c r="K599" s="104">
        <v>0</v>
      </c>
      <c r="L599" s="104">
        <v>0</v>
      </c>
      <c r="M599" s="104">
        <v>0.42</v>
      </c>
      <c r="N599" s="106">
        <v>3.05</v>
      </c>
      <c r="O599" s="104">
        <v>2.1</v>
      </c>
      <c r="P599" s="104">
        <v>15.64</v>
      </c>
      <c r="Q599" s="168">
        <v>-0.52</v>
      </c>
      <c r="R599" s="97">
        <f t="shared" si="39"/>
        <v>224.19999999999996</v>
      </c>
      <c r="S599" s="169">
        <v>29.02</v>
      </c>
      <c r="T599" s="108">
        <f t="shared" si="38"/>
        <v>253.21999999999997</v>
      </c>
      <c r="U599" s="105">
        <v>15.15</v>
      </c>
      <c r="V599" s="102">
        <f t="shared" si="37"/>
        <v>268.36999999999995</v>
      </c>
    </row>
    <row r="600" spans="1:22" x14ac:dyDescent="0.2">
      <c r="A600" s="92" t="e">
        <f>+VLOOKUP(B600,#REF!,2,FALSE)</f>
        <v>#REF!</v>
      </c>
      <c r="B600" s="9" t="str">
        <f t="shared" si="36"/>
        <v>5907319N</v>
      </c>
      <c r="C600" s="75" t="s">
        <v>1635</v>
      </c>
      <c r="D600" s="75" t="s">
        <v>1636</v>
      </c>
      <c r="E600" s="165">
        <v>45017</v>
      </c>
      <c r="F600" s="170">
        <v>200</v>
      </c>
      <c r="G600" s="167">
        <v>12.99</v>
      </c>
      <c r="H600" s="167">
        <v>205.59</v>
      </c>
      <c r="I600" s="167">
        <v>66.64</v>
      </c>
      <c r="J600" s="167">
        <v>2.4300000000000002</v>
      </c>
      <c r="K600" s="104">
        <v>0</v>
      </c>
      <c r="L600" s="104">
        <v>0</v>
      </c>
      <c r="M600" s="104">
        <v>0</v>
      </c>
      <c r="N600" s="106">
        <v>4.3099999999999996</v>
      </c>
      <c r="O600" s="104">
        <v>2.97</v>
      </c>
      <c r="P600" s="104">
        <v>22.07</v>
      </c>
      <c r="Q600" s="168">
        <v>-0.61</v>
      </c>
      <c r="R600" s="97">
        <f t="shared" si="39"/>
        <v>316.39000000000004</v>
      </c>
      <c r="S600" s="169">
        <v>14.57</v>
      </c>
      <c r="T600" s="108">
        <f t="shared" si="38"/>
        <v>330.96000000000004</v>
      </c>
      <c r="U600" s="105">
        <v>17.420000000000002</v>
      </c>
      <c r="V600" s="102">
        <f t="shared" si="37"/>
        <v>348.38000000000005</v>
      </c>
    </row>
    <row r="601" spans="1:22" x14ac:dyDescent="0.2">
      <c r="A601" s="92" t="e">
        <f>+VLOOKUP(B601,#REF!,2,FALSE)</f>
        <v>#REF!</v>
      </c>
      <c r="B601" s="9" t="str">
        <f t="shared" ref="B601" si="40">LEFT(C601,7)&amp;"N"</f>
        <v>5951301N</v>
      </c>
      <c r="C601" s="75" t="s">
        <v>1667</v>
      </c>
      <c r="D601" s="75" t="s">
        <v>1668</v>
      </c>
      <c r="E601" s="165">
        <v>45017</v>
      </c>
      <c r="F601" s="170">
        <v>127</v>
      </c>
      <c r="G601" s="167">
        <v>6.56</v>
      </c>
      <c r="H601" s="167">
        <v>180.42</v>
      </c>
      <c r="I601" s="167">
        <v>60.23</v>
      </c>
      <c r="J601" s="167">
        <v>3.14</v>
      </c>
      <c r="K601" s="104">
        <v>0</v>
      </c>
      <c r="L601" s="104">
        <v>0</v>
      </c>
      <c r="M601" s="104">
        <v>0.1</v>
      </c>
      <c r="N601" s="106">
        <v>3.75</v>
      </c>
      <c r="O601" s="104">
        <v>2.58</v>
      </c>
      <c r="P601" s="104">
        <v>19.21</v>
      </c>
      <c r="Q601" s="168">
        <v>-0.69</v>
      </c>
      <c r="R601" s="97">
        <f t="shared" si="39"/>
        <v>275.29999999999995</v>
      </c>
      <c r="S601" s="169">
        <v>30.47</v>
      </c>
      <c r="T601" s="108">
        <f t="shared" si="38"/>
        <v>305.77</v>
      </c>
      <c r="U601" s="105">
        <v>17.559999999999999</v>
      </c>
      <c r="V601" s="102">
        <f t="shared" si="37"/>
        <v>323.33</v>
      </c>
    </row>
  </sheetData>
  <sortState xmlns:xlrd2="http://schemas.microsoft.com/office/spreadsheetml/2017/richdata2" ref="A9:V600">
    <sortCondition ref="D9:D600"/>
  </sortState>
  <mergeCells count="9">
    <mergeCell ref="G7:J7"/>
    <mergeCell ref="G6:T6"/>
    <mergeCell ref="E1:V1"/>
    <mergeCell ref="E2:V2"/>
    <mergeCell ref="E3:V3"/>
    <mergeCell ref="E4:V4"/>
    <mergeCell ref="E5:V5"/>
    <mergeCell ref="K7:P7"/>
    <mergeCell ref="Q7:T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W602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U468" sqref="U468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19" width="20.6640625" style="1" customWidth="1"/>
    <col min="20" max="20" width="20.6640625" style="38" customWidth="1"/>
    <col min="21" max="22" width="20.6640625" style="1" customWidth="1"/>
    <col min="23" max="23" width="11.33203125" style="1" customWidth="1"/>
    <col min="24" max="16384" width="9.33203125" style="1"/>
  </cols>
  <sheetData>
    <row r="1" spans="1:23" ht="18" x14ac:dyDescent="0.25">
      <c r="C1" s="59"/>
      <c r="D1" s="152"/>
      <c r="E1" s="198" t="s">
        <v>1332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9"/>
    </row>
    <row r="2" spans="1:23" ht="18" x14ac:dyDescent="0.25">
      <c r="C2" s="56"/>
      <c r="D2" s="36"/>
      <c r="E2" s="200" t="s">
        <v>1737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1"/>
    </row>
    <row r="3" spans="1:23" ht="18" x14ac:dyDescent="0.25">
      <c r="C3" s="57"/>
      <c r="D3" s="115"/>
      <c r="E3" s="202" t="s">
        <v>1754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</row>
    <row r="4" spans="1:23" s="3" customFormat="1" ht="18" x14ac:dyDescent="0.25">
      <c r="C4" s="57"/>
      <c r="D4" s="115"/>
      <c r="E4" s="202" t="s">
        <v>1333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3"/>
    </row>
    <row r="5" spans="1:23" ht="18" x14ac:dyDescent="0.25">
      <c r="C5" s="58"/>
      <c r="D5" s="116"/>
      <c r="E5" s="204" t="s">
        <v>1742</v>
      </c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5"/>
    </row>
    <row r="6" spans="1:23" ht="47.45" customHeight="1" x14ac:dyDescent="0.25">
      <c r="C6" s="5"/>
      <c r="D6" s="144"/>
      <c r="E6" s="144"/>
      <c r="F6" s="7"/>
      <c r="G6" s="196" t="str">
        <f>+'04-01-23 NH Non-Medicare Elig.'!G6:V6</f>
        <v>04/01/2023 Statewide Pricing Rate Computation Sheet</v>
      </c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71" t="s">
        <v>1335</v>
      </c>
      <c r="V6" s="4" t="s">
        <v>1336</v>
      </c>
    </row>
    <row r="7" spans="1:23" ht="21.75" customHeight="1" x14ac:dyDescent="0.25">
      <c r="C7" s="5"/>
      <c r="D7" s="144"/>
      <c r="E7" s="144"/>
      <c r="F7" s="8"/>
      <c r="G7" s="35"/>
      <c r="H7" s="34"/>
      <c r="I7" s="34"/>
      <c r="J7" s="34"/>
      <c r="K7" s="196" t="s">
        <v>5</v>
      </c>
      <c r="L7" s="197"/>
      <c r="M7" s="197"/>
      <c r="N7" s="197"/>
      <c r="O7" s="197"/>
      <c r="P7" s="206"/>
      <c r="Q7" s="183"/>
      <c r="R7" s="183"/>
      <c r="S7" s="183"/>
      <c r="T7" s="195"/>
      <c r="U7" s="86"/>
      <c r="V7" s="86"/>
      <c r="W7" s="37"/>
    </row>
    <row r="8" spans="1:23" s="2" customFormat="1" ht="70.150000000000006" customHeight="1" thickBot="1" x14ac:dyDescent="0.25">
      <c r="C8" s="153" t="s">
        <v>1248</v>
      </c>
      <c r="D8" s="154" t="s">
        <v>0</v>
      </c>
      <c r="E8" s="140" t="s">
        <v>1</v>
      </c>
      <c r="F8" s="109" t="s">
        <v>7</v>
      </c>
      <c r="G8" s="110" t="s">
        <v>1337</v>
      </c>
      <c r="H8" s="123" t="s">
        <v>1431</v>
      </c>
      <c r="I8" s="111" t="s">
        <v>2</v>
      </c>
      <c r="J8" s="111" t="s">
        <v>4</v>
      </c>
      <c r="K8" s="110" t="s">
        <v>1501</v>
      </c>
      <c r="L8" s="111" t="s">
        <v>1649</v>
      </c>
      <c r="M8" s="111" t="s">
        <v>1500</v>
      </c>
      <c r="N8" s="111" t="s">
        <v>1671</v>
      </c>
      <c r="O8" s="166" t="s">
        <v>1746</v>
      </c>
      <c r="P8" s="175" t="s">
        <v>1758</v>
      </c>
      <c r="Q8" s="111" t="s">
        <v>6</v>
      </c>
      <c r="R8" s="111" t="s">
        <v>1330</v>
      </c>
      <c r="S8" s="111" t="s">
        <v>3</v>
      </c>
      <c r="T8" s="112" t="s">
        <v>1331</v>
      </c>
      <c r="U8" s="174" t="s">
        <v>1761</v>
      </c>
      <c r="V8" s="124" t="s">
        <v>1250</v>
      </c>
    </row>
    <row r="9" spans="1:23" ht="12.75" thickTop="1" x14ac:dyDescent="0.2">
      <c r="A9" s="100" t="e">
        <f>VLOOKUP(B9,#REF!,2,FALSE)</f>
        <v>#REF!</v>
      </c>
      <c r="B9" s="101" t="str">
        <f t="shared" ref="B9:B72" si="0">LEFT(C9,7)&amp;"N"</f>
        <v>2950302N</v>
      </c>
      <c r="C9" s="75" t="s">
        <v>8</v>
      </c>
      <c r="D9" s="75" t="s">
        <v>9</v>
      </c>
      <c r="E9" s="165">
        <v>45017</v>
      </c>
      <c r="F9" s="173">
        <v>589</v>
      </c>
      <c r="G9" s="167">
        <v>29.8</v>
      </c>
      <c r="H9" s="167">
        <v>155.62</v>
      </c>
      <c r="I9" s="167">
        <v>72.97</v>
      </c>
      <c r="J9" s="167">
        <v>4.18</v>
      </c>
      <c r="K9" s="119">
        <v>0</v>
      </c>
      <c r="L9" s="119">
        <v>0</v>
      </c>
      <c r="M9" s="119">
        <v>0</v>
      </c>
      <c r="N9" s="119">
        <v>3.93</v>
      </c>
      <c r="O9" s="119">
        <v>2.66</v>
      </c>
      <c r="P9" s="119">
        <v>20.13</v>
      </c>
      <c r="Q9" s="151">
        <v>-0.7</v>
      </c>
      <c r="R9" s="107">
        <f t="shared" ref="R9:R72" si="1">SUM(G9:Q9)</f>
        <v>288.59000000000003</v>
      </c>
      <c r="S9" s="149">
        <v>28.79</v>
      </c>
      <c r="T9" s="108">
        <f>SUM(R9:S9)</f>
        <v>317.38000000000005</v>
      </c>
      <c r="U9" s="117">
        <v>17.899999999999999</v>
      </c>
      <c r="V9" s="102">
        <f t="shared" ref="V9" si="2">+T9+U9</f>
        <v>335.28000000000003</v>
      </c>
    </row>
    <row r="10" spans="1:23" x14ac:dyDescent="0.2">
      <c r="A10" s="100" t="e">
        <f>VLOOKUP(B10,#REF!,2,FALSE)</f>
        <v>#REF!</v>
      </c>
      <c r="B10" s="101" t="str">
        <f t="shared" si="0"/>
        <v>2725301N</v>
      </c>
      <c r="C10" s="75" t="s">
        <v>10</v>
      </c>
      <c r="D10" s="75" t="s">
        <v>11</v>
      </c>
      <c r="E10" s="165">
        <v>45017</v>
      </c>
      <c r="F10" s="173">
        <v>140</v>
      </c>
      <c r="G10" s="167">
        <v>12.93</v>
      </c>
      <c r="H10" s="167">
        <v>108.55</v>
      </c>
      <c r="I10" s="167">
        <v>52.01</v>
      </c>
      <c r="J10" s="167">
        <v>4.1500000000000004</v>
      </c>
      <c r="K10" s="119">
        <v>0</v>
      </c>
      <c r="L10" s="119">
        <v>0</v>
      </c>
      <c r="M10" s="119">
        <v>1.85</v>
      </c>
      <c r="N10" s="119">
        <v>2.68</v>
      </c>
      <c r="O10" s="119">
        <v>1.82</v>
      </c>
      <c r="P10" s="119">
        <v>13.76</v>
      </c>
      <c r="Q10" s="151">
        <v>-0.53</v>
      </c>
      <c r="R10" s="107">
        <f t="shared" si="1"/>
        <v>197.21999999999997</v>
      </c>
      <c r="S10" s="149">
        <v>31.44</v>
      </c>
      <c r="T10" s="108">
        <f t="shared" ref="T10:T73" si="3">SUM(R10:S10)</f>
        <v>228.65999999999997</v>
      </c>
      <c r="U10" s="117">
        <v>15.18</v>
      </c>
      <c r="V10" s="102">
        <f t="shared" ref="V10:V73" si="4">+T10+U10</f>
        <v>243.83999999999997</v>
      </c>
    </row>
    <row r="11" spans="1:23" x14ac:dyDescent="0.2">
      <c r="A11" s="92" t="e">
        <f>VLOOKUP(B11,#REF!,2,FALSE)</f>
        <v>#REF!</v>
      </c>
      <c r="B11" s="9" t="str">
        <f t="shared" si="0"/>
        <v>0420302N</v>
      </c>
      <c r="C11" s="75" t="s">
        <v>12</v>
      </c>
      <c r="D11" s="75" t="s">
        <v>13</v>
      </c>
      <c r="E11" s="165">
        <v>45017</v>
      </c>
      <c r="F11" s="173">
        <v>37</v>
      </c>
      <c r="G11" s="167">
        <v>7.15</v>
      </c>
      <c r="H11" s="167">
        <v>123.1</v>
      </c>
      <c r="I11" s="167">
        <v>49</v>
      </c>
      <c r="J11" s="167">
        <v>1.91</v>
      </c>
      <c r="K11" s="119">
        <v>0</v>
      </c>
      <c r="L11" s="119">
        <v>0</v>
      </c>
      <c r="M11" s="119">
        <v>4.16</v>
      </c>
      <c r="N11" s="119">
        <v>2.77</v>
      </c>
      <c r="O11" s="119">
        <v>1.87</v>
      </c>
      <c r="P11" s="119">
        <v>14.2</v>
      </c>
      <c r="Q11" s="151">
        <v>-0.56999999999999995</v>
      </c>
      <c r="R11" s="97">
        <f t="shared" si="1"/>
        <v>203.59</v>
      </c>
      <c r="S11" s="149">
        <v>14.91</v>
      </c>
      <c r="T11" s="108">
        <f t="shared" si="3"/>
        <v>218.5</v>
      </c>
      <c r="U11" s="117">
        <v>14.13</v>
      </c>
      <c r="V11" s="102">
        <f t="shared" si="4"/>
        <v>232.63</v>
      </c>
    </row>
    <row r="12" spans="1:23" x14ac:dyDescent="0.2">
      <c r="A12" s="100" t="e">
        <f>VLOOKUP(B12,#REF!,2,FALSE)</f>
        <v>#REF!</v>
      </c>
      <c r="B12" s="101" t="str">
        <f t="shared" si="0"/>
        <v>1422303N</v>
      </c>
      <c r="C12" s="75" t="s">
        <v>14</v>
      </c>
      <c r="D12" s="75" t="s">
        <v>15</v>
      </c>
      <c r="E12" s="165">
        <v>45017</v>
      </c>
      <c r="F12" s="173">
        <v>320</v>
      </c>
      <c r="G12" s="167">
        <v>5.84</v>
      </c>
      <c r="H12" s="167">
        <v>136.72</v>
      </c>
      <c r="I12" s="167">
        <v>58.07</v>
      </c>
      <c r="J12" s="167">
        <v>2</v>
      </c>
      <c r="K12" s="119">
        <v>0</v>
      </c>
      <c r="L12" s="119">
        <v>-4.57</v>
      </c>
      <c r="M12" s="119">
        <v>3.63</v>
      </c>
      <c r="N12" s="119">
        <v>3.08</v>
      </c>
      <c r="O12" s="119">
        <v>2.09</v>
      </c>
      <c r="P12" s="119">
        <v>15.82</v>
      </c>
      <c r="Q12" s="151">
        <v>-0.47</v>
      </c>
      <c r="R12" s="107">
        <f t="shared" si="1"/>
        <v>222.21</v>
      </c>
      <c r="S12" s="149">
        <v>20.97</v>
      </c>
      <c r="T12" s="108">
        <f t="shared" si="3"/>
        <v>243.18</v>
      </c>
      <c r="U12" s="117">
        <v>13.84</v>
      </c>
      <c r="V12" s="102">
        <f t="shared" si="4"/>
        <v>257.02</v>
      </c>
    </row>
    <row r="13" spans="1:23" x14ac:dyDescent="0.2">
      <c r="A13" s="100" t="e">
        <f>VLOOKUP(B13,#REF!,2,FALSE)</f>
        <v>#REF!</v>
      </c>
      <c r="B13" s="101" t="str">
        <f t="shared" si="0"/>
        <v>0302303N</v>
      </c>
      <c r="C13" s="75" t="s">
        <v>20</v>
      </c>
      <c r="D13" s="75" t="s">
        <v>21</v>
      </c>
      <c r="E13" s="165">
        <v>45017</v>
      </c>
      <c r="F13" s="173">
        <v>160</v>
      </c>
      <c r="G13" s="167">
        <v>6.63</v>
      </c>
      <c r="H13" s="167">
        <v>116.94</v>
      </c>
      <c r="I13" s="167">
        <v>51.67</v>
      </c>
      <c r="J13" s="167">
        <v>7.23</v>
      </c>
      <c r="K13" s="119">
        <v>0</v>
      </c>
      <c r="L13" s="119">
        <v>0</v>
      </c>
      <c r="M13" s="119">
        <v>3.71</v>
      </c>
      <c r="N13" s="119">
        <v>2.77</v>
      </c>
      <c r="O13" s="119">
        <v>1.87</v>
      </c>
      <c r="P13" s="119">
        <v>14.28</v>
      </c>
      <c r="Q13" s="151">
        <v>-0.48</v>
      </c>
      <c r="R13" s="107">
        <f t="shared" si="1"/>
        <v>204.62000000000003</v>
      </c>
      <c r="S13" s="149">
        <v>18.059999999999999</v>
      </c>
      <c r="T13" s="108">
        <f t="shared" si="3"/>
        <v>222.68000000000004</v>
      </c>
      <c r="U13" s="117">
        <v>12.57</v>
      </c>
      <c r="V13" s="102">
        <f t="shared" si="4"/>
        <v>235.25000000000003</v>
      </c>
    </row>
    <row r="14" spans="1:23" x14ac:dyDescent="0.2">
      <c r="A14" s="100" t="e">
        <f>VLOOKUP(B14,#REF!,2,FALSE)</f>
        <v>#REF!</v>
      </c>
      <c r="B14" s="101" t="str">
        <f t="shared" si="0"/>
        <v>3158302N</v>
      </c>
      <c r="C14" s="75" t="s">
        <v>22</v>
      </c>
      <c r="D14" s="75" t="s">
        <v>23</v>
      </c>
      <c r="E14" s="165">
        <v>45017</v>
      </c>
      <c r="F14" s="173">
        <v>83</v>
      </c>
      <c r="G14" s="167">
        <v>5.64</v>
      </c>
      <c r="H14" s="167">
        <v>136.66</v>
      </c>
      <c r="I14" s="167">
        <v>50.51</v>
      </c>
      <c r="J14" s="167">
        <v>4.46</v>
      </c>
      <c r="K14" s="119">
        <v>0</v>
      </c>
      <c r="L14" s="119">
        <v>0</v>
      </c>
      <c r="M14" s="119">
        <v>1.99</v>
      </c>
      <c r="N14" s="119">
        <v>2.98</v>
      </c>
      <c r="O14" s="119">
        <v>2.02</v>
      </c>
      <c r="P14" s="119">
        <v>15.28</v>
      </c>
      <c r="Q14" s="151">
        <v>-0.5</v>
      </c>
      <c r="R14" s="107">
        <f t="shared" si="1"/>
        <v>219.04</v>
      </c>
      <c r="S14" s="149">
        <v>13.82</v>
      </c>
      <c r="T14" s="108">
        <f t="shared" si="3"/>
        <v>232.85999999999999</v>
      </c>
      <c r="U14" s="117">
        <v>12.51</v>
      </c>
      <c r="V14" s="102">
        <f t="shared" si="4"/>
        <v>245.36999999999998</v>
      </c>
    </row>
    <row r="15" spans="1:23" x14ac:dyDescent="0.2">
      <c r="A15" s="100" t="e">
        <f>VLOOKUP(B15,#REF!,2,FALSE)</f>
        <v>#REF!</v>
      </c>
      <c r="B15" s="101" t="str">
        <f t="shared" si="0"/>
        <v>5026301N</v>
      </c>
      <c r="C15" s="75" t="s">
        <v>30</v>
      </c>
      <c r="D15" s="75" t="s">
        <v>31</v>
      </c>
      <c r="E15" s="165">
        <v>45017</v>
      </c>
      <c r="F15" s="173">
        <v>120</v>
      </c>
      <c r="G15" s="167">
        <v>8.5500000000000007</v>
      </c>
      <c r="H15" s="167">
        <v>125.73</v>
      </c>
      <c r="I15" s="167">
        <v>49.76</v>
      </c>
      <c r="J15" s="167">
        <v>3.52</v>
      </c>
      <c r="K15" s="119">
        <v>0</v>
      </c>
      <c r="L15" s="119">
        <v>0</v>
      </c>
      <c r="M15" s="119">
        <v>1.2999999999999998</v>
      </c>
      <c r="N15" s="119">
        <v>2.82</v>
      </c>
      <c r="O15" s="119">
        <v>1.91</v>
      </c>
      <c r="P15" s="119">
        <v>14.48</v>
      </c>
      <c r="Q15" s="151">
        <v>-0.48</v>
      </c>
      <c r="R15" s="107">
        <f t="shared" si="1"/>
        <v>207.59</v>
      </c>
      <c r="S15" s="149">
        <v>14.96</v>
      </c>
      <c r="T15" s="108">
        <f t="shared" si="3"/>
        <v>222.55</v>
      </c>
      <c r="U15" s="117">
        <v>15.68</v>
      </c>
      <c r="V15" s="102">
        <f t="shared" si="4"/>
        <v>238.23000000000002</v>
      </c>
    </row>
    <row r="16" spans="1:23" x14ac:dyDescent="0.2">
      <c r="A16" s="100" t="e">
        <f>VLOOKUP(B16,#REF!,2,FALSE)</f>
        <v>#REF!</v>
      </c>
      <c r="B16" s="101" t="str">
        <f t="shared" si="0"/>
        <v>0675302N</v>
      </c>
      <c r="C16" s="75" t="s">
        <v>32</v>
      </c>
      <c r="D16" s="75" t="s">
        <v>33</v>
      </c>
      <c r="E16" s="165">
        <v>45017</v>
      </c>
      <c r="F16" s="173">
        <v>120</v>
      </c>
      <c r="G16" s="167">
        <v>6.24</v>
      </c>
      <c r="H16" s="167">
        <v>125.14</v>
      </c>
      <c r="I16" s="167">
        <v>49.93</v>
      </c>
      <c r="J16" s="167">
        <v>2.79</v>
      </c>
      <c r="K16" s="119">
        <v>0</v>
      </c>
      <c r="L16" s="119">
        <v>0</v>
      </c>
      <c r="M16" s="119">
        <v>3.5900000000000003</v>
      </c>
      <c r="N16" s="119">
        <v>2.8</v>
      </c>
      <c r="O16" s="119">
        <v>1.9</v>
      </c>
      <c r="P16" s="119">
        <v>14.39</v>
      </c>
      <c r="Q16" s="151">
        <v>-0.52</v>
      </c>
      <c r="R16" s="107">
        <f t="shared" si="1"/>
        <v>206.26000000000002</v>
      </c>
      <c r="S16" s="149">
        <v>17.48</v>
      </c>
      <c r="T16" s="108">
        <f t="shared" si="3"/>
        <v>223.74</v>
      </c>
      <c r="U16" s="117">
        <v>13.06</v>
      </c>
      <c r="V16" s="102">
        <f t="shared" si="4"/>
        <v>236.8</v>
      </c>
    </row>
    <row r="17" spans="1:22" x14ac:dyDescent="0.2">
      <c r="A17" s="100" t="e">
        <f>VLOOKUP(B17,#REF!,2,FALSE)</f>
        <v>#REF!</v>
      </c>
      <c r="B17" s="101" t="str">
        <f t="shared" si="0"/>
        <v>5155301N</v>
      </c>
      <c r="C17" s="75" t="s">
        <v>865</v>
      </c>
      <c r="D17" s="75" t="s">
        <v>1503</v>
      </c>
      <c r="E17" s="165">
        <v>45017</v>
      </c>
      <c r="F17" s="173">
        <v>181</v>
      </c>
      <c r="G17" s="167">
        <v>5.52</v>
      </c>
      <c r="H17" s="167">
        <v>157.47</v>
      </c>
      <c r="I17" s="167">
        <v>59.22</v>
      </c>
      <c r="J17" s="167">
        <v>2.09</v>
      </c>
      <c r="K17" s="119">
        <v>0</v>
      </c>
      <c r="L17" s="119">
        <v>0</v>
      </c>
      <c r="M17" s="119">
        <v>0.08</v>
      </c>
      <c r="N17" s="119">
        <v>3.36</v>
      </c>
      <c r="O17" s="119">
        <v>2.27</v>
      </c>
      <c r="P17" s="119">
        <v>17.21</v>
      </c>
      <c r="Q17" s="151">
        <v>-0.59</v>
      </c>
      <c r="R17" s="107">
        <f t="shared" si="1"/>
        <v>246.63000000000005</v>
      </c>
      <c r="S17" s="149">
        <v>14.96</v>
      </c>
      <c r="T17" s="108">
        <f t="shared" si="3"/>
        <v>261.59000000000003</v>
      </c>
      <c r="U17" s="117">
        <v>17.23</v>
      </c>
      <c r="V17" s="102">
        <f t="shared" si="4"/>
        <v>278.82000000000005</v>
      </c>
    </row>
    <row r="18" spans="1:22" x14ac:dyDescent="0.2">
      <c r="A18" s="100" t="e">
        <f>VLOOKUP(B18,#REF!,2,FALSE)</f>
        <v>#REF!</v>
      </c>
      <c r="B18" s="101" t="str">
        <f t="shared" si="0"/>
        <v>5220303N</v>
      </c>
      <c r="C18" s="75" t="s">
        <v>34</v>
      </c>
      <c r="D18" s="75" t="s">
        <v>35</v>
      </c>
      <c r="E18" s="165">
        <v>45017</v>
      </c>
      <c r="F18" s="173">
        <v>140</v>
      </c>
      <c r="G18" s="167">
        <v>14.81</v>
      </c>
      <c r="H18" s="167">
        <v>154.31</v>
      </c>
      <c r="I18" s="167">
        <v>55.69</v>
      </c>
      <c r="J18" s="167">
        <v>2.86</v>
      </c>
      <c r="K18" s="119">
        <v>0</v>
      </c>
      <c r="L18" s="119">
        <v>-5.26</v>
      </c>
      <c r="M18" s="119">
        <v>0.1</v>
      </c>
      <c r="N18" s="119">
        <v>3.33</v>
      </c>
      <c r="O18" s="119">
        <v>2.25</v>
      </c>
      <c r="P18" s="119">
        <v>17.440000000000001</v>
      </c>
      <c r="Q18" s="151">
        <v>-0.79</v>
      </c>
      <c r="R18" s="107">
        <f t="shared" si="1"/>
        <v>244.74000000000004</v>
      </c>
      <c r="S18" s="149">
        <v>29.74</v>
      </c>
      <c r="T18" s="108">
        <f t="shared" si="3"/>
        <v>274.48</v>
      </c>
      <c r="U18" s="117">
        <v>15.75</v>
      </c>
      <c r="V18" s="102">
        <f t="shared" si="4"/>
        <v>290.23</v>
      </c>
    </row>
    <row r="19" spans="1:22" x14ac:dyDescent="0.2">
      <c r="A19" s="100" t="e">
        <f>VLOOKUP(B19,#REF!,2,FALSE)</f>
        <v>#REF!</v>
      </c>
      <c r="B19" s="101" t="str">
        <f t="shared" si="0"/>
        <v>5907318N</v>
      </c>
      <c r="C19" s="75" t="s">
        <v>1432</v>
      </c>
      <c r="D19" s="75" t="s">
        <v>1449</v>
      </c>
      <c r="E19" s="165">
        <v>45017</v>
      </c>
      <c r="F19" s="173">
        <v>120</v>
      </c>
      <c r="G19" s="167">
        <v>17.52</v>
      </c>
      <c r="H19" s="167">
        <v>305.75</v>
      </c>
      <c r="I19" s="167">
        <v>59.53</v>
      </c>
      <c r="J19" s="167">
        <v>3.95</v>
      </c>
      <c r="K19" s="119">
        <v>0</v>
      </c>
      <c r="L19" s="119">
        <v>0</v>
      </c>
      <c r="M19" s="119">
        <v>1.2</v>
      </c>
      <c r="N19" s="119">
        <v>5.81</v>
      </c>
      <c r="O19" s="119">
        <v>3.93</v>
      </c>
      <c r="P19" s="119">
        <v>29.77</v>
      </c>
      <c r="Q19" s="151">
        <v>-0.7</v>
      </c>
      <c r="R19" s="107">
        <f t="shared" si="1"/>
        <v>426.75999999999993</v>
      </c>
      <c r="S19" s="149">
        <v>26.22</v>
      </c>
      <c r="T19" s="108">
        <f t="shared" si="3"/>
        <v>452.9799999999999</v>
      </c>
      <c r="U19" s="117">
        <v>27.46</v>
      </c>
      <c r="V19" s="102">
        <f t="shared" si="4"/>
        <v>480.43999999999988</v>
      </c>
    </row>
    <row r="20" spans="1:22" x14ac:dyDescent="0.2">
      <c r="A20" s="100" t="e">
        <f>VLOOKUP(B20,#REF!,2,FALSE)</f>
        <v>#REF!</v>
      </c>
      <c r="B20" s="101" t="str">
        <f t="shared" si="0"/>
        <v>5154323N</v>
      </c>
      <c r="C20" s="75" t="s">
        <v>38</v>
      </c>
      <c r="D20" s="75" t="s">
        <v>39</v>
      </c>
      <c r="E20" s="165">
        <v>45017</v>
      </c>
      <c r="F20" s="173">
        <v>280</v>
      </c>
      <c r="G20" s="167">
        <v>14.58</v>
      </c>
      <c r="H20" s="167">
        <v>222.22</v>
      </c>
      <c r="I20" s="167">
        <v>61.04</v>
      </c>
      <c r="J20" s="167">
        <v>1.68</v>
      </c>
      <c r="K20" s="119">
        <v>0</v>
      </c>
      <c r="L20" s="119">
        <v>0</v>
      </c>
      <c r="M20" s="119">
        <v>0</v>
      </c>
      <c r="N20" s="119">
        <v>4.4800000000000004</v>
      </c>
      <c r="O20" s="119">
        <v>3.03</v>
      </c>
      <c r="P20" s="119">
        <v>22.97</v>
      </c>
      <c r="Q20" s="151">
        <v>-0.8</v>
      </c>
      <c r="R20" s="107">
        <f t="shared" si="1"/>
        <v>329.2</v>
      </c>
      <c r="S20" s="149">
        <v>33.08</v>
      </c>
      <c r="T20" s="108">
        <f t="shared" si="3"/>
        <v>362.28</v>
      </c>
      <c r="U20" s="117">
        <v>22.19</v>
      </c>
      <c r="V20" s="102">
        <f t="shared" si="4"/>
        <v>384.46999999999997</v>
      </c>
    </row>
    <row r="21" spans="1:22" x14ac:dyDescent="0.2">
      <c r="A21" s="100" t="e">
        <f>VLOOKUP(B21,#REF!,2,FALSE)</f>
        <v>#REF!</v>
      </c>
      <c r="B21" s="101" t="str">
        <f t="shared" si="0"/>
        <v>1624000N</v>
      </c>
      <c r="C21" s="75" t="s">
        <v>42</v>
      </c>
      <c r="D21" s="75" t="s">
        <v>43</v>
      </c>
      <c r="E21" s="165">
        <v>45017</v>
      </c>
      <c r="F21" s="173">
        <v>135</v>
      </c>
      <c r="G21" s="167">
        <v>10.31</v>
      </c>
      <c r="H21" s="167">
        <v>95.96</v>
      </c>
      <c r="I21" s="167">
        <v>57.17</v>
      </c>
      <c r="J21" s="167">
        <v>3.99</v>
      </c>
      <c r="K21" s="119">
        <v>0</v>
      </c>
      <c r="L21" s="119">
        <v>0</v>
      </c>
      <c r="M21" s="119">
        <v>2.19</v>
      </c>
      <c r="N21" s="119">
        <v>2.54</v>
      </c>
      <c r="O21" s="119">
        <v>1.72</v>
      </c>
      <c r="P21" s="119">
        <v>13</v>
      </c>
      <c r="Q21" s="151">
        <v>-0.54</v>
      </c>
      <c r="R21" s="107">
        <f t="shared" si="1"/>
        <v>186.34</v>
      </c>
      <c r="S21" s="149">
        <v>44.2</v>
      </c>
      <c r="T21" s="108">
        <f t="shared" si="3"/>
        <v>230.54000000000002</v>
      </c>
      <c r="U21" s="117">
        <v>15.67</v>
      </c>
      <c r="V21" s="102">
        <f t="shared" si="4"/>
        <v>246.21</v>
      </c>
    </row>
    <row r="22" spans="1:22" x14ac:dyDescent="0.2">
      <c r="A22" s="100" t="e">
        <f>VLOOKUP(B22,#REF!,2,FALSE)</f>
        <v>#REF!</v>
      </c>
      <c r="B22" s="101" t="str">
        <f t="shared" si="0"/>
        <v>2129303N</v>
      </c>
      <c r="C22" s="75" t="s">
        <v>44</v>
      </c>
      <c r="D22" s="75" t="s">
        <v>45</v>
      </c>
      <c r="E22" s="165">
        <v>45017</v>
      </c>
      <c r="F22" s="173">
        <v>80</v>
      </c>
      <c r="G22" s="167">
        <v>8.43</v>
      </c>
      <c r="H22" s="167">
        <v>136.1</v>
      </c>
      <c r="I22" s="167">
        <v>49.62</v>
      </c>
      <c r="J22" s="167">
        <v>4.13</v>
      </c>
      <c r="K22" s="119">
        <v>0</v>
      </c>
      <c r="L22" s="119">
        <v>0</v>
      </c>
      <c r="M22" s="119">
        <v>3.06</v>
      </c>
      <c r="N22" s="119">
        <v>3.01</v>
      </c>
      <c r="O22" s="119">
        <v>2.04</v>
      </c>
      <c r="P22" s="119">
        <v>15.44</v>
      </c>
      <c r="Q22" s="151">
        <v>-0.46</v>
      </c>
      <c r="R22" s="107">
        <f t="shared" si="1"/>
        <v>221.36999999999998</v>
      </c>
      <c r="S22" s="149">
        <v>34.56</v>
      </c>
      <c r="T22" s="108">
        <f t="shared" si="3"/>
        <v>255.92999999999998</v>
      </c>
      <c r="U22" s="117">
        <v>15.48</v>
      </c>
      <c r="V22" s="102">
        <f t="shared" si="4"/>
        <v>271.40999999999997</v>
      </c>
    </row>
    <row r="23" spans="1:22" x14ac:dyDescent="0.2">
      <c r="A23" s="100" t="e">
        <f>VLOOKUP(B23,#REF!,2,FALSE)</f>
        <v>#REF!</v>
      </c>
      <c r="B23" s="101" t="str">
        <f t="shared" si="0"/>
        <v>7002356N</v>
      </c>
      <c r="C23" s="75" t="s">
        <v>46</v>
      </c>
      <c r="D23" s="75" t="s">
        <v>47</v>
      </c>
      <c r="E23" s="165">
        <v>45017</v>
      </c>
      <c r="F23" s="173">
        <v>409</v>
      </c>
      <c r="G23" s="167">
        <v>20.14</v>
      </c>
      <c r="H23" s="167">
        <v>195.17</v>
      </c>
      <c r="I23" s="167">
        <v>67.75</v>
      </c>
      <c r="J23" s="167">
        <v>1.53</v>
      </c>
      <c r="K23" s="119">
        <v>0</v>
      </c>
      <c r="L23" s="119">
        <v>0</v>
      </c>
      <c r="M23" s="119">
        <v>0</v>
      </c>
      <c r="N23" s="119">
        <v>4.26</v>
      </c>
      <c r="O23" s="119">
        <v>2.88</v>
      </c>
      <c r="P23" s="119">
        <v>21.82</v>
      </c>
      <c r="Q23" s="151">
        <v>-0.79</v>
      </c>
      <c r="R23" s="107">
        <f t="shared" si="1"/>
        <v>312.75999999999993</v>
      </c>
      <c r="S23" s="149">
        <v>24.07</v>
      </c>
      <c r="T23" s="108">
        <f t="shared" si="3"/>
        <v>336.82999999999993</v>
      </c>
      <c r="U23" s="117">
        <v>20.36</v>
      </c>
      <c r="V23" s="102">
        <f t="shared" si="4"/>
        <v>357.18999999999994</v>
      </c>
    </row>
    <row r="24" spans="1:22" x14ac:dyDescent="0.2">
      <c r="A24" s="100" t="e">
        <f>VLOOKUP(B24,#REF!,2,FALSE)</f>
        <v>#REF!</v>
      </c>
      <c r="B24" s="101" t="str">
        <f t="shared" si="0"/>
        <v>5926300N</v>
      </c>
      <c r="C24" s="75" t="s">
        <v>48</v>
      </c>
      <c r="D24" s="75" t="s">
        <v>49</v>
      </c>
      <c r="E24" s="165">
        <v>45017</v>
      </c>
      <c r="F24" s="173">
        <v>197</v>
      </c>
      <c r="G24" s="167">
        <v>14.99</v>
      </c>
      <c r="H24" s="167">
        <v>147.19</v>
      </c>
      <c r="I24" s="167">
        <v>58.45</v>
      </c>
      <c r="J24" s="167">
        <v>3.3</v>
      </c>
      <c r="K24" s="119">
        <v>0</v>
      </c>
      <c r="L24" s="119">
        <v>0</v>
      </c>
      <c r="M24" s="119">
        <v>0</v>
      </c>
      <c r="N24" s="119">
        <v>3.35</v>
      </c>
      <c r="O24" s="119">
        <v>2.27</v>
      </c>
      <c r="P24" s="119">
        <v>17.18</v>
      </c>
      <c r="Q24" s="151">
        <v>-0.54</v>
      </c>
      <c r="R24" s="107">
        <f t="shared" si="1"/>
        <v>246.19000000000003</v>
      </c>
      <c r="S24" s="149">
        <v>24.03</v>
      </c>
      <c r="T24" s="108">
        <f t="shared" si="3"/>
        <v>270.22000000000003</v>
      </c>
      <c r="U24" s="117">
        <v>20.350000000000001</v>
      </c>
      <c r="V24" s="102">
        <f t="shared" si="4"/>
        <v>290.57000000000005</v>
      </c>
    </row>
    <row r="25" spans="1:22" x14ac:dyDescent="0.2">
      <c r="A25" s="100" t="e">
        <f>VLOOKUP(B25,#REF!,2,FALSE)</f>
        <v>#REF!</v>
      </c>
      <c r="B25" s="101" t="str">
        <f t="shared" si="0"/>
        <v>5153311N</v>
      </c>
      <c r="C25" s="75" t="s">
        <v>50</v>
      </c>
      <c r="D25" s="75" t="s">
        <v>51</v>
      </c>
      <c r="E25" s="165">
        <v>45017</v>
      </c>
      <c r="F25" s="173">
        <v>195</v>
      </c>
      <c r="G25" s="167">
        <v>16.48</v>
      </c>
      <c r="H25" s="167">
        <v>185.13</v>
      </c>
      <c r="I25" s="167">
        <v>60.63</v>
      </c>
      <c r="J25" s="167">
        <v>3.77</v>
      </c>
      <c r="K25" s="119">
        <v>0</v>
      </c>
      <c r="L25" s="119">
        <v>-5.44</v>
      </c>
      <c r="M25" s="119">
        <v>0</v>
      </c>
      <c r="N25" s="119">
        <v>3.98</v>
      </c>
      <c r="O25" s="119">
        <v>2.69</v>
      </c>
      <c r="P25" s="119">
        <v>20.39</v>
      </c>
      <c r="Q25" s="151">
        <v>-0.75</v>
      </c>
      <c r="R25" s="107">
        <f t="shared" si="1"/>
        <v>286.88</v>
      </c>
      <c r="S25" s="149">
        <v>18.09</v>
      </c>
      <c r="T25" s="108">
        <f t="shared" si="3"/>
        <v>304.96999999999997</v>
      </c>
      <c r="U25" s="117">
        <v>17.53</v>
      </c>
      <c r="V25" s="102">
        <f t="shared" si="4"/>
        <v>322.5</v>
      </c>
    </row>
    <row r="26" spans="1:22" x14ac:dyDescent="0.2">
      <c r="A26" s="100" t="e">
        <f>VLOOKUP(B26,#REF!,2,FALSE)</f>
        <v>#REF!</v>
      </c>
      <c r="B26" s="101" t="str">
        <f t="shared" si="0"/>
        <v>7001378N</v>
      </c>
      <c r="C26" s="75" t="s">
        <v>56</v>
      </c>
      <c r="D26" s="75" t="s">
        <v>57</v>
      </c>
      <c r="E26" s="165">
        <v>45017</v>
      </c>
      <c r="F26" s="173">
        <v>380</v>
      </c>
      <c r="G26" s="167">
        <v>6.84</v>
      </c>
      <c r="H26" s="167">
        <v>217.37</v>
      </c>
      <c r="I26" s="167">
        <v>67.569999999999993</v>
      </c>
      <c r="J26" s="167">
        <v>2.59</v>
      </c>
      <c r="K26" s="119">
        <v>0</v>
      </c>
      <c r="L26" s="119">
        <v>0</v>
      </c>
      <c r="M26" s="119">
        <v>0.94</v>
      </c>
      <c r="N26" s="119">
        <v>4.42</v>
      </c>
      <c r="O26" s="119">
        <v>2.99</v>
      </c>
      <c r="P26" s="119">
        <v>22.65</v>
      </c>
      <c r="Q26" s="151">
        <v>-0.69</v>
      </c>
      <c r="R26" s="107">
        <f t="shared" si="1"/>
        <v>324.67999999999995</v>
      </c>
      <c r="S26" s="149">
        <v>25.26</v>
      </c>
      <c r="T26" s="108">
        <f t="shared" si="3"/>
        <v>349.93999999999994</v>
      </c>
      <c r="U26" s="117">
        <v>15.92</v>
      </c>
      <c r="V26" s="102">
        <f t="shared" si="4"/>
        <v>365.85999999999996</v>
      </c>
    </row>
    <row r="27" spans="1:22" x14ac:dyDescent="0.2">
      <c r="A27" s="100" t="e">
        <f>VLOOKUP(B27,#REF!,2,FALSE)</f>
        <v>#REF!</v>
      </c>
      <c r="B27" s="101" t="str">
        <f t="shared" si="0"/>
        <v>0501310N</v>
      </c>
      <c r="C27" s="75" t="s">
        <v>1504</v>
      </c>
      <c r="D27" s="75" t="s">
        <v>1505</v>
      </c>
      <c r="E27" s="165">
        <v>45017</v>
      </c>
      <c r="F27" s="173">
        <v>92</v>
      </c>
      <c r="G27" s="167">
        <v>5.37</v>
      </c>
      <c r="H27" s="167">
        <v>118.21</v>
      </c>
      <c r="I27" s="167">
        <v>47.84</v>
      </c>
      <c r="J27" s="167">
        <v>4.24</v>
      </c>
      <c r="K27" s="119">
        <v>0</v>
      </c>
      <c r="L27" s="119">
        <v>0</v>
      </c>
      <c r="M27" s="119">
        <v>2.16</v>
      </c>
      <c r="N27" s="119">
        <v>2.66</v>
      </c>
      <c r="O27" s="119">
        <v>1.8</v>
      </c>
      <c r="P27" s="119">
        <v>13.64</v>
      </c>
      <c r="Q27" s="151">
        <v>-0.39</v>
      </c>
      <c r="R27" s="107">
        <f t="shared" si="1"/>
        <v>195.53000000000003</v>
      </c>
      <c r="S27" s="149">
        <v>12.76</v>
      </c>
      <c r="T27" s="108">
        <f t="shared" si="3"/>
        <v>208.29000000000002</v>
      </c>
      <c r="U27" s="117">
        <v>11.84</v>
      </c>
      <c r="V27" s="102">
        <f t="shared" si="4"/>
        <v>220.13000000000002</v>
      </c>
    </row>
    <row r="28" spans="1:22" x14ac:dyDescent="0.2">
      <c r="A28" s="100" t="e">
        <f>VLOOKUP(B28,#REF!,2,FALSE)</f>
        <v>#REF!</v>
      </c>
      <c r="B28" s="101" t="str">
        <f t="shared" si="0"/>
        <v>3801000N</v>
      </c>
      <c r="C28" s="75" t="s">
        <v>62</v>
      </c>
      <c r="D28" s="75" t="s">
        <v>63</v>
      </c>
      <c r="E28" s="165">
        <v>45017</v>
      </c>
      <c r="F28" s="173">
        <v>131</v>
      </c>
      <c r="G28" s="167">
        <v>11.96</v>
      </c>
      <c r="H28" s="167">
        <v>106.4</v>
      </c>
      <c r="I28" s="167">
        <v>56.36</v>
      </c>
      <c r="J28" s="167">
        <v>5.97</v>
      </c>
      <c r="K28" s="119">
        <v>0</v>
      </c>
      <c r="L28" s="119">
        <v>0</v>
      </c>
      <c r="M28" s="119">
        <v>0.05</v>
      </c>
      <c r="N28" s="119">
        <v>2.7</v>
      </c>
      <c r="O28" s="119">
        <v>1.83</v>
      </c>
      <c r="P28" s="119">
        <v>13.85</v>
      </c>
      <c r="Q28" s="151">
        <v>-0.6</v>
      </c>
      <c r="R28" s="107">
        <f t="shared" si="1"/>
        <v>198.52000000000004</v>
      </c>
      <c r="S28" s="149">
        <v>15.2</v>
      </c>
      <c r="T28" s="108">
        <f t="shared" si="3"/>
        <v>213.72000000000003</v>
      </c>
      <c r="U28" s="117">
        <v>15.73</v>
      </c>
      <c r="V28" s="102">
        <f t="shared" si="4"/>
        <v>229.45000000000002</v>
      </c>
    </row>
    <row r="29" spans="1:22" x14ac:dyDescent="0.2">
      <c r="A29" s="100" t="e">
        <f>VLOOKUP(B29,#REF!,2,FALSE)</f>
        <v>#REF!</v>
      </c>
      <c r="B29" s="101" t="str">
        <f t="shared" si="0"/>
        <v>1430301N</v>
      </c>
      <c r="C29" s="75" t="s">
        <v>64</v>
      </c>
      <c r="D29" s="75" t="s">
        <v>65</v>
      </c>
      <c r="E29" s="165">
        <v>45017</v>
      </c>
      <c r="F29" s="173">
        <v>230</v>
      </c>
      <c r="G29" s="167">
        <v>9.5299999999999994</v>
      </c>
      <c r="H29" s="167">
        <v>139.35</v>
      </c>
      <c r="I29" s="167">
        <v>50.63</v>
      </c>
      <c r="J29" s="167">
        <v>3.66</v>
      </c>
      <c r="K29" s="119">
        <v>0</v>
      </c>
      <c r="L29" s="119">
        <v>0</v>
      </c>
      <c r="M29" s="119">
        <v>2.77</v>
      </c>
      <c r="N29" s="119">
        <v>3.08</v>
      </c>
      <c r="O29" s="119">
        <v>2.08</v>
      </c>
      <c r="P29" s="119">
        <v>15.79</v>
      </c>
      <c r="Q29" s="151">
        <v>-0.54</v>
      </c>
      <c r="R29" s="107">
        <f t="shared" si="1"/>
        <v>226.35000000000002</v>
      </c>
      <c r="S29" s="149">
        <v>22.24</v>
      </c>
      <c r="T29" s="108">
        <f t="shared" si="3"/>
        <v>248.59000000000003</v>
      </c>
      <c r="U29" s="117">
        <v>17.940000000000001</v>
      </c>
      <c r="V29" s="102">
        <f t="shared" si="4"/>
        <v>266.53000000000003</v>
      </c>
    </row>
    <row r="30" spans="1:22" x14ac:dyDescent="0.2">
      <c r="A30" s="100" t="e">
        <f>VLOOKUP(B30,#REF!,2,FALSE)</f>
        <v>#REF!</v>
      </c>
      <c r="B30" s="101" t="str">
        <f t="shared" si="0"/>
        <v>2520301N</v>
      </c>
      <c r="C30" s="75" t="s">
        <v>68</v>
      </c>
      <c r="D30" s="75" t="s">
        <v>69</v>
      </c>
      <c r="E30" s="165">
        <v>45017</v>
      </c>
      <c r="F30" s="173">
        <v>40</v>
      </c>
      <c r="G30" s="167">
        <v>7.32</v>
      </c>
      <c r="H30" s="167">
        <v>127.55</v>
      </c>
      <c r="I30" s="167">
        <v>51.19</v>
      </c>
      <c r="J30" s="167">
        <v>1.38</v>
      </c>
      <c r="K30" s="119">
        <v>0</v>
      </c>
      <c r="L30" s="119">
        <v>0</v>
      </c>
      <c r="M30" s="119">
        <v>4.9499999999999993</v>
      </c>
      <c r="N30" s="119">
        <v>2.87</v>
      </c>
      <c r="O30" s="119">
        <v>1.94</v>
      </c>
      <c r="P30" s="119">
        <v>14.75</v>
      </c>
      <c r="Q30" s="151">
        <v>-0.48</v>
      </c>
      <c r="R30" s="107">
        <f t="shared" si="1"/>
        <v>211.47</v>
      </c>
      <c r="S30" s="149">
        <v>10.39</v>
      </c>
      <c r="T30" s="108">
        <f t="shared" si="3"/>
        <v>221.86</v>
      </c>
      <c r="U30" s="117">
        <v>14.23</v>
      </c>
      <c r="V30" s="102">
        <f t="shared" si="4"/>
        <v>236.09</v>
      </c>
    </row>
    <row r="31" spans="1:22" x14ac:dyDescent="0.2">
      <c r="A31" s="100" t="e">
        <f>VLOOKUP(B31,#REF!,2,FALSE)</f>
        <v>#REF!</v>
      </c>
      <c r="B31" s="101" t="str">
        <f t="shared" si="0"/>
        <v>7000319N</v>
      </c>
      <c r="C31" s="75" t="s">
        <v>70</v>
      </c>
      <c r="D31" s="75" t="s">
        <v>71</v>
      </c>
      <c r="E31" s="165">
        <v>45017</v>
      </c>
      <c r="F31" s="173">
        <v>200</v>
      </c>
      <c r="G31" s="167">
        <v>8.8699999999999992</v>
      </c>
      <c r="H31" s="167">
        <v>165.46</v>
      </c>
      <c r="I31" s="167">
        <v>57.51</v>
      </c>
      <c r="J31" s="167">
        <v>4.37</v>
      </c>
      <c r="K31" s="119">
        <v>0</v>
      </c>
      <c r="L31" s="119">
        <v>0</v>
      </c>
      <c r="M31" s="119">
        <v>7.0000000000000007E-2</v>
      </c>
      <c r="N31" s="119">
        <v>3.54</v>
      </c>
      <c r="O31" s="119">
        <v>2.39</v>
      </c>
      <c r="P31" s="119">
        <v>18.12</v>
      </c>
      <c r="Q31" s="151">
        <v>-0.6</v>
      </c>
      <c r="R31" s="107">
        <f t="shared" si="1"/>
        <v>259.72999999999996</v>
      </c>
      <c r="S31" s="149">
        <v>18</v>
      </c>
      <c r="T31" s="108">
        <f t="shared" si="3"/>
        <v>277.72999999999996</v>
      </c>
      <c r="U31" s="117">
        <v>20.72</v>
      </c>
      <c r="V31" s="102">
        <f t="shared" si="4"/>
        <v>298.44999999999993</v>
      </c>
    </row>
    <row r="32" spans="1:22" x14ac:dyDescent="0.2">
      <c r="A32" s="100" t="e">
        <f>VLOOKUP(B32,#REF!,2,FALSE)</f>
        <v>#REF!</v>
      </c>
      <c r="B32" s="101" t="str">
        <f t="shared" si="0"/>
        <v>4620300N</v>
      </c>
      <c r="C32" s="75" t="s">
        <v>74</v>
      </c>
      <c r="D32" s="75" t="s">
        <v>75</v>
      </c>
      <c r="E32" s="165">
        <v>45017</v>
      </c>
      <c r="F32" s="173">
        <v>262</v>
      </c>
      <c r="G32" s="167">
        <v>10.69</v>
      </c>
      <c r="H32" s="167">
        <v>120.29</v>
      </c>
      <c r="I32" s="167">
        <v>53.41</v>
      </c>
      <c r="J32" s="167">
        <v>3.39</v>
      </c>
      <c r="K32" s="119">
        <v>0</v>
      </c>
      <c r="L32" s="119">
        <v>0</v>
      </c>
      <c r="M32" s="119">
        <v>0.62</v>
      </c>
      <c r="N32" s="119">
        <v>2.82</v>
      </c>
      <c r="O32" s="119">
        <v>1.91</v>
      </c>
      <c r="P32" s="119">
        <v>14.45</v>
      </c>
      <c r="Q32" s="151">
        <v>-0.43</v>
      </c>
      <c r="R32" s="107">
        <f t="shared" si="1"/>
        <v>207.14999999999998</v>
      </c>
      <c r="S32" s="149">
        <v>11.87</v>
      </c>
      <c r="T32" s="108">
        <f t="shared" si="3"/>
        <v>219.01999999999998</v>
      </c>
      <c r="U32" s="117">
        <v>14.07</v>
      </c>
      <c r="V32" s="102">
        <f t="shared" si="4"/>
        <v>233.08999999999997</v>
      </c>
    </row>
    <row r="33" spans="1:22" x14ac:dyDescent="0.2">
      <c r="A33" s="100" t="e">
        <f>VLOOKUP(B33,#REF!,2,FALSE)</f>
        <v>#REF!</v>
      </c>
      <c r="B33" s="101" t="str">
        <f t="shared" si="0"/>
        <v>5904317N</v>
      </c>
      <c r="C33" s="75" t="s">
        <v>81</v>
      </c>
      <c r="D33" s="75" t="s">
        <v>82</v>
      </c>
      <c r="E33" s="165">
        <v>45017</v>
      </c>
      <c r="F33" s="173">
        <v>60</v>
      </c>
      <c r="G33" s="167">
        <v>10.18</v>
      </c>
      <c r="H33" s="167">
        <v>107.58</v>
      </c>
      <c r="I33" s="167">
        <v>56.88</v>
      </c>
      <c r="J33" s="167">
        <v>3.94</v>
      </c>
      <c r="K33" s="119">
        <v>0</v>
      </c>
      <c r="L33" s="119">
        <v>0</v>
      </c>
      <c r="M33" s="119">
        <v>1.41</v>
      </c>
      <c r="N33" s="119">
        <v>2.69</v>
      </c>
      <c r="O33" s="119">
        <v>1.82</v>
      </c>
      <c r="P33" s="119">
        <v>13.8</v>
      </c>
      <c r="Q33" s="151">
        <v>-0.55000000000000004</v>
      </c>
      <c r="R33" s="107">
        <f t="shared" si="1"/>
        <v>197.74999999999997</v>
      </c>
      <c r="S33" s="149">
        <v>10.130000000000001</v>
      </c>
      <c r="T33" s="108">
        <f t="shared" si="3"/>
        <v>207.87999999999997</v>
      </c>
      <c r="U33" s="117">
        <v>20.92</v>
      </c>
      <c r="V33" s="102">
        <f t="shared" si="4"/>
        <v>228.79999999999995</v>
      </c>
    </row>
    <row r="34" spans="1:22" x14ac:dyDescent="0.2">
      <c r="A34" s="100" t="e">
        <f>VLOOKUP(B34,#REF!,2,FALSE)</f>
        <v>#REF!</v>
      </c>
      <c r="B34" s="101" t="str">
        <f t="shared" si="0"/>
        <v>7003412N</v>
      </c>
      <c r="C34" s="75" t="s">
        <v>1396</v>
      </c>
      <c r="D34" s="75" t="s">
        <v>1506</v>
      </c>
      <c r="E34" s="165">
        <v>45017</v>
      </c>
      <c r="F34" s="173">
        <v>163</v>
      </c>
      <c r="G34" s="167">
        <v>9.9</v>
      </c>
      <c r="H34" s="167">
        <v>219.72</v>
      </c>
      <c r="I34" s="167">
        <v>61.39</v>
      </c>
      <c r="J34" s="167">
        <v>5.16</v>
      </c>
      <c r="K34" s="119">
        <v>0</v>
      </c>
      <c r="L34" s="119">
        <v>0</v>
      </c>
      <c r="M34" s="119">
        <v>0.8</v>
      </c>
      <c r="N34" s="119">
        <v>4.4400000000000004</v>
      </c>
      <c r="O34" s="119">
        <v>3.01</v>
      </c>
      <c r="P34" s="119">
        <v>22.78</v>
      </c>
      <c r="Q34" s="151">
        <v>-0.72</v>
      </c>
      <c r="R34" s="107">
        <f t="shared" si="1"/>
        <v>326.48</v>
      </c>
      <c r="S34" s="149">
        <v>13.35</v>
      </c>
      <c r="T34" s="108">
        <f t="shared" si="3"/>
        <v>339.83000000000004</v>
      </c>
      <c r="U34" s="117">
        <v>16.23</v>
      </c>
      <c r="V34" s="102">
        <f t="shared" si="4"/>
        <v>356.06000000000006</v>
      </c>
    </row>
    <row r="35" spans="1:22" x14ac:dyDescent="0.2">
      <c r="A35" s="100" t="e">
        <f>VLOOKUP(B35,#REF!,2,FALSE)</f>
        <v>#REF!</v>
      </c>
      <c r="B35" s="101" t="str">
        <f t="shared" si="0"/>
        <v>2902303N</v>
      </c>
      <c r="C35" s="75" t="s">
        <v>83</v>
      </c>
      <c r="D35" s="75" t="s">
        <v>84</v>
      </c>
      <c r="E35" s="165">
        <v>45017</v>
      </c>
      <c r="F35" s="173">
        <v>182</v>
      </c>
      <c r="G35" s="167">
        <v>6.88</v>
      </c>
      <c r="H35" s="167">
        <v>167.39</v>
      </c>
      <c r="I35" s="167">
        <v>59.72</v>
      </c>
      <c r="J35" s="167">
        <v>7.8</v>
      </c>
      <c r="K35" s="119">
        <v>0</v>
      </c>
      <c r="L35" s="119">
        <v>0</v>
      </c>
      <c r="M35" s="119">
        <v>0.57999999999999996</v>
      </c>
      <c r="N35" s="119">
        <v>3.63</v>
      </c>
      <c r="O35" s="119">
        <v>2.4500000000000002</v>
      </c>
      <c r="P35" s="119">
        <v>18.579999999999998</v>
      </c>
      <c r="Q35" s="151">
        <v>-0.67</v>
      </c>
      <c r="R35" s="107">
        <f t="shared" si="1"/>
        <v>266.35999999999996</v>
      </c>
      <c r="S35" s="149">
        <v>14.32</v>
      </c>
      <c r="T35" s="108">
        <f t="shared" si="3"/>
        <v>280.67999999999995</v>
      </c>
      <c r="U35" s="117">
        <v>16.100000000000001</v>
      </c>
      <c r="V35" s="102">
        <f t="shared" si="4"/>
        <v>296.77999999999997</v>
      </c>
    </row>
    <row r="36" spans="1:22" x14ac:dyDescent="0.2">
      <c r="A36" s="100" t="e">
        <f>VLOOKUP(B36,#REF!,2,FALSE)</f>
        <v>#REF!</v>
      </c>
      <c r="B36" s="101" t="str">
        <f t="shared" si="0"/>
        <v>7003401N</v>
      </c>
      <c r="C36" s="75" t="s">
        <v>85</v>
      </c>
      <c r="D36" s="75" t="s">
        <v>86</v>
      </c>
      <c r="E36" s="165">
        <v>45017</v>
      </c>
      <c r="F36" s="173">
        <v>120</v>
      </c>
      <c r="G36" s="167">
        <v>7.33</v>
      </c>
      <c r="H36" s="167">
        <v>210.78</v>
      </c>
      <c r="I36" s="167">
        <v>59.99</v>
      </c>
      <c r="J36" s="167">
        <v>4.57</v>
      </c>
      <c r="K36" s="119">
        <v>0</v>
      </c>
      <c r="L36" s="119">
        <v>0</v>
      </c>
      <c r="M36" s="119">
        <v>0.48</v>
      </c>
      <c r="N36" s="119">
        <v>4.2300000000000004</v>
      </c>
      <c r="O36" s="119">
        <v>2.86</v>
      </c>
      <c r="P36" s="119">
        <v>21.7</v>
      </c>
      <c r="Q36" s="151">
        <v>-0.94</v>
      </c>
      <c r="R36" s="107">
        <f t="shared" si="1"/>
        <v>311.00000000000006</v>
      </c>
      <c r="S36" s="149">
        <v>18.79</v>
      </c>
      <c r="T36" s="108">
        <f t="shared" si="3"/>
        <v>329.79000000000008</v>
      </c>
      <c r="U36" s="117">
        <v>18.14</v>
      </c>
      <c r="V36" s="102">
        <f t="shared" si="4"/>
        <v>347.93000000000006</v>
      </c>
    </row>
    <row r="37" spans="1:22" x14ac:dyDescent="0.2">
      <c r="A37" s="100" t="e">
        <f>VLOOKUP(B37,#REF!,2,FALSE)</f>
        <v>#REF!</v>
      </c>
      <c r="B37" s="101" t="str">
        <f t="shared" si="0"/>
        <v>7001805N</v>
      </c>
      <c r="C37" s="75" t="s">
        <v>1433</v>
      </c>
      <c r="D37" s="75" t="s">
        <v>1450</v>
      </c>
      <c r="E37" s="165">
        <v>45017</v>
      </c>
      <c r="F37" s="173">
        <v>200</v>
      </c>
      <c r="G37" s="167">
        <v>12.25</v>
      </c>
      <c r="H37" s="167">
        <v>201.54</v>
      </c>
      <c r="I37" s="167">
        <v>61.73</v>
      </c>
      <c r="J37" s="167">
        <v>7.56</v>
      </c>
      <c r="K37" s="119">
        <v>0</v>
      </c>
      <c r="L37" s="119">
        <v>0</v>
      </c>
      <c r="M37" s="119">
        <v>7.14</v>
      </c>
      <c r="N37" s="119">
        <v>4.34</v>
      </c>
      <c r="O37" s="119">
        <v>2.94</v>
      </c>
      <c r="P37" s="119">
        <v>22.27</v>
      </c>
      <c r="Q37" s="151">
        <v>-0.56999999999999995</v>
      </c>
      <c r="R37" s="107">
        <f t="shared" si="1"/>
        <v>319.19999999999993</v>
      </c>
      <c r="S37" s="149">
        <v>38.549999999999997</v>
      </c>
      <c r="T37" s="108">
        <f t="shared" si="3"/>
        <v>357.74999999999994</v>
      </c>
      <c r="U37" s="117">
        <v>16.739999999999998</v>
      </c>
      <c r="V37" s="102">
        <f t="shared" si="4"/>
        <v>374.48999999999995</v>
      </c>
    </row>
    <row r="38" spans="1:22" x14ac:dyDescent="0.2">
      <c r="A38" s="100" t="e">
        <f>VLOOKUP(B38,#REF!,2,FALSE)</f>
        <v>#REF!</v>
      </c>
      <c r="B38" s="101" t="str">
        <f t="shared" si="0"/>
        <v>5401312N</v>
      </c>
      <c r="C38" s="75" t="s">
        <v>1386</v>
      </c>
      <c r="D38" s="75" t="s">
        <v>88</v>
      </c>
      <c r="E38" s="165">
        <v>45017</v>
      </c>
      <c r="F38" s="173">
        <v>120</v>
      </c>
      <c r="G38" s="167">
        <v>11.27</v>
      </c>
      <c r="H38" s="167">
        <v>124.5</v>
      </c>
      <c r="I38" s="167">
        <v>48</v>
      </c>
      <c r="J38" s="167">
        <v>4.4400000000000004</v>
      </c>
      <c r="K38" s="119">
        <v>0</v>
      </c>
      <c r="L38" s="119">
        <v>0</v>
      </c>
      <c r="M38" s="119">
        <v>1.87</v>
      </c>
      <c r="N38" s="119">
        <v>2.79</v>
      </c>
      <c r="O38" s="119">
        <v>1.89</v>
      </c>
      <c r="P38" s="119">
        <v>14.58</v>
      </c>
      <c r="Q38" s="151">
        <v>-0.42</v>
      </c>
      <c r="R38" s="107">
        <f t="shared" si="1"/>
        <v>208.92000000000002</v>
      </c>
      <c r="S38" s="149">
        <v>20.58</v>
      </c>
      <c r="T38" s="108">
        <f t="shared" si="3"/>
        <v>229.5</v>
      </c>
      <c r="U38" s="117">
        <v>13.11</v>
      </c>
      <c r="V38" s="102">
        <f t="shared" si="4"/>
        <v>242.61</v>
      </c>
    </row>
    <row r="39" spans="1:22" x14ac:dyDescent="0.2">
      <c r="A39" s="100" t="e">
        <f>VLOOKUP(B39,#REF!,2,FALSE)</f>
        <v>#REF!</v>
      </c>
      <c r="B39" s="101" t="str">
        <f t="shared" si="0"/>
        <v>1451306N</v>
      </c>
      <c r="C39" s="75" t="s">
        <v>89</v>
      </c>
      <c r="D39" s="75" t="s">
        <v>1556</v>
      </c>
      <c r="E39" s="165">
        <v>45017</v>
      </c>
      <c r="F39" s="173">
        <v>272</v>
      </c>
      <c r="G39" s="167">
        <v>9.7200000000000006</v>
      </c>
      <c r="H39" s="167">
        <v>112.55</v>
      </c>
      <c r="I39" s="167">
        <v>50.8</v>
      </c>
      <c r="J39" s="167">
        <v>3.81</v>
      </c>
      <c r="K39" s="119">
        <v>0</v>
      </c>
      <c r="L39" s="119">
        <v>0</v>
      </c>
      <c r="M39" s="119">
        <v>0.48</v>
      </c>
      <c r="N39" s="119">
        <v>2.65</v>
      </c>
      <c r="O39" s="119">
        <v>1.8</v>
      </c>
      <c r="P39" s="119">
        <v>13.6</v>
      </c>
      <c r="Q39" s="151">
        <v>-0.51</v>
      </c>
      <c r="R39" s="107">
        <f t="shared" si="1"/>
        <v>194.9</v>
      </c>
      <c r="S39" s="149">
        <v>20.05</v>
      </c>
      <c r="T39" s="108">
        <f t="shared" si="3"/>
        <v>214.95000000000002</v>
      </c>
      <c r="U39" s="117">
        <v>16.97</v>
      </c>
      <c r="V39" s="102">
        <f t="shared" si="4"/>
        <v>231.92000000000002</v>
      </c>
    </row>
    <row r="40" spans="1:22" x14ac:dyDescent="0.2">
      <c r="A40" s="100" t="e">
        <f>VLOOKUP(B40,#REF!,2,FALSE)</f>
        <v>#REF!</v>
      </c>
      <c r="B40" s="101" t="str">
        <f t="shared" si="0"/>
        <v>2950301N</v>
      </c>
      <c r="C40" s="75" t="s">
        <v>91</v>
      </c>
      <c r="D40" s="75" t="s">
        <v>92</v>
      </c>
      <c r="E40" s="165">
        <v>45017</v>
      </c>
      <c r="F40" s="173">
        <v>102</v>
      </c>
      <c r="G40" s="167">
        <v>5.29</v>
      </c>
      <c r="H40" s="167">
        <v>155</v>
      </c>
      <c r="I40" s="167">
        <v>58.92</v>
      </c>
      <c r="J40" s="167">
        <v>5.09</v>
      </c>
      <c r="K40" s="119">
        <v>0</v>
      </c>
      <c r="L40" s="119">
        <v>0</v>
      </c>
      <c r="M40" s="119">
        <v>0</v>
      </c>
      <c r="N40" s="119">
        <v>3.35</v>
      </c>
      <c r="O40" s="119">
        <v>2.27</v>
      </c>
      <c r="P40" s="119">
        <v>17.170000000000002</v>
      </c>
      <c r="Q40" s="151">
        <v>-0.96</v>
      </c>
      <c r="R40" s="107">
        <f t="shared" si="1"/>
        <v>246.12999999999997</v>
      </c>
      <c r="S40" s="149">
        <v>44.33</v>
      </c>
      <c r="T40" s="108">
        <f t="shared" si="3"/>
        <v>290.45999999999998</v>
      </c>
      <c r="U40" s="117">
        <v>20.37</v>
      </c>
      <c r="V40" s="102">
        <f t="shared" si="4"/>
        <v>310.83</v>
      </c>
    </row>
    <row r="41" spans="1:22" x14ac:dyDescent="0.2">
      <c r="A41" s="100" t="e">
        <f>VLOOKUP(B41,#REF!,2,FALSE)</f>
        <v>#REF!</v>
      </c>
      <c r="B41" s="101" t="str">
        <f t="shared" si="0"/>
        <v>5151321N</v>
      </c>
      <c r="C41" s="75" t="s">
        <v>93</v>
      </c>
      <c r="D41" s="75" t="s">
        <v>94</v>
      </c>
      <c r="E41" s="165">
        <v>45017</v>
      </c>
      <c r="F41" s="173">
        <v>240</v>
      </c>
      <c r="G41" s="167">
        <v>8.4700000000000006</v>
      </c>
      <c r="H41" s="167">
        <v>227.54</v>
      </c>
      <c r="I41" s="167">
        <v>60.91</v>
      </c>
      <c r="J41" s="167">
        <v>2.85</v>
      </c>
      <c r="K41" s="119">
        <v>0</v>
      </c>
      <c r="L41" s="119">
        <v>0</v>
      </c>
      <c r="M41" s="119">
        <v>0.05</v>
      </c>
      <c r="N41" s="119">
        <v>4.49</v>
      </c>
      <c r="O41" s="119">
        <v>3.04</v>
      </c>
      <c r="P41" s="119">
        <v>23.01</v>
      </c>
      <c r="Q41" s="151">
        <v>-0.57999999999999996</v>
      </c>
      <c r="R41" s="107">
        <f t="shared" si="1"/>
        <v>329.78000000000003</v>
      </c>
      <c r="S41" s="149">
        <v>23.3</v>
      </c>
      <c r="T41" s="108">
        <f t="shared" si="3"/>
        <v>353.08000000000004</v>
      </c>
      <c r="U41" s="117">
        <v>18.010000000000002</v>
      </c>
      <c r="V41" s="102">
        <f t="shared" si="4"/>
        <v>371.09000000000003</v>
      </c>
    </row>
    <row r="42" spans="1:22" x14ac:dyDescent="0.2">
      <c r="A42" s="100" t="e">
        <f>VLOOKUP(B42,#REF!,2,FALSE)</f>
        <v>#REF!</v>
      </c>
      <c r="B42" s="101" t="str">
        <f t="shared" si="0"/>
        <v>7001396N</v>
      </c>
      <c r="C42" s="75" t="s">
        <v>95</v>
      </c>
      <c r="D42" s="75" t="s">
        <v>96</v>
      </c>
      <c r="E42" s="165">
        <v>45017</v>
      </c>
      <c r="F42" s="173">
        <v>200</v>
      </c>
      <c r="G42" s="167">
        <v>12.31</v>
      </c>
      <c r="H42" s="167">
        <v>302.23</v>
      </c>
      <c r="I42" s="167">
        <v>61.98</v>
      </c>
      <c r="J42" s="167">
        <v>1.78</v>
      </c>
      <c r="K42" s="119">
        <v>0</v>
      </c>
      <c r="L42" s="119">
        <v>0</v>
      </c>
      <c r="M42" s="119">
        <v>0.24</v>
      </c>
      <c r="N42" s="119">
        <v>5.67</v>
      </c>
      <c r="O42" s="119">
        <v>3.84</v>
      </c>
      <c r="P42" s="119">
        <v>29.06</v>
      </c>
      <c r="Q42" s="151">
        <v>-0.56999999999999995</v>
      </c>
      <c r="R42" s="107">
        <f t="shared" si="1"/>
        <v>416.54</v>
      </c>
      <c r="S42" s="149">
        <v>32.270000000000003</v>
      </c>
      <c r="T42" s="108">
        <f t="shared" si="3"/>
        <v>448.81</v>
      </c>
      <c r="U42" s="117">
        <v>25.71</v>
      </c>
      <c r="V42" s="102">
        <f t="shared" si="4"/>
        <v>474.52</v>
      </c>
    </row>
    <row r="43" spans="1:22" x14ac:dyDescent="0.2">
      <c r="A43" s="100" t="e">
        <f>VLOOKUP(B43,#REF!,2,FALSE)</f>
        <v>#REF!</v>
      </c>
      <c r="B43" s="101" t="str">
        <f t="shared" si="0"/>
        <v>5101301N</v>
      </c>
      <c r="C43" s="75" t="s">
        <v>97</v>
      </c>
      <c r="D43" s="75" t="s">
        <v>98</v>
      </c>
      <c r="E43" s="165">
        <v>45017</v>
      </c>
      <c r="F43" s="173">
        <v>175</v>
      </c>
      <c r="G43" s="167">
        <v>6.11</v>
      </c>
      <c r="H43" s="167">
        <v>208.76</v>
      </c>
      <c r="I43" s="167">
        <v>60.5</v>
      </c>
      <c r="J43" s="167">
        <v>3.6</v>
      </c>
      <c r="K43" s="119">
        <v>0</v>
      </c>
      <c r="L43" s="119">
        <v>-6.11</v>
      </c>
      <c r="M43" s="119">
        <v>0</v>
      </c>
      <c r="N43" s="119">
        <v>4.0999999999999996</v>
      </c>
      <c r="O43" s="119">
        <v>2.78</v>
      </c>
      <c r="P43" s="119">
        <v>21.4</v>
      </c>
      <c r="Q43" s="151">
        <v>-0.56999999999999995</v>
      </c>
      <c r="R43" s="107">
        <f t="shared" si="1"/>
        <v>300.57</v>
      </c>
      <c r="S43" s="149">
        <v>20.2</v>
      </c>
      <c r="T43" s="108">
        <f t="shared" si="3"/>
        <v>320.77</v>
      </c>
      <c r="U43" s="117">
        <v>19.3</v>
      </c>
      <c r="V43" s="102">
        <f t="shared" si="4"/>
        <v>340.07</v>
      </c>
    </row>
    <row r="44" spans="1:22" x14ac:dyDescent="0.2">
      <c r="A44" s="100" t="e">
        <f>VLOOKUP(B44,#REF!,2,FALSE)</f>
        <v>#REF!</v>
      </c>
      <c r="B44" s="101" t="str">
        <f t="shared" si="0"/>
        <v>7000399N</v>
      </c>
      <c r="C44" s="75" t="s">
        <v>1561</v>
      </c>
      <c r="D44" s="75" t="s">
        <v>1562</v>
      </c>
      <c r="E44" s="165">
        <v>45017</v>
      </c>
      <c r="F44" s="173">
        <v>448</v>
      </c>
      <c r="G44" s="167">
        <v>18.899999999999999</v>
      </c>
      <c r="H44" s="167">
        <v>205.45</v>
      </c>
      <c r="I44" s="167">
        <v>69.709999999999994</v>
      </c>
      <c r="J44" s="167">
        <v>3.99</v>
      </c>
      <c r="K44" s="119">
        <v>0</v>
      </c>
      <c r="L44" s="119">
        <v>0</v>
      </c>
      <c r="M44" s="119">
        <v>1.1499999999999999</v>
      </c>
      <c r="N44" s="119">
        <v>4.4800000000000004</v>
      </c>
      <c r="O44" s="119">
        <v>3.03</v>
      </c>
      <c r="P44" s="119">
        <v>22.94</v>
      </c>
      <c r="Q44" s="151">
        <v>-0.82</v>
      </c>
      <c r="R44" s="107">
        <f t="shared" si="1"/>
        <v>328.83</v>
      </c>
      <c r="S44" s="149">
        <v>50.39</v>
      </c>
      <c r="T44" s="108">
        <f t="shared" si="3"/>
        <v>379.21999999999997</v>
      </c>
      <c r="U44" s="117">
        <v>22.81</v>
      </c>
      <c r="V44" s="102">
        <f t="shared" si="4"/>
        <v>402.03</v>
      </c>
    </row>
    <row r="45" spans="1:22" x14ac:dyDescent="0.2">
      <c r="A45" s="100" t="e">
        <f>VLOOKUP(B45,#REF!,2,FALSE)</f>
        <v>#REF!</v>
      </c>
      <c r="B45" s="101" t="str">
        <f t="shared" si="0"/>
        <v>3201308N</v>
      </c>
      <c r="C45" s="75" t="s">
        <v>101</v>
      </c>
      <c r="D45" s="75" t="s">
        <v>102</v>
      </c>
      <c r="E45" s="165">
        <v>45017</v>
      </c>
      <c r="F45" s="173">
        <v>100</v>
      </c>
      <c r="G45" s="167">
        <v>11.39</v>
      </c>
      <c r="H45" s="167">
        <v>141.68</v>
      </c>
      <c r="I45" s="167">
        <v>50.91</v>
      </c>
      <c r="J45" s="167">
        <v>1.74</v>
      </c>
      <c r="K45" s="119">
        <v>0</v>
      </c>
      <c r="L45" s="119">
        <v>0</v>
      </c>
      <c r="M45" s="119">
        <v>1.8499999999999999</v>
      </c>
      <c r="N45" s="119">
        <v>3.1</v>
      </c>
      <c r="O45" s="119">
        <v>2.1</v>
      </c>
      <c r="P45" s="119">
        <v>15.92</v>
      </c>
      <c r="Q45" s="151">
        <v>-0.5</v>
      </c>
      <c r="R45" s="107">
        <f t="shared" si="1"/>
        <v>228.18999999999997</v>
      </c>
      <c r="S45" s="149">
        <v>18.96</v>
      </c>
      <c r="T45" s="108">
        <f t="shared" si="3"/>
        <v>247.14999999999998</v>
      </c>
      <c r="U45" s="117">
        <v>16.41</v>
      </c>
      <c r="V45" s="102">
        <f t="shared" si="4"/>
        <v>263.56</v>
      </c>
    </row>
    <row r="46" spans="1:22" x14ac:dyDescent="0.2">
      <c r="A46" s="100" t="e">
        <f>VLOOKUP(B46,#REF!,2,FALSE)</f>
        <v>#REF!</v>
      </c>
      <c r="B46" s="101" t="str">
        <f t="shared" si="0"/>
        <v>0722301N</v>
      </c>
      <c r="C46" s="75" t="s">
        <v>103</v>
      </c>
      <c r="D46" s="75" t="s">
        <v>104</v>
      </c>
      <c r="E46" s="165">
        <v>45017</v>
      </c>
      <c r="F46" s="173">
        <v>120</v>
      </c>
      <c r="G46" s="167">
        <v>6.25</v>
      </c>
      <c r="H46" s="167">
        <v>109.95</v>
      </c>
      <c r="I46" s="167">
        <v>46.37</v>
      </c>
      <c r="J46" s="167">
        <v>3.98</v>
      </c>
      <c r="K46" s="119">
        <v>0</v>
      </c>
      <c r="L46" s="119">
        <v>0</v>
      </c>
      <c r="M46" s="119">
        <v>3.68</v>
      </c>
      <c r="N46" s="119">
        <v>2.54</v>
      </c>
      <c r="O46" s="119">
        <v>1.72</v>
      </c>
      <c r="P46" s="119">
        <v>13.06</v>
      </c>
      <c r="Q46" s="151">
        <v>-0.42</v>
      </c>
      <c r="R46" s="107">
        <f t="shared" si="1"/>
        <v>187.13</v>
      </c>
      <c r="S46" s="149">
        <v>11.98</v>
      </c>
      <c r="T46" s="108">
        <f t="shared" si="3"/>
        <v>199.10999999999999</v>
      </c>
      <c r="U46" s="117">
        <v>12.58</v>
      </c>
      <c r="V46" s="102">
        <f t="shared" si="4"/>
        <v>211.69</v>
      </c>
    </row>
    <row r="47" spans="1:22" x14ac:dyDescent="0.2">
      <c r="A47" s="100" t="e">
        <f>VLOOKUP(B47,#REF!,2,FALSE)</f>
        <v>#REF!</v>
      </c>
      <c r="B47" s="101" t="str">
        <f t="shared" si="0"/>
        <v>5905303N</v>
      </c>
      <c r="C47" s="75" t="s">
        <v>105</v>
      </c>
      <c r="D47" s="75" t="s">
        <v>106</v>
      </c>
      <c r="E47" s="165">
        <v>45017</v>
      </c>
      <c r="F47" s="173">
        <v>42</v>
      </c>
      <c r="G47" s="167">
        <v>9.61</v>
      </c>
      <c r="H47" s="167">
        <v>141.91</v>
      </c>
      <c r="I47" s="167">
        <v>59.71</v>
      </c>
      <c r="J47" s="167">
        <v>0.41</v>
      </c>
      <c r="K47" s="119">
        <v>0</v>
      </c>
      <c r="L47" s="119">
        <v>0</v>
      </c>
      <c r="M47" s="119">
        <v>0.25</v>
      </c>
      <c r="N47" s="119">
        <v>3.17</v>
      </c>
      <c r="O47" s="119">
        <v>2.14</v>
      </c>
      <c r="P47" s="119">
        <v>16.239999999999998</v>
      </c>
      <c r="Q47" s="151">
        <v>-0.72</v>
      </c>
      <c r="R47" s="107">
        <f t="shared" si="1"/>
        <v>232.71999999999997</v>
      </c>
      <c r="S47" s="149">
        <v>11.72</v>
      </c>
      <c r="T47" s="108">
        <f t="shared" si="3"/>
        <v>244.43999999999997</v>
      </c>
      <c r="U47" s="117">
        <v>13.56</v>
      </c>
      <c r="V47" s="102">
        <f t="shared" si="4"/>
        <v>257.99999999999994</v>
      </c>
    </row>
    <row r="48" spans="1:22" x14ac:dyDescent="0.2">
      <c r="A48" s="100" t="e">
        <f>VLOOKUP(B48,#REF!,2,FALSE)</f>
        <v>#REF!</v>
      </c>
      <c r="B48" s="101" t="str">
        <f t="shared" si="0"/>
        <v>5921301N</v>
      </c>
      <c r="C48" s="75" t="s">
        <v>107</v>
      </c>
      <c r="D48" s="75" t="s">
        <v>108</v>
      </c>
      <c r="E48" s="165">
        <v>45017</v>
      </c>
      <c r="F48" s="173">
        <v>200</v>
      </c>
      <c r="G48" s="167">
        <v>9</v>
      </c>
      <c r="H48" s="167">
        <v>139.88</v>
      </c>
      <c r="I48" s="167">
        <v>58.41</v>
      </c>
      <c r="J48" s="167">
        <v>1.67</v>
      </c>
      <c r="K48" s="119">
        <v>0</v>
      </c>
      <c r="L48" s="119">
        <v>0</v>
      </c>
      <c r="M48" s="119">
        <v>7.0000000000000007E-2</v>
      </c>
      <c r="N48" s="119">
        <v>3.12</v>
      </c>
      <c r="O48" s="119">
        <v>2.11</v>
      </c>
      <c r="P48" s="119">
        <v>16.02</v>
      </c>
      <c r="Q48" s="151">
        <v>-0.7</v>
      </c>
      <c r="R48" s="107">
        <f t="shared" si="1"/>
        <v>229.58</v>
      </c>
      <c r="S48" s="149">
        <v>16.48</v>
      </c>
      <c r="T48" s="108">
        <f t="shared" si="3"/>
        <v>246.06</v>
      </c>
      <c r="U48" s="117">
        <v>11.67</v>
      </c>
      <c r="V48" s="102">
        <f t="shared" si="4"/>
        <v>257.73</v>
      </c>
    </row>
    <row r="49" spans="1:22" x14ac:dyDescent="0.2">
      <c r="A49" s="100" t="e">
        <f>VLOOKUP(B49,#REF!,2,FALSE)</f>
        <v>#REF!</v>
      </c>
      <c r="B49" s="101" t="str">
        <f t="shared" si="0"/>
        <v>0151300N</v>
      </c>
      <c r="C49" s="75" t="s">
        <v>109</v>
      </c>
      <c r="D49" s="75" t="s">
        <v>110</v>
      </c>
      <c r="E49" s="165">
        <v>45017</v>
      </c>
      <c r="F49" s="173">
        <v>120</v>
      </c>
      <c r="G49" s="167">
        <v>8.64</v>
      </c>
      <c r="H49" s="167">
        <v>146.16</v>
      </c>
      <c r="I49" s="167">
        <v>55.75</v>
      </c>
      <c r="J49" s="167">
        <v>3.56</v>
      </c>
      <c r="K49" s="119">
        <v>0</v>
      </c>
      <c r="L49" s="119">
        <v>-4.93</v>
      </c>
      <c r="M49" s="119">
        <v>1.1000000000000001</v>
      </c>
      <c r="N49" s="119">
        <v>3.16</v>
      </c>
      <c r="O49" s="119">
        <v>2.14</v>
      </c>
      <c r="P49" s="119">
        <v>16.5</v>
      </c>
      <c r="Q49" s="151">
        <v>-0.49</v>
      </c>
      <c r="R49" s="107">
        <f t="shared" si="1"/>
        <v>231.58999999999997</v>
      </c>
      <c r="S49" s="149">
        <v>15.29</v>
      </c>
      <c r="T49" s="108">
        <f t="shared" si="3"/>
        <v>246.87999999999997</v>
      </c>
      <c r="U49" s="117">
        <v>15.03</v>
      </c>
      <c r="V49" s="102">
        <f t="shared" si="4"/>
        <v>261.90999999999997</v>
      </c>
    </row>
    <row r="50" spans="1:22" x14ac:dyDescent="0.2">
      <c r="A50" s="100" t="e">
        <f>VLOOKUP(B50,#REF!,2,FALSE)</f>
        <v>#REF!</v>
      </c>
      <c r="B50" s="101" t="str">
        <f t="shared" si="0"/>
        <v>3201307N</v>
      </c>
      <c r="C50" s="75" t="s">
        <v>111</v>
      </c>
      <c r="D50" s="75" t="s">
        <v>112</v>
      </c>
      <c r="E50" s="165">
        <v>45017</v>
      </c>
      <c r="F50" s="173">
        <v>120</v>
      </c>
      <c r="G50" s="167">
        <v>9.8699999999999992</v>
      </c>
      <c r="H50" s="167">
        <v>145.82</v>
      </c>
      <c r="I50" s="167">
        <v>49.19</v>
      </c>
      <c r="J50" s="167">
        <v>2.86</v>
      </c>
      <c r="K50" s="119">
        <v>0</v>
      </c>
      <c r="L50" s="119">
        <v>0</v>
      </c>
      <c r="M50" s="119">
        <v>2.66</v>
      </c>
      <c r="N50" s="119">
        <v>3.15</v>
      </c>
      <c r="O50" s="119">
        <v>2.13</v>
      </c>
      <c r="P50" s="119">
        <v>16.149999999999999</v>
      </c>
      <c r="Q50" s="151">
        <v>-0.38</v>
      </c>
      <c r="R50" s="107">
        <f t="shared" si="1"/>
        <v>231.45000000000002</v>
      </c>
      <c r="S50" s="149">
        <v>73.739999999999995</v>
      </c>
      <c r="T50" s="108">
        <f t="shared" si="3"/>
        <v>305.19</v>
      </c>
      <c r="U50" s="117">
        <v>9.66</v>
      </c>
      <c r="V50" s="102">
        <f t="shared" si="4"/>
        <v>314.85000000000002</v>
      </c>
    </row>
    <row r="51" spans="1:22" x14ac:dyDescent="0.2">
      <c r="A51" s="100" t="e">
        <f>VLOOKUP(B51,#REF!,2,FALSE)</f>
        <v>#REF!</v>
      </c>
      <c r="B51" s="101" t="str">
        <f t="shared" si="0"/>
        <v>7003352N</v>
      </c>
      <c r="C51" s="75" t="s">
        <v>113</v>
      </c>
      <c r="D51" s="75" t="s">
        <v>114</v>
      </c>
      <c r="E51" s="165">
        <v>45017</v>
      </c>
      <c r="F51" s="173">
        <v>120</v>
      </c>
      <c r="G51" s="167">
        <v>10.76</v>
      </c>
      <c r="H51" s="167">
        <v>147.69</v>
      </c>
      <c r="I51" s="167">
        <v>57.05</v>
      </c>
      <c r="J51" s="167">
        <v>4.62</v>
      </c>
      <c r="K51" s="119">
        <v>0</v>
      </c>
      <c r="L51" s="119">
        <v>-4.88</v>
      </c>
      <c r="M51" s="119">
        <v>5.66</v>
      </c>
      <c r="N51" s="119">
        <v>3.38</v>
      </c>
      <c r="O51" s="119">
        <v>2.29</v>
      </c>
      <c r="P51" s="119">
        <v>17.309999999999999</v>
      </c>
      <c r="Q51" s="151">
        <v>-0.62</v>
      </c>
      <c r="R51" s="107">
        <f t="shared" si="1"/>
        <v>243.26</v>
      </c>
      <c r="S51" s="149">
        <v>16.62</v>
      </c>
      <c r="T51" s="108">
        <f t="shared" si="3"/>
        <v>259.88</v>
      </c>
      <c r="U51" s="117">
        <v>15.14</v>
      </c>
      <c r="V51" s="102">
        <f t="shared" si="4"/>
        <v>275.02</v>
      </c>
    </row>
    <row r="52" spans="1:22" x14ac:dyDescent="0.2">
      <c r="A52" s="100" t="e">
        <f>VLOOKUP(B52,#REF!,2,FALSE)</f>
        <v>#REF!</v>
      </c>
      <c r="B52" s="101" t="str">
        <f t="shared" si="0"/>
        <v>3301330N</v>
      </c>
      <c r="C52" s="75" t="s">
        <v>1563</v>
      </c>
      <c r="D52" s="75" t="s">
        <v>1564</v>
      </c>
      <c r="E52" s="165">
        <v>45017</v>
      </c>
      <c r="F52" s="173">
        <v>440</v>
      </c>
      <c r="G52" s="167">
        <v>6.56</v>
      </c>
      <c r="H52" s="167">
        <v>152.25</v>
      </c>
      <c r="I52" s="167">
        <v>59.1</v>
      </c>
      <c r="J52" s="167">
        <v>7.81</v>
      </c>
      <c r="K52" s="119">
        <v>0</v>
      </c>
      <c r="L52" s="119">
        <v>0</v>
      </c>
      <c r="M52" s="119">
        <v>1.9</v>
      </c>
      <c r="N52" s="119">
        <v>3.41</v>
      </c>
      <c r="O52" s="119">
        <v>2.2999999999999998</v>
      </c>
      <c r="P52" s="119">
        <v>17.46</v>
      </c>
      <c r="Q52" s="151">
        <v>-0.54</v>
      </c>
      <c r="R52" s="107">
        <f t="shared" si="1"/>
        <v>250.25000000000003</v>
      </c>
      <c r="S52" s="149">
        <v>17.73</v>
      </c>
      <c r="T52" s="108">
        <f t="shared" si="3"/>
        <v>267.98</v>
      </c>
      <c r="U52" s="117">
        <v>13.53</v>
      </c>
      <c r="V52" s="102">
        <f t="shared" si="4"/>
        <v>281.51</v>
      </c>
    </row>
    <row r="53" spans="1:22" x14ac:dyDescent="0.2">
      <c r="A53" s="100" t="e">
        <f>VLOOKUP(B53,#REF!,2,FALSE)</f>
        <v>#REF!</v>
      </c>
      <c r="B53" s="101" t="str">
        <f t="shared" si="0"/>
        <v>7001394N</v>
      </c>
      <c r="C53" s="75" t="s">
        <v>125</v>
      </c>
      <c r="D53" s="75" t="s">
        <v>126</v>
      </c>
      <c r="E53" s="165">
        <v>45017</v>
      </c>
      <c r="F53" s="173">
        <v>504</v>
      </c>
      <c r="G53" s="167">
        <v>38.07</v>
      </c>
      <c r="H53" s="167">
        <v>242.52</v>
      </c>
      <c r="I53" s="167">
        <v>68.400000000000006</v>
      </c>
      <c r="J53" s="167">
        <v>2.5499999999999998</v>
      </c>
      <c r="K53" s="119">
        <v>0</v>
      </c>
      <c r="L53" s="119">
        <v>0</v>
      </c>
      <c r="M53" s="119">
        <v>7.79</v>
      </c>
      <c r="N53" s="119">
        <v>5.25</v>
      </c>
      <c r="O53" s="119">
        <v>3.55</v>
      </c>
      <c r="P53" s="119">
        <v>27.55</v>
      </c>
      <c r="Q53" s="151">
        <v>-0.74</v>
      </c>
      <c r="R53" s="107">
        <f t="shared" si="1"/>
        <v>394.94000000000005</v>
      </c>
      <c r="S53" s="149">
        <v>76.89</v>
      </c>
      <c r="T53" s="108">
        <f t="shared" si="3"/>
        <v>471.83000000000004</v>
      </c>
      <c r="U53" s="117">
        <v>26.96</v>
      </c>
      <c r="V53" s="102">
        <f t="shared" si="4"/>
        <v>498.79</v>
      </c>
    </row>
    <row r="54" spans="1:22" x14ac:dyDescent="0.2">
      <c r="A54" s="100" t="e">
        <f>VLOOKUP(B54,#REF!,2,FALSE)</f>
        <v>#REF!</v>
      </c>
      <c r="B54" s="101" t="str">
        <f t="shared" si="0"/>
        <v>5931302N</v>
      </c>
      <c r="C54" s="75" t="s">
        <v>1715</v>
      </c>
      <c r="D54" s="75" t="s">
        <v>128</v>
      </c>
      <c r="E54" s="165">
        <v>45017</v>
      </c>
      <c r="F54" s="173">
        <v>120</v>
      </c>
      <c r="G54" s="167">
        <v>10.95</v>
      </c>
      <c r="H54" s="167">
        <v>168.06</v>
      </c>
      <c r="I54" s="167">
        <v>56.07</v>
      </c>
      <c r="J54" s="167">
        <v>2.76</v>
      </c>
      <c r="K54" s="119">
        <v>0</v>
      </c>
      <c r="L54" s="119">
        <v>0</v>
      </c>
      <c r="M54" s="119">
        <v>0.36</v>
      </c>
      <c r="N54" s="119">
        <v>3.57</v>
      </c>
      <c r="O54" s="119">
        <v>2.41</v>
      </c>
      <c r="P54" s="119">
        <v>18.28</v>
      </c>
      <c r="Q54" s="151">
        <v>-0.47</v>
      </c>
      <c r="R54" s="107">
        <f t="shared" si="1"/>
        <v>261.98999999999995</v>
      </c>
      <c r="S54" s="149">
        <v>31.96</v>
      </c>
      <c r="T54" s="108">
        <f t="shared" si="3"/>
        <v>293.94999999999993</v>
      </c>
      <c r="U54" s="117">
        <v>14.38</v>
      </c>
      <c r="V54" s="102">
        <f t="shared" si="4"/>
        <v>308.32999999999993</v>
      </c>
    </row>
    <row r="55" spans="1:22" x14ac:dyDescent="0.2">
      <c r="A55" s="100" t="e">
        <f>VLOOKUP(B55,#REF!,2,FALSE)</f>
        <v>#REF!</v>
      </c>
      <c r="B55" s="101" t="str">
        <f t="shared" si="0"/>
        <v>7003309N</v>
      </c>
      <c r="C55" s="75" t="s">
        <v>129</v>
      </c>
      <c r="D55" s="75" t="s">
        <v>130</v>
      </c>
      <c r="E55" s="165">
        <v>45017</v>
      </c>
      <c r="F55" s="173">
        <v>200</v>
      </c>
      <c r="G55" s="167">
        <v>9.57</v>
      </c>
      <c r="H55" s="167">
        <v>128.04</v>
      </c>
      <c r="I55" s="167">
        <v>58.56</v>
      </c>
      <c r="J55" s="167">
        <v>4.33</v>
      </c>
      <c r="K55" s="119">
        <v>0</v>
      </c>
      <c r="L55" s="119">
        <v>0</v>
      </c>
      <c r="M55" s="119">
        <v>0.11</v>
      </c>
      <c r="N55" s="119">
        <v>3</v>
      </c>
      <c r="O55" s="119">
        <v>2.0299999999999998</v>
      </c>
      <c r="P55" s="119">
        <v>15.39</v>
      </c>
      <c r="Q55" s="151">
        <v>-0.49</v>
      </c>
      <c r="R55" s="107">
        <f t="shared" si="1"/>
        <v>220.54000000000002</v>
      </c>
      <c r="S55" s="149">
        <v>13.46</v>
      </c>
      <c r="T55" s="108">
        <f t="shared" si="3"/>
        <v>234.00000000000003</v>
      </c>
      <c r="U55" s="117">
        <v>12.4</v>
      </c>
      <c r="V55" s="102">
        <f t="shared" si="4"/>
        <v>246.40000000000003</v>
      </c>
    </row>
    <row r="56" spans="1:22" x14ac:dyDescent="0.2">
      <c r="A56" s="100" t="e">
        <f>VLOOKUP(B56,#REF!,2,FALSE)</f>
        <v>#REF!</v>
      </c>
      <c r="B56" s="101" t="str">
        <f t="shared" si="0"/>
        <v>0301308N</v>
      </c>
      <c r="C56" s="75" t="s">
        <v>131</v>
      </c>
      <c r="D56" s="75" t="s">
        <v>132</v>
      </c>
      <c r="E56" s="165">
        <v>45017</v>
      </c>
      <c r="F56" s="173">
        <v>356</v>
      </c>
      <c r="G56" s="167">
        <v>7.37</v>
      </c>
      <c r="H56" s="167">
        <v>140.75</v>
      </c>
      <c r="I56" s="167">
        <v>61.24</v>
      </c>
      <c r="J56" s="167">
        <v>4.49</v>
      </c>
      <c r="K56" s="119">
        <v>0</v>
      </c>
      <c r="L56" s="119">
        <v>0</v>
      </c>
      <c r="M56" s="119">
        <v>2.94</v>
      </c>
      <c r="N56" s="119">
        <v>3.24</v>
      </c>
      <c r="O56" s="119">
        <v>2.19</v>
      </c>
      <c r="P56" s="119">
        <v>16.63</v>
      </c>
      <c r="Q56" s="151">
        <v>-0.45</v>
      </c>
      <c r="R56" s="107">
        <f t="shared" si="1"/>
        <v>238.40000000000003</v>
      </c>
      <c r="S56" s="149">
        <v>12.66</v>
      </c>
      <c r="T56" s="108">
        <f t="shared" si="3"/>
        <v>251.06000000000003</v>
      </c>
      <c r="U56" s="117">
        <v>15.07</v>
      </c>
      <c r="V56" s="102">
        <f t="shared" si="4"/>
        <v>266.13000000000005</v>
      </c>
    </row>
    <row r="57" spans="1:22" x14ac:dyDescent="0.2">
      <c r="A57" s="100" t="e">
        <f>VLOOKUP(B57,#REF!,2,FALSE)</f>
        <v>#REF!</v>
      </c>
      <c r="B57" s="101" t="str">
        <f t="shared" si="0"/>
        <v>2701354N</v>
      </c>
      <c r="C57" s="75" t="s">
        <v>133</v>
      </c>
      <c r="D57" s="75" t="s">
        <v>134</v>
      </c>
      <c r="E57" s="165">
        <v>45017</v>
      </c>
      <c r="F57" s="173">
        <v>80</v>
      </c>
      <c r="G57" s="167">
        <v>8.01</v>
      </c>
      <c r="H57" s="167">
        <v>114.57</v>
      </c>
      <c r="I57" s="167">
        <v>51.62</v>
      </c>
      <c r="J57" s="167">
        <v>6.1</v>
      </c>
      <c r="K57" s="119">
        <v>0</v>
      </c>
      <c r="L57" s="119">
        <v>0</v>
      </c>
      <c r="M57" s="119">
        <v>3.36</v>
      </c>
      <c r="N57" s="119">
        <v>2.75</v>
      </c>
      <c r="O57" s="119">
        <v>1.86</v>
      </c>
      <c r="P57" s="119">
        <v>14.09</v>
      </c>
      <c r="Q57" s="151">
        <v>-0.43</v>
      </c>
      <c r="R57" s="107">
        <f t="shared" si="1"/>
        <v>201.93</v>
      </c>
      <c r="S57" s="149">
        <v>10.66</v>
      </c>
      <c r="T57" s="108">
        <f t="shared" si="3"/>
        <v>212.59</v>
      </c>
      <c r="U57" s="117">
        <v>12.86</v>
      </c>
      <c r="V57" s="102">
        <f t="shared" si="4"/>
        <v>225.45</v>
      </c>
    </row>
    <row r="58" spans="1:22" x14ac:dyDescent="0.2">
      <c r="A58" s="100" t="e">
        <f>VLOOKUP(B58,#REF!,2,FALSE)</f>
        <v>#REF!</v>
      </c>
      <c r="B58" s="101" t="str">
        <f t="shared" si="0"/>
        <v>7000381N</v>
      </c>
      <c r="C58" s="75" t="s">
        <v>139</v>
      </c>
      <c r="D58" s="75" t="s">
        <v>140</v>
      </c>
      <c r="E58" s="165">
        <v>45017</v>
      </c>
      <c r="F58" s="173">
        <v>200</v>
      </c>
      <c r="G58" s="167">
        <v>8.67</v>
      </c>
      <c r="H58" s="167">
        <v>185.98</v>
      </c>
      <c r="I58" s="167">
        <v>60.21</v>
      </c>
      <c r="J58" s="167">
        <v>1.63</v>
      </c>
      <c r="K58" s="119">
        <v>0</v>
      </c>
      <c r="L58" s="119">
        <v>0</v>
      </c>
      <c r="M58" s="119">
        <v>5.52</v>
      </c>
      <c r="N58" s="119">
        <v>3.92</v>
      </c>
      <c r="O58" s="119">
        <v>2.65</v>
      </c>
      <c r="P58" s="119">
        <v>20.09</v>
      </c>
      <c r="Q58" s="151">
        <v>-0.76</v>
      </c>
      <c r="R58" s="107">
        <f t="shared" si="1"/>
        <v>287.90999999999997</v>
      </c>
      <c r="S58" s="149">
        <v>26.6</v>
      </c>
      <c r="T58" s="108">
        <f t="shared" si="3"/>
        <v>314.51</v>
      </c>
      <c r="U58" s="117">
        <v>18.5</v>
      </c>
      <c r="V58" s="102">
        <f t="shared" si="4"/>
        <v>333.01</v>
      </c>
    </row>
    <row r="59" spans="1:22" x14ac:dyDescent="0.2">
      <c r="A59" s="100" t="e">
        <f>VLOOKUP(B59,#REF!,2,FALSE)</f>
        <v>#REF!</v>
      </c>
      <c r="B59" s="101" t="str">
        <f t="shared" si="0"/>
        <v>7000397N</v>
      </c>
      <c r="C59" s="75" t="s">
        <v>1508</v>
      </c>
      <c r="D59" s="75" t="s">
        <v>1509</v>
      </c>
      <c r="E59" s="165">
        <v>45017</v>
      </c>
      <c r="F59" s="173">
        <v>199</v>
      </c>
      <c r="G59" s="167">
        <v>21.18</v>
      </c>
      <c r="H59" s="167">
        <v>225.68</v>
      </c>
      <c r="I59" s="167">
        <v>59.68</v>
      </c>
      <c r="J59" s="167">
        <v>3.23</v>
      </c>
      <c r="K59" s="119">
        <v>0</v>
      </c>
      <c r="L59" s="119">
        <v>0</v>
      </c>
      <c r="M59" s="119">
        <v>0</v>
      </c>
      <c r="N59" s="119">
        <v>4.63</v>
      </c>
      <c r="O59" s="119">
        <v>3.14</v>
      </c>
      <c r="P59" s="119">
        <v>23.76</v>
      </c>
      <c r="Q59" s="151">
        <v>-0.79</v>
      </c>
      <c r="R59" s="107">
        <f t="shared" si="1"/>
        <v>340.51</v>
      </c>
      <c r="S59" s="149">
        <v>33.630000000000003</v>
      </c>
      <c r="T59" s="108">
        <f t="shared" si="3"/>
        <v>374.14</v>
      </c>
      <c r="U59" s="117">
        <v>23.25</v>
      </c>
      <c r="V59" s="102">
        <f t="shared" si="4"/>
        <v>397.39</v>
      </c>
    </row>
    <row r="60" spans="1:22" x14ac:dyDescent="0.2">
      <c r="A60" s="100" t="e">
        <f>VLOOKUP(B60,#REF!,2,FALSE)</f>
        <v>#REF!</v>
      </c>
      <c r="B60" s="101" t="str">
        <f t="shared" si="0"/>
        <v>7000380N</v>
      </c>
      <c r="C60" s="75" t="s">
        <v>141</v>
      </c>
      <c r="D60" s="75" t="s">
        <v>142</v>
      </c>
      <c r="E60" s="165">
        <v>45017</v>
      </c>
      <c r="F60" s="173">
        <v>240</v>
      </c>
      <c r="G60" s="167">
        <v>6.73</v>
      </c>
      <c r="H60" s="167">
        <v>219.98</v>
      </c>
      <c r="I60" s="167">
        <v>58.11</v>
      </c>
      <c r="J60" s="167">
        <v>4.22</v>
      </c>
      <c r="K60" s="119">
        <v>0</v>
      </c>
      <c r="L60" s="119">
        <v>0</v>
      </c>
      <c r="M60" s="119">
        <v>0.63</v>
      </c>
      <c r="N60" s="119">
        <v>4.34</v>
      </c>
      <c r="O60" s="119">
        <v>2.93</v>
      </c>
      <c r="P60" s="119">
        <v>22.23</v>
      </c>
      <c r="Q60" s="151">
        <v>-0.54</v>
      </c>
      <c r="R60" s="107">
        <f t="shared" si="1"/>
        <v>318.63</v>
      </c>
      <c r="S60" s="149">
        <v>10.37</v>
      </c>
      <c r="T60" s="108">
        <f t="shared" si="3"/>
        <v>329</v>
      </c>
      <c r="U60" s="117">
        <v>16.98</v>
      </c>
      <c r="V60" s="102">
        <f t="shared" si="4"/>
        <v>345.98</v>
      </c>
    </row>
    <row r="61" spans="1:22" x14ac:dyDescent="0.2">
      <c r="A61" s="100" t="e">
        <f>VLOOKUP(B61,#REF!,2,FALSE)</f>
        <v>#REF!</v>
      </c>
      <c r="B61" s="101" t="str">
        <f t="shared" si="0"/>
        <v>7000364N</v>
      </c>
      <c r="C61" s="75" t="s">
        <v>143</v>
      </c>
      <c r="D61" s="75" t="s">
        <v>1565</v>
      </c>
      <c r="E61" s="165">
        <v>45017</v>
      </c>
      <c r="F61" s="173">
        <v>240</v>
      </c>
      <c r="G61" s="167">
        <v>27.58</v>
      </c>
      <c r="H61" s="167">
        <v>155.32</v>
      </c>
      <c r="I61" s="167">
        <v>60.19</v>
      </c>
      <c r="J61" s="167">
        <v>3.53</v>
      </c>
      <c r="K61" s="119">
        <v>0</v>
      </c>
      <c r="L61" s="119">
        <v>0</v>
      </c>
      <c r="M61" s="119">
        <v>0</v>
      </c>
      <c r="N61" s="119">
        <v>3.69</v>
      </c>
      <c r="O61" s="119">
        <v>2.5</v>
      </c>
      <c r="P61" s="119">
        <v>18.91</v>
      </c>
      <c r="Q61" s="151">
        <v>-0.71</v>
      </c>
      <c r="R61" s="107">
        <f t="shared" si="1"/>
        <v>271.01</v>
      </c>
      <c r="S61" s="149">
        <v>8.3800000000000008</v>
      </c>
      <c r="T61" s="108">
        <f t="shared" si="3"/>
        <v>279.39</v>
      </c>
      <c r="U61" s="117">
        <v>25.12</v>
      </c>
      <c r="V61" s="102">
        <f t="shared" si="4"/>
        <v>304.51</v>
      </c>
    </row>
    <row r="62" spans="1:22" x14ac:dyDescent="0.2">
      <c r="A62" s="100" t="e">
        <f>VLOOKUP(B62,#REF!,2,FALSE)</f>
        <v>#REF!</v>
      </c>
      <c r="B62" s="101" t="str">
        <f t="shared" si="0"/>
        <v>5123304N</v>
      </c>
      <c r="C62" s="75" t="s">
        <v>145</v>
      </c>
      <c r="D62" s="75" t="s">
        <v>146</v>
      </c>
      <c r="E62" s="165">
        <v>45017</v>
      </c>
      <c r="F62" s="173">
        <v>160</v>
      </c>
      <c r="G62" s="167">
        <v>14.03</v>
      </c>
      <c r="H62" s="167">
        <v>176.35</v>
      </c>
      <c r="I62" s="167">
        <v>60.81</v>
      </c>
      <c r="J62" s="167">
        <v>1.79</v>
      </c>
      <c r="K62" s="119">
        <v>0</v>
      </c>
      <c r="L62" s="119">
        <v>0</v>
      </c>
      <c r="M62" s="119">
        <v>0.3</v>
      </c>
      <c r="N62" s="119">
        <v>3.79</v>
      </c>
      <c r="O62" s="119">
        <v>2.56</v>
      </c>
      <c r="P62" s="119">
        <v>19.41</v>
      </c>
      <c r="Q62" s="151">
        <v>-0.83</v>
      </c>
      <c r="R62" s="107">
        <f t="shared" si="1"/>
        <v>278.21000000000004</v>
      </c>
      <c r="S62" s="149">
        <v>18.82</v>
      </c>
      <c r="T62" s="108">
        <f t="shared" si="3"/>
        <v>297.03000000000003</v>
      </c>
      <c r="U62" s="117">
        <v>22.66</v>
      </c>
      <c r="V62" s="102">
        <f t="shared" si="4"/>
        <v>319.69000000000005</v>
      </c>
    </row>
    <row r="63" spans="1:22" x14ac:dyDescent="0.2">
      <c r="A63" s="100" t="e">
        <f>VLOOKUP(B63,#REF!,2,FALSE)</f>
        <v>#REF!</v>
      </c>
      <c r="B63" s="101" t="str">
        <f t="shared" si="0"/>
        <v>7003399N</v>
      </c>
      <c r="C63" s="75" t="s">
        <v>147</v>
      </c>
      <c r="D63" s="75" t="s">
        <v>148</v>
      </c>
      <c r="E63" s="165">
        <v>45017</v>
      </c>
      <c r="F63" s="173">
        <v>298</v>
      </c>
      <c r="G63" s="167">
        <v>13.12</v>
      </c>
      <c r="H63" s="167">
        <v>173.91</v>
      </c>
      <c r="I63" s="167">
        <v>59.79</v>
      </c>
      <c r="J63" s="167">
        <v>6.5</v>
      </c>
      <c r="K63" s="119">
        <v>0</v>
      </c>
      <c r="L63" s="119">
        <v>0</v>
      </c>
      <c r="M63" s="119">
        <v>0.56000000000000005</v>
      </c>
      <c r="N63" s="119">
        <v>3.8</v>
      </c>
      <c r="O63" s="119">
        <v>2.57</v>
      </c>
      <c r="P63" s="119">
        <v>19.47</v>
      </c>
      <c r="Q63" s="151">
        <v>-0.64</v>
      </c>
      <c r="R63" s="107">
        <f t="shared" si="1"/>
        <v>279.08000000000004</v>
      </c>
      <c r="S63" s="149">
        <v>25.47</v>
      </c>
      <c r="T63" s="108">
        <f t="shared" si="3"/>
        <v>304.55000000000007</v>
      </c>
      <c r="U63" s="117">
        <v>17.54</v>
      </c>
      <c r="V63" s="102">
        <f t="shared" si="4"/>
        <v>322.09000000000009</v>
      </c>
    </row>
    <row r="64" spans="1:22" x14ac:dyDescent="0.2">
      <c r="A64" s="100" t="e">
        <f>VLOOKUP(B64,#REF!,2,FALSE)</f>
        <v>#REF!</v>
      </c>
      <c r="B64" s="101" t="str">
        <f t="shared" si="0"/>
        <v>7001388N</v>
      </c>
      <c r="C64" s="75" t="s">
        <v>149</v>
      </c>
      <c r="D64" s="75" t="s">
        <v>150</v>
      </c>
      <c r="E64" s="165">
        <v>45017</v>
      </c>
      <c r="F64" s="173">
        <v>281</v>
      </c>
      <c r="G64" s="167">
        <v>5.82</v>
      </c>
      <c r="H64" s="167">
        <v>197.82</v>
      </c>
      <c r="I64" s="167">
        <v>59.62</v>
      </c>
      <c r="J64" s="167">
        <v>3.71</v>
      </c>
      <c r="K64" s="119">
        <v>0</v>
      </c>
      <c r="L64" s="119">
        <v>0</v>
      </c>
      <c r="M64" s="119">
        <v>6.09</v>
      </c>
      <c r="N64" s="119">
        <v>3.99</v>
      </c>
      <c r="O64" s="119">
        <v>2.7</v>
      </c>
      <c r="P64" s="119">
        <v>20.93</v>
      </c>
      <c r="Q64" s="151">
        <v>-0.72</v>
      </c>
      <c r="R64" s="107">
        <f t="shared" si="1"/>
        <v>299.95999999999992</v>
      </c>
      <c r="S64" s="149">
        <v>46.13</v>
      </c>
      <c r="T64" s="108">
        <f t="shared" si="3"/>
        <v>346.08999999999992</v>
      </c>
      <c r="U64" s="117">
        <v>23.24</v>
      </c>
      <c r="V64" s="102">
        <f t="shared" si="4"/>
        <v>369.32999999999993</v>
      </c>
    </row>
    <row r="65" spans="1:22" x14ac:dyDescent="0.2">
      <c r="A65" s="100" t="e">
        <f>VLOOKUP(B65,#REF!,2,FALSE)</f>
        <v>#REF!</v>
      </c>
      <c r="B65" s="101" t="str">
        <f t="shared" si="0"/>
        <v>7001800N</v>
      </c>
      <c r="C65" s="75" t="s">
        <v>1387</v>
      </c>
      <c r="D65" s="75" t="s">
        <v>1388</v>
      </c>
      <c r="E65" s="165">
        <v>45017</v>
      </c>
      <c r="F65" s="173">
        <v>240</v>
      </c>
      <c r="G65" s="167">
        <v>9.75</v>
      </c>
      <c r="H65" s="167">
        <v>167.4</v>
      </c>
      <c r="I65" s="167">
        <v>59.56</v>
      </c>
      <c r="J65" s="167">
        <v>4.12</v>
      </c>
      <c r="K65" s="119">
        <v>0</v>
      </c>
      <c r="L65" s="119">
        <v>0</v>
      </c>
      <c r="M65" s="119">
        <v>0</v>
      </c>
      <c r="N65" s="119">
        <v>3.6</v>
      </c>
      <c r="O65" s="119">
        <v>2.44</v>
      </c>
      <c r="P65" s="119">
        <v>18.47</v>
      </c>
      <c r="Q65" s="151">
        <v>-0.65</v>
      </c>
      <c r="R65" s="107">
        <f t="shared" si="1"/>
        <v>264.69000000000005</v>
      </c>
      <c r="S65" s="149">
        <v>25.69</v>
      </c>
      <c r="T65" s="108">
        <f t="shared" si="3"/>
        <v>290.38000000000005</v>
      </c>
      <c r="U65" s="117">
        <v>15.85</v>
      </c>
      <c r="V65" s="102">
        <f t="shared" si="4"/>
        <v>306.23000000000008</v>
      </c>
    </row>
    <row r="66" spans="1:22" x14ac:dyDescent="0.2">
      <c r="A66" s="100" t="e">
        <f>VLOOKUP(B66,#REF!,2,FALSE)</f>
        <v>#REF!</v>
      </c>
      <c r="B66" s="101" t="str">
        <f t="shared" si="0"/>
        <v>7001308N</v>
      </c>
      <c r="C66" s="75" t="s">
        <v>151</v>
      </c>
      <c r="D66" s="75" t="s">
        <v>152</v>
      </c>
      <c r="E66" s="165">
        <v>45017</v>
      </c>
      <c r="F66" s="173">
        <v>120</v>
      </c>
      <c r="G66" s="167">
        <v>11.9</v>
      </c>
      <c r="H66" s="167">
        <v>143.26</v>
      </c>
      <c r="I66" s="167">
        <v>59.56</v>
      </c>
      <c r="J66" s="167">
        <v>4.32</v>
      </c>
      <c r="K66" s="119">
        <v>0</v>
      </c>
      <c r="L66" s="119">
        <v>0</v>
      </c>
      <c r="M66" s="119">
        <v>0.87</v>
      </c>
      <c r="N66" s="119">
        <v>3.29</v>
      </c>
      <c r="O66" s="119">
        <v>2.23</v>
      </c>
      <c r="P66" s="119">
        <v>16.850000000000001</v>
      </c>
      <c r="Q66" s="151">
        <v>-0.7</v>
      </c>
      <c r="R66" s="107">
        <f t="shared" si="1"/>
        <v>241.57999999999998</v>
      </c>
      <c r="S66" s="149">
        <v>13.28</v>
      </c>
      <c r="T66" s="108">
        <f t="shared" si="3"/>
        <v>254.85999999999999</v>
      </c>
      <c r="U66" s="117">
        <v>9.14</v>
      </c>
      <c r="V66" s="102">
        <f t="shared" si="4"/>
        <v>264</v>
      </c>
    </row>
    <row r="67" spans="1:22" x14ac:dyDescent="0.2">
      <c r="A67" s="100" t="e">
        <f>VLOOKUP(B67,#REF!,2,FALSE)</f>
        <v>#REF!</v>
      </c>
      <c r="B67" s="101" t="str">
        <f t="shared" si="0"/>
        <v>7001382N</v>
      </c>
      <c r="C67" s="75" t="s">
        <v>153</v>
      </c>
      <c r="D67" s="75" t="s">
        <v>154</v>
      </c>
      <c r="E67" s="165">
        <v>45017</v>
      </c>
      <c r="F67" s="173">
        <v>140</v>
      </c>
      <c r="G67" s="167">
        <v>7.06</v>
      </c>
      <c r="H67" s="167">
        <v>265.45999999999998</v>
      </c>
      <c r="I67" s="167">
        <v>58.38</v>
      </c>
      <c r="J67" s="167">
        <v>6.16</v>
      </c>
      <c r="K67" s="119">
        <v>0</v>
      </c>
      <c r="L67" s="119">
        <v>-7.05</v>
      </c>
      <c r="M67" s="119">
        <v>1.19</v>
      </c>
      <c r="N67" s="119">
        <v>5.07</v>
      </c>
      <c r="O67" s="119">
        <v>3.43</v>
      </c>
      <c r="P67" s="119">
        <v>25.96</v>
      </c>
      <c r="Q67" s="151">
        <v>-0.56000000000000005</v>
      </c>
      <c r="R67" s="107">
        <f t="shared" si="1"/>
        <v>365.09999999999997</v>
      </c>
      <c r="S67" s="149">
        <v>15.99</v>
      </c>
      <c r="T67" s="108">
        <f t="shared" si="3"/>
        <v>381.09</v>
      </c>
      <c r="U67" s="117">
        <v>21.9</v>
      </c>
      <c r="V67" s="102">
        <f t="shared" si="4"/>
        <v>402.98999999999995</v>
      </c>
    </row>
    <row r="68" spans="1:22" x14ac:dyDescent="0.2">
      <c r="A68" s="100" t="e">
        <f>VLOOKUP(B68,#REF!,2,FALSE)</f>
        <v>#REF!</v>
      </c>
      <c r="B68" s="101" t="str">
        <f t="shared" si="0"/>
        <v>5157318N</v>
      </c>
      <c r="C68" s="75" t="s">
        <v>1566</v>
      </c>
      <c r="D68" s="75" t="s">
        <v>1510</v>
      </c>
      <c r="E68" s="165">
        <v>45017</v>
      </c>
      <c r="F68" s="173">
        <v>353</v>
      </c>
      <c r="G68" s="167">
        <v>4.75</v>
      </c>
      <c r="H68" s="167">
        <v>228.15</v>
      </c>
      <c r="I68" s="167">
        <v>68.040000000000006</v>
      </c>
      <c r="J68" s="167">
        <v>2.14</v>
      </c>
      <c r="K68" s="119">
        <v>0</v>
      </c>
      <c r="L68" s="119">
        <v>0</v>
      </c>
      <c r="M68" s="119">
        <v>0.01</v>
      </c>
      <c r="N68" s="119">
        <v>4.54</v>
      </c>
      <c r="O68" s="119">
        <v>3.07</v>
      </c>
      <c r="P68" s="119">
        <v>23.25</v>
      </c>
      <c r="Q68" s="151">
        <v>-0.71</v>
      </c>
      <c r="R68" s="107">
        <f t="shared" si="1"/>
        <v>333.24</v>
      </c>
      <c r="S68" s="149">
        <v>15.29</v>
      </c>
      <c r="T68" s="108">
        <f t="shared" si="3"/>
        <v>348.53000000000003</v>
      </c>
      <c r="U68" s="117">
        <v>24.38</v>
      </c>
      <c r="V68" s="102">
        <f t="shared" si="4"/>
        <v>372.91</v>
      </c>
    </row>
    <row r="69" spans="1:22" x14ac:dyDescent="0.2">
      <c r="A69" s="100" t="e">
        <f>VLOOKUP(B69,#REF!,2,FALSE)</f>
        <v>#REF!</v>
      </c>
      <c r="B69" s="101" t="str">
        <f t="shared" si="0"/>
        <v>1456300N</v>
      </c>
      <c r="C69" s="75" t="s">
        <v>155</v>
      </c>
      <c r="D69" s="75" t="s">
        <v>156</v>
      </c>
      <c r="E69" s="165">
        <v>45017</v>
      </c>
      <c r="F69" s="173">
        <v>240</v>
      </c>
      <c r="G69" s="167">
        <v>10.52</v>
      </c>
      <c r="H69" s="167">
        <v>114.72</v>
      </c>
      <c r="I69" s="167">
        <v>48.68</v>
      </c>
      <c r="J69" s="167">
        <v>3.16</v>
      </c>
      <c r="K69" s="119">
        <v>0</v>
      </c>
      <c r="L69" s="119">
        <v>0</v>
      </c>
      <c r="M69" s="119">
        <v>1.79</v>
      </c>
      <c r="N69" s="119">
        <v>2.67</v>
      </c>
      <c r="O69" s="119">
        <v>1.8</v>
      </c>
      <c r="P69" s="119">
        <v>13.72</v>
      </c>
      <c r="Q69" s="151">
        <v>-0.43</v>
      </c>
      <c r="R69" s="107">
        <f t="shared" si="1"/>
        <v>196.62999999999997</v>
      </c>
      <c r="S69" s="149">
        <v>11.74</v>
      </c>
      <c r="T69" s="108">
        <f t="shared" si="3"/>
        <v>208.36999999999998</v>
      </c>
      <c r="U69" s="117">
        <v>13.51</v>
      </c>
      <c r="V69" s="102">
        <f t="shared" si="4"/>
        <v>221.87999999999997</v>
      </c>
    </row>
    <row r="70" spans="1:22" x14ac:dyDescent="0.2">
      <c r="A70" s="100" t="e">
        <f>VLOOKUP(B70,#REF!,2,FALSE)</f>
        <v>#REF!</v>
      </c>
      <c r="B70" s="101" t="str">
        <f t="shared" si="0"/>
        <v>7001035N</v>
      </c>
      <c r="C70" s="75" t="s">
        <v>1719</v>
      </c>
      <c r="D70" s="75" t="s">
        <v>158</v>
      </c>
      <c r="E70" s="165">
        <v>45017</v>
      </c>
      <c r="F70" s="173">
        <v>240</v>
      </c>
      <c r="G70" s="167">
        <v>19.399999999999999</v>
      </c>
      <c r="H70" s="167">
        <v>187.54</v>
      </c>
      <c r="I70" s="167">
        <v>59.1</v>
      </c>
      <c r="J70" s="167">
        <v>2.04</v>
      </c>
      <c r="K70" s="119">
        <v>0</v>
      </c>
      <c r="L70" s="119">
        <v>0</v>
      </c>
      <c r="M70" s="119">
        <v>0</v>
      </c>
      <c r="N70" s="119">
        <v>4.01</v>
      </c>
      <c r="O70" s="119">
        <v>2.71</v>
      </c>
      <c r="P70" s="119">
        <v>20.56</v>
      </c>
      <c r="Q70" s="151">
        <v>-0.73</v>
      </c>
      <c r="R70" s="107">
        <f t="shared" si="1"/>
        <v>294.63</v>
      </c>
      <c r="S70" s="149">
        <v>38.26</v>
      </c>
      <c r="T70" s="108">
        <f t="shared" si="3"/>
        <v>332.89</v>
      </c>
      <c r="U70" s="117">
        <v>19.399999999999999</v>
      </c>
      <c r="V70" s="102">
        <f t="shared" si="4"/>
        <v>352.28999999999996</v>
      </c>
    </row>
    <row r="71" spans="1:22" x14ac:dyDescent="0.2">
      <c r="A71" s="100" t="e">
        <f>VLOOKUP(B71,#REF!,2,FALSE)</f>
        <v>#REF!</v>
      </c>
      <c r="B71" s="101" t="str">
        <f t="shared" si="0"/>
        <v>1401341N</v>
      </c>
      <c r="C71" s="75" t="s">
        <v>1434</v>
      </c>
      <c r="D71" s="75" t="s">
        <v>1451</v>
      </c>
      <c r="E71" s="165">
        <v>45017</v>
      </c>
      <c r="F71" s="173">
        <v>200</v>
      </c>
      <c r="G71" s="167">
        <v>7.22</v>
      </c>
      <c r="H71" s="167">
        <v>131.38999999999999</v>
      </c>
      <c r="I71" s="167">
        <v>50.4</v>
      </c>
      <c r="J71" s="167">
        <v>140.61000000000001</v>
      </c>
      <c r="K71" s="119">
        <v>0</v>
      </c>
      <c r="L71" s="119">
        <v>0</v>
      </c>
      <c r="M71" s="119">
        <v>1.72</v>
      </c>
      <c r="N71" s="119">
        <v>4.88</v>
      </c>
      <c r="O71" s="119">
        <v>3.3</v>
      </c>
      <c r="P71" s="119">
        <v>25.44</v>
      </c>
      <c r="Q71" s="151">
        <v>-0.37</v>
      </c>
      <c r="R71" s="107">
        <f t="shared" si="1"/>
        <v>364.59000000000003</v>
      </c>
      <c r="S71" s="149">
        <v>24.53</v>
      </c>
      <c r="T71" s="108">
        <f t="shared" si="3"/>
        <v>389.12</v>
      </c>
      <c r="U71" s="117">
        <v>19.13</v>
      </c>
      <c r="V71" s="102">
        <f t="shared" si="4"/>
        <v>408.25</v>
      </c>
    </row>
    <row r="72" spans="1:22" x14ac:dyDescent="0.2">
      <c r="A72" s="100" t="e">
        <f>VLOOKUP(B72,#REF!,2,FALSE)</f>
        <v>#REF!</v>
      </c>
      <c r="B72" s="101" t="str">
        <f t="shared" si="0"/>
        <v>7001364N</v>
      </c>
      <c r="C72" s="75" t="s">
        <v>159</v>
      </c>
      <c r="D72" s="75" t="s">
        <v>160</v>
      </c>
      <c r="E72" s="165">
        <v>45017</v>
      </c>
      <c r="F72" s="173">
        <v>225</v>
      </c>
      <c r="G72" s="167">
        <v>8</v>
      </c>
      <c r="H72" s="167">
        <v>205.7</v>
      </c>
      <c r="I72" s="167">
        <v>60.06</v>
      </c>
      <c r="J72" s="167">
        <v>2.69</v>
      </c>
      <c r="K72" s="119">
        <v>0</v>
      </c>
      <c r="L72" s="119">
        <v>0</v>
      </c>
      <c r="M72" s="119">
        <v>5.63</v>
      </c>
      <c r="N72" s="119">
        <v>4.22</v>
      </c>
      <c r="O72" s="119">
        <v>2.86</v>
      </c>
      <c r="P72" s="119">
        <v>21.63</v>
      </c>
      <c r="Q72" s="151">
        <v>-0.74</v>
      </c>
      <c r="R72" s="107">
        <f t="shared" si="1"/>
        <v>310.05</v>
      </c>
      <c r="S72" s="149">
        <v>32.5</v>
      </c>
      <c r="T72" s="108">
        <f t="shared" si="3"/>
        <v>342.55</v>
      </c>
      <c r="U72" s="117">
        <v>20.440000000000001</v>
      </c>
      <c r="V72" s="102">
        <f t="shared" si="4"/>
        <v>362.99</v>
      </c>
    </row>
    <row r="73" spans="1:22" x14ac:dyDescent="0.2">
      <c r="A73" s="100" t="e">
        <f>VLOOKUP(B73,#REF!,2,FALSE)</f>
        <v>#REF!</v>
      </c>
      <c r="B73" s="101" t="str">
        <f t="shared" ref="B73:B136" si="5">LEFT(C73,7)&amp;"N"</f>
        <v>3557302N</v>
      </c>
      <c r="C73" s="75" t="s">
        <v>165</v>
      </c>
      <c r="D73" s="75" t="s">
        <v>166</v>
      </c>
      <c r="E73" s="165">
        <v>45017</v>
      </c>
      <c r="F73" s="173">
        <v>134</v>
      </c>
      <c r="G73" s="167">
        <v>6.07</v>
      </c>
      <c r="H73" s="167">
        <v>124.18</v>
      </c>
      <c r="I73" s="167">
        <v>55.84</v>
      </c>
      <c r="J73" s="167">
        <v>5.4</v>
      </c>
      <c r="K73" s="119">
        <v>0</v>
      </c>
      <c r="L73" s="119">
        <v>-4.22</v>
      </c>
      <c r="M73" s="119">
        <v>0.19</v>
      </c>
      <c r="N73" s="119">
        <v>2.8</v>
      </c>
      <c r="O73" s="119">
        <v>1.9</v>
      </c>
      <c r="P73" s="119">
        <v>14.69</v>
      </c>
      <c r="Q73" s="151">
        <v>-0.45</v>
      </c>
      <c r="R73" s="107">
        <f t="shared" ref="R73:R136" si="6">SUM(G73:Q73)</f>
        <v>206.40000000000003</v>
      </c>
      <c r="S73" s="149">
        <v>12.29</v>
      </c>
      <c r="T73" s="108">
        <f t="shared" si="3"/>
        <v>218.69000000000003</v>
      </c>
      <c r="U73" s="117">
        <v>10.79</v>
      </c>
      <c r="V73" s="102">
        <f t="shared" si="4"/>
        <v>229.48000000000002</v>
      </c>
    </row>
    <row r="74" spans="1:22" x14ac:dyDescent="0.2">
      <c r="A74" s="100" t="e">
        <f>VLOOKUP(B74,#REF!,2,FALSE)</f>
        <v>#REF!</v>
      </c>
      <c r="B74" s="101" t="str">
        <f t="shared" si="5"/>
        <v>1421305N</v>
      </c>
      <c r="C74" s="75" t="s">
        <v>167</v>
      </c>
      <c r="D74" s="75" t="s">
        <v>168</v>
      </c>
      <c r="E74" s="165">
        <v>45017</v>
      </c>
      <c r="F74" s="173">
        <v>50</v>
      </c>
      <c r="G74" s="167">
        <v>6.74</v>
      </c>
      <c r="H74" s="167">
        <v>88.89</v>
      </c>
      <c r="I74" s="167">
        <v>51.17</v>
      </c>
      <c r="J74" s="167">
        <v>0</v>
      </c>
      <c r="K74" s="119">
        <v>0</v>
      </c>
      <c r="L74" s="119">
        <v>0</v>
      </c>
      <c r="M74" s="119">
        <v>5.58</v>
      </c>
      <c r="N74" s="119">
        <v>2.27</v>
      </c>
      <c r="O74" s="119">
        <v>1.54</v>
      </c>
      <c r="P74" s="119">
        <v>11.64</v>
      </c>
      <c r="Q74" s="151">
        <v>-0.93</v>
      </c>
      <c r="R74" s="107">
        <f t="shared" si="6"/>
        <v>166.90000000000003</v>
      </c>
      <c r="S74" s="149">
        <v>24.4</v>
      </c>
      <c r="T74" s="108">
        <f t="shared" ref="T74:T137" si="7">SUM(R74:S74)</f>
        <v>191.30000000000004</v>
      </c>
      <c r="U74" s="117">
        <v>9.56</v>
      </c>
      <c r="V74" s="102">
        <f t="shared" ref="V74:V137" si="8">+T74+U74</f>
        <v>200.86000000000004</v>
      </c>
    </row>
    <row r="75" spans="1:22" x14ac:dyDescent="0.2">
      <c r="A75" s="100" t="e">
        <f>VLOOKUP(B75,#REF!,2,FALSE)</f>
        <v>#REF!</v>
      </c>
      <c r="B75" s="101" t="str">
        <f t="shared" si="5"/>
        <v>2850301N</v>
      </c>
      <c r="C75" s="75" t="s">
        <v>1435</v>
      </c>
      <c r="D75" s="75" t="s">
        <v>170</v>
      </c>
      <c r="E75" s="165">
        <v>45017</v>
      </c>
      <c r="F75" s="173">
        <v>120</v>
      </c>
      <c r="G75" s="167">
        <v>14.9</v>
      </c>
      <c r="H75" s="167">
        <v>107.09</v>
      </c>
      <c r="I75" s="167">
        <v>55.21</v>
      </c>
      <c r="J75" s="167">
        <v>4.95</v>
      </c>
      <c r="K75" s="119">
        <v>0</v>
      </c>
      <c r="L75" s="119">
        <v>0</v>
      </c>
      <c r="M75" s="119">
        <v>1.03</v>
      </c>
      <c r="N75" s="119">
        <v>2.74</v>
      </c>
      <c r="O75" s="119">
        <v>1.85</v>
      </c>
      <c r="P75" s="119">
        <v>14.03</v>
      </c>
      <c r="Q75" s="151">
        <v>-0.65</v>
      </c>
      <c r="R75" s="107">
        <f t="shared" si="6"/>
        <v>201.15</v>
      </c>
      <c r="S75" s="149">
        <v>14.36</v>
      </c>
      <c r="T75" s="108">
        <f t="shared" si="7"/>
        <v>215.51</v>
      </c>
      <c r="U75" s="117">
        <v>13.49</v>
      </c>
      <c r="V75" s="102">
        <f t="shared" si="8"/>
        <v>229</v>
      </c>
    </row>
    <row r="76" spans="1:22" x14ac:dyDescent="0.2">
      <c r="A76" s="100" t="e">
        <f>VLOOKUP(B76,#REF!,2,FALSE)</f>
        <v>#REF!</v>
      </c>
      <c r="B76" s="101" t="str">
        <f t="shared" si="5"/>
        <v>5153306N</v>
      </c>
      <c r="C76" s="75" t="s">
        <v>171</v>
      </c>
      <c r="D76" s="75" t="s">
        <v>172</v>
      </c>
      <c r="E76" s="165">
        <v>45017</v>
      </c>
      <c r="F76" s="173">
        <v>315</v>
      </c>
      <c r="G76" s="167">
        <v>9.4</v>
      </c>
      <c r="H76" s="167">
        <v>195.67</v>
      </c>
      <c r="I76" s="167">
        <v>66.22</v>
      </c>
      <c r="J76" s="167">
        <v>1.25</v>
      </c>
      <c r="K76" s="119">
        <v>0</v>
      </c>
      <c r="L76" s="119">
        <v>0</v>
      </c>
      <c r="M76" s="119">
        <v>0</v>
      </c>
      <c r="N76" s="119">
        <v>4.08</v>
      </c>
      <c r="O76" s="119">
        <v>2.76</v>
      </c>
      <c r="P76" s="119">
        <v>20.9</v>
      </c>
      <c r="Q76" s="151">
        <v>-0.7</v>
      </c>
      <c r="R76" s="107">
        <f t="shared" si="6"/>
        <v>299.57999999999993</v>
      </c>
      <c r="S76" s="149">
        <v>15.42</v>
      </c>
      <c r="T76" s="108">
        <f t="shared" si="7"/>
        <v>314.99999999999994</v>
      </c>
      <c r="U76" s="117">
        <v>17.96</v>
      </c>
      <c r="V76" s="102">
        <f t="shared" si="8"/>
        <v>332.95999999999992</v>
      </c>
    </row>
    <row r="77" spans="1:22" x14ac:dyDescent="0.2">
      <c r="A77" s="100" t="e">
        <f>VLOOKUP(B77,#REF!,2,FALSE)</f>
        <v>#REF!</v>
      </c>
      <c r="B77" s="101" t="str">
        <f t="shared" si="5"/>
        <v>7003373N</v>
      </c>
      <c r="C77" s="75" t="s">
        <v>697</v>
      </c>
      <c r="D77" s="75" t="s">
        <v>1673</v>
      </c>
      <c r="E77" s="165">
        <v>45017</v>
      </c>
      <c r="F77" s="173">
        <v>183</v>
      </c>
      <c r="G77" s="167">
        <v>5.34</v>
      </c>
      <c r="H77" s="167">
        <v>193.86</v>
      </c>
      <c r="I77" s="167">
        <v>59.42</v>
      </c>
      <c r="J77" s="167">
        <v>2.13</v>
      </c>
      <c r="K77" s="119">
        <v>0</v>
      </c>
      <c r="L77" s="119">
        <v>0</v>
      </c>
      <c r="M77" s="119">
        <v>1.38</v>
      </c>
      <c r="N77" s="119">
        <v>3.92</v>
      </c>
      <c r="O77" s="119">
        <v>2.66</v>
      </c>
      <c r="P77" s="119">
        <v>20.11</v>
      </c>
      <c r="Q77" s="151">
        <v>-0.53</v>
      </c>
      <c r="R77" s="107">
        <f t="shared" si="6"/>
        <v>288.29000000000008</v>
      </c>
      <c r="S77" s="149">
        <v>23.35</v>
      </c>
      <c r="T77" s="108">
        <f t="shared" si="7"/>
        <v>311.6400000000001</v>
      </c>
      <c r="U77" s="117">
        <v>15.58</v>
      </c>
      <c r="V77" s="102">
        <f t="shared" si="8"/>
        <v>327.22000000000008</v>
      </c>
    </row>
    <row r="78" spans="1:22" x14ac:dyDescent="0.2">
      <c r="A78" s="100" t="e">
        <f>VLOOKUP(B78,#REF!,2,FALSE)</f>
        <v>#REF!</v>
      </c>
      <c r="B78" s="101" t="str">
        <f t="shared" si="5"/>
        <v>7004310N</v>
      </c>
      <c r="C78" s="75" t="s">
        <v>173</v>
      </c>
      <c r="D78" s="75" t="s">
        <v>174</v>
      </c>
      <c r="E78" s="165">
        <v>45017</v>
      </c>
      <c r="F78" s="173">
        <v>300</v>
      </c>
      <c r="G78" s="167">
        <v>15.26</v>
      </c>
      <c r="H78" s="167">
        <v>190.94</v>
      </c>
      <c r="I78" s="167">
        <v>67.59</v>
      </c>
      <c r="J78" s="167">
        <v>2.17</v>
      </c>
      <c r="K78" s="119">
        <v>0</v>
      </c>
      <c r="L78" s="119">
        <v>0</v>
      </c>
      <c r="M78" s="119">
        <v>0</v>
      </c>
      <c r="N78" s="119">
        <v>4.13</v>
      </c>
      <c r="O78" s="119">
        <v>2.79</v>
      </c>
      <c r="P78" s="119">
        <v>21.16</v>
      </c>
      <c r="Q78" s="151">
        <v>-0.8</v>
      </c>
      <c r="R78" s="107">
        <f t="shared" si="6"/>
        <v>303.24</v>
      </c>
      <c r="S78" s="149">
        <v>12.45</v>
      </c>
      <c r="T78" s="108">
        <f t="shared" si="7"/>
        <v>315.69</v>
      </c>
      <c r="U78" s="117">
        <v>18.920000000000002</v>
      </c>
      <c r="V78" s="102">
        <f t="shared" si="8"/>
        <v>334.61</v>
      </c>
    </row>
    <row r="79" spans="1:22" x14ac:dyDescent="0.2">
      <c r="A79" s="100" t="e">
        <f>VLOOKUP(B79,#REF!,2,FALSE)</f>
        <v>#REF!</v>
      </c>
      <c r="B79" s="101" t="str">
        <f t="shared" si="5"/>
        <v>2238304N</v>
      </c>
      <c r="C79" s="75" t="s">
        <v>1645</v>
      </c>
      <c r="D79" s="75" t="s">
        <v>1646</v>
      </c>
      <c r="E79" s="165">
        <v>45017</v>
      </c>
      <c r="F79" s="173">
        <v>90</v>
      </c>
      <c r="G79" s="167">
        <v>9.0399999999999991</v>
      </c>
      <c r="H79" s="167">
        <v>110.39</v>
      </c>
      <c r="I79" s="167">
        <v>47.83</v>
      </c>
      <c r="J79" s="167">
        <v>5.0999999999999996</v>
      </c>
      <c r="K79" s="119">
        <v>0</v>
      </c>
      <c r="L79" s="119">
        <v>-3.66</v>
      </c>
      <c r="M79" s="119">
        <v>3.36</v>
      </c>
      <c r="N79" s="119">
        <v>2.56</v>
      </c>
      <c r="O79" s="119">
        <v>1.73</v>
      </c>
      <c r="P79" s="119">
        <v>13.47</v>
      </c>
      <c r="Q79" s="151">
        <v>-0.41</v>
      </c>
      <c r="R79" s="107">
        <f t="shared" si="6"/>
        <v>189.41</v>
      </c>
      <c r="S79" s="149">
        <v>14.84</v>
      </c>
      <c r="T79" s="108">
        <f t="shared" si="7"/>
        <v>204.25</v>
      </c>
      <c r="U79" s="117">
        <v>12.03</v>
      </c>
      <c r="V79" s="102">
        <f t="shared" si="8"/>
        <v>216.28</v>
      </c>
    </row>
    <row r="80" spans="1:22" x14ac:dyDescent="0.2">
      <c r="A80" s="100" t="e">
        <f>VLOOKUP(B80,#REF!,2,FALSE)</f>
        <v>#REF!</v>
      </c>
      <c r="B80" s="101" t="str">
        <f t="shared" si="5"/>
        <v>7001366N</v>
      </c>
      <c r="C80" s="75" t="s">
        <v>177</v>
      </c>
      <c r="D80" s="75" t="s">
        <v>178</v>
      </c>
      <c r="E80" s="165">
        <v>45017</v>
      </c>
      <c r="F80" s="173">
        <v>119</v>
      </c>
      <c r="G80" s="167">
        <v>8.5399999999999991</v>
      </c>
      <c r="H80" s="167">
        <v>175.03</v>
      </c>
      <c r="I80" s="167">
        <v>59.99</v>
      </c>
      <c r="J80" s="167">
        <v>3.07</v>
      </c>
      <c r="K80" s="119">
        <v>0</v>
      </c>
      <c r="L80" s="119">
        <v>0</v>
      </c>
      <c r="M80" s="119">
        <v>0.44</v>
      </c>
      <c r="N80" s="119">
        <v>3.7</v>
      </c>
      <c r="O80" s="119">
        <v>2.5</v>
      </c>
      <c r="P80" s="119">
        <v>18.96</v>
      </c>
      <c r="Q80" s="151">
        <v>-0.52</v>
      </c>
      <c r="R80" s="107">
        <f t="shared" si="6"/>
        <v>271.70999999999998</v>
      </c>
      <c r="S80" s="149">
        <v>28.85</v>
      </c>
      <c r="T80" s="108">
        <f t="shared" si="7"/>
        <v>300.56</v>
      </c>
      <c r="U80" s="117">
        <v>17.32</v>
      </c>
      <c r="V80" s="102">
        <f t="shared" si="8"/>
        <v>317.88</v>
      </c>
    </row>
    <row r="81" spans="1:22" x14ac:dyDescent="0.2">
      <c r="A81" s="100" t="e">
        <f>VLOOKUP(B81,#REF!,2,FALSE)</f>
        <v>#REF!</v>
      </c>
      <c r="B81" s="101" t="str">
        <f t="shared" si="5"/>
        <v>5401311N</v>
      </c>
      <c r="C81" s="75" t="s">
        <v>183</v>
      </c>
      <c r="D81" s="75" t="s">
        <v>184</v>
      </c>
      <c r="E81" s="165">
        <v>45017</v>
      </c>
      <c r="F81" s="173">
        <v>187</v>
      </c>
      <c r="G81" s="167">
        <v>10.49</v>
      </c>
      <c r="H81" s="167">
        <v>105.29</v>
      </c>
      <c r="I81" s="167">
        <v>50.18</v>
      </c>
      <c r="J81" s="167">
        <v>2.19</v>
      </c>
      <c r="K81" s="119">
        <v>0</v>
      </c>
      <c r="L81" s="119">
        <v>0</v>
      </c>
      <c r="M81" s="119">
        <v>1.1600000000000001</v>
      </c>
      <c r="N81" s="119">
        <v>2.46</v>
      </c>
      <c r="O81" s="119">
        <v>1.67</v>
      </c>
      <c r="P81" s="119">
        <v>12.97</v>
      </c>
      <c r="Q81" s="151">
        <v>-0.45</v>
      </c>
      <c r="R81" s="107">
        <f t="shared" si="6"/>
        <v>185.96</v>
      </c>
      <c r="S81" s="149">
        <v>53.26</v>
      </c>
      <c r="T81" s="108">
        <f t="shared" si="7"/>
        <v>239.22</v>
      </c>
      <c r="U81" s="117">
        <v>14.09</v>
      </c>
      <c r="V81" s="102">
        <f t="shared" si="8"/>
        <v>253.31</v>
      </c>
    </row>
    <row r="82" spans="1:22" x14ac:dyDescent="0.2">
      <c r="A82" s="100" t="e">
        <f>VLOOKUP(B82,#REF!,2,FALSE)</f>
        <v>#REF!</v>
      </c>
      <c r="B82" s="101" t="str">
        <f t="shared" si="5"/>
        <v>5905309N</v>
      </c>
      <c r="C82" s="75" t="s">
        <v>1567</v>
      </c>
      <c r="D82" s="75" t="s">
        <v>186</v>
      </c>
      <c r="E82" s="165">
        <v>45017</v>
      </c>
      <c r="F82" s="173">
        <v>153</v>
      </c>
      <c r="G82" s="167">
        <v>7.11</v>
      </c>
      <c r="H82" s="167">
        <v>140.1</v>
      </c>
      <c r="I82" s="167">
        <v>59.32</v>
      </c>
      <c r="J82" s="167">
        <v>2.82</v>
      </c>
      <c r="K82" s="119">
        <v>0</v>
      </c>
      <c r="L82" s="119">
        <v>0</v>
      </c>
      <c r="M82" s="119">
        <v>0.65</v>
      </c>
      <c r="N82" s="119">
        <v>3.07</v>
      </c>
      <c r="O82" s="119">
        <v>2.08</v>
      </c>
      <c r="P82" s="119">
        <v>16.100000000000001</v>
      </c>
      <c r="Q82" s="151">
        <v>-0.55000000000000004</v>
      </c>
      <c r="R82" s="107">
        <f t="shared" si="6"/>
        <v>230.7</v>
      </c>
      <c r="S82" s="149">
        <v>14.82</v>
      </c>
      <c r="T82" s="108">
        <f t="shared" si="7"/>
        <v>245.51999999999998</v>
      </c>
      <c r="U82" s="117">
        <v>15.64</v>
      </c>
      <c r="V82" s="102">
        <f t="shared" si="8"/>
        <v>261.15999999999997</v>
      </c>
    </row>
    <row r="83" spans="1:22" x14ac:dyDescent="0.2">
      <c r="A83" s="92" t="e">
        <f>VLOOKUP(B83,#REF!,2,FALSE)</f>
        <v>#REF!</v>
      </c>
      <c r="B83" s="9" t="str">
        <f t="shared" si="5"/>
        <v>2952308N</v>
      </c>
      <c r="C83" s="75" t="s">
        <v>189</v>
      </c>
      <c r="D83" s="75" t="s">
        <v>190</v>
      </c>
      <c r="E83" s="165">
        <v>45017</v>
      </c>
      <c r="F83" s="173">
        <v>202</v>
      </c>
      <c r="G83" s="167">
        <v>11.95</v>
      </c>
      <c r="H83" s="167">
        <v>166.1</v>
      </c>
      <c r="I83" s="167">
        <v>59.42</v>
      </c>
      <c r="J83" s="167">
        <v>1.42</v>
      </c>
      <c r="K83" s="119">
        <v>0</v>
      </c>
      <c r="L83" s="119">
        <v>0</v>
      </c>
      <c r="M83" s="119">
        <v>4.3499999999999996</v>
      </c>
      <c r="N83" s="119">
        <v>3.64</v>
      </c>
      <c r="O83" s="119">
        <v>2.46</v>
      </c>
      <c r="P83" s="119">
        <v>18.649999999999999</v>
      </c>
      <c r="Q83" s="151">
        <v>-0.68</v>
      </c>
      <c r="R83" s="107">
        <f t="shared" si="6"/>
        <v>267.30999999999995</v>
      </c>
      <c r="S83" s="149">
        <v>12.85</v>
      </c>
      <c r="T83" s="108">
        <f t="shared" si="7"/>
        <v>280.15999999999997</v>
      </c>
      <c r="U83" s="117">
        <v>16.79</v>
      </c>
      <c r="V83" s="102">
        <f t="shared" si="8"/>
        <v>296.95</v>
      </c>
    </row>
    <row r="84" spans="1:22" x14ac:dyDescent="0.2">
      <c r="A84" s="100" t="e">
        <f>VLOOKUP(B84,#REF!,2,FALSE)</f>
        <v>#REF!</v>
      </c>
      <c r="B84" s="101" t="str">
        <f t="shared" si="5"/>
        <v>3301326N</v>
      </c>
      <c r="C84" s="75" t="s">
        <v>1150</v>
      </c>
      <c r="D84" s="75" t="s">
        <v>1557</v>
      </c>
      <c r="E84" s="165">
        <v>45017</v>
      </c>
      <c r="F84" s="173">
        <v>160</v>
      </c>
      <c r="G84" s="167">
        <v>7.1</v>
      </c>
      <c r="H84" s="167">
        <v>116.99</v>
      </c>
      <c r="I84" s="167">
        <v>52.13</v>
      </c>
      <c r="J84" s="167">
        <v>12.6</v>
      </c>
      <c r="K84" s="119">
        <v>0</v>
      </c>
      <c r="L84" s="119">
        <v>0</v>
      </c>
      <c r="M84" s="119">
        <v>1.84</v>
      </c>
      <c r="N84" s="119">
        <v>2.85</v>
      </c>
      <c r="O84" s="119">
        <v>1.93</v>
      </c>
      <c r="P84" s="119">
        <v>14.62</v>
      </c>
      <c r="Q84" s="151">
        <v>-0.52</v>
      </c>
      <c r="R84" s="107">
        <f t="shared" si="6"/>
        <v>209.54</v>
      </c>
      <c r="S84" s="149">
        <v>20.94</v>
      </c>
      <c r="T84" s="108">
        <f t="shared" si="7"/>
        <v>230.48</v>
      </c>
      <c r="U84" s="117">
        <v>12.54</v>
      </c>
      <c r="V84" s="102">
        <f t="shared" si="8"/>
        <v>243.01999999999998</v>
      </c>
    </row>
    <row r="85" spans="1:22" x14ac:dyDescent="0.2">
      <c r="A85" s="100" t="e">
        <f>VLOOKUP(B85,#REF!,2,FALSE)</f>
        <v>#REF!</v>
      </c>
      <c r="B85" s="101" t="str">
        <f t="shared" si="5"/>
        <v>0901001N</v>
      </c>
      <c r="C85" s="75" t="s">
        <v>191</v>
      </c>
      <c r="D85" s="75" t="s">
        <v>192</v>
      </c>
      <c r="E85" s="165">
        <v>45017</v>
      </c>
      <c r="F85" s="173">
        <v>54</v>
      </c>
      <c r="G85" s="167">
        <v>20.76</v>
      </c>
      <c r="H85" s="167">
        <v>97.04</v>
      </c>
      <c r="I85" s="167">
        <v>60.24</v>
      </c>
      <c r="J85" s="167">
        <v>1.58</v>
      </c>
      <c r="K85" s="119">
        <v>0</v>
      </c>
      <c r="L85" s="119">
        <v>0</v>
      </c>
      <c r="M85" s="119">
        <v>0</v>
      </c>
      <c r="N85" s="119">
        <v>2.68</v>
      </c>
      <c r="O85" s="119">
        <v>1.82</v>
      </c>
      <c r="P85" s="119">
        <v>13.76</v>
      </c>
      <c r="Q85" s="151">
        <v>-0.67</v>
      </c>
      <c r="R85" s="107">
        <f t="shared" si="6"/>
        <v>197.21000000000004</v>
      </c>
      <c r="S85" s="149">
        <v>41.52</v>
      </c>
      <c r="T85" s="108">
        <f t="shared" si="7"/>
        <v>238.73000000000005</v>
      </c>
      <c r="U85" s="117">
        <v>8.0500000000000007</v>
      </c>
      <c r="V85" s="102">
        <f t="shared" si="8"/>
        <v>246.78000000000006</v>
      </c>
    </row>
    <row r="86" spans="1:22" x14ac:dyDescent="0.2">
      <c r="A86" s="100" t="e">
        <f>VLOOKUP(B86,#REF!,2,FALSE)</f>
        <v>#REF!</v>
      </c>
      <c r="B86" s="101" t="str">
        <f t="shared" si="5"/>
        <v>7003351N</v>
      </c>
      <c r="C86" s="75" t="s">
        <v>193</v>
      </c>
      <c r="D86" s="75" t="s">
        <v>194</v>
      </c>
      <c r="E86" s="165">
        <v>45017</v>
      </c>
      <c r="F86" s="173">
        <v>220</v>
      </c>
      <c r="G86" s="167">
        <v>7.59</v>
      </c>
      <c r="H86" s="167">
        <v>129.31</v>
      </c>
      <c r="I86" s="167">
        <v>58.12</v>
      </c>
      <c r="J86" s="167">
        <v>2.25</v>
      </c>
      <c r="K86" s="119">
        <v>0</v>
      </c>
      <c r="L86" s="119">
        <v>0</v>
      </c>
      <c r="M86" s="119">
        <v>0</v>
      </c>
      <c r="N86" s="119">
        <v>2.95</v>
      </c>
      <c r="O86" s="119">
        <v>2</v>
      </c>
      <c r="P86" s="119">
        <v>15.12</v>
      </c>
      <c r="Q86" s="151">
        <v>-0.56999999999999995</v>
      </c>
      <c r="R86" s="107">
        <f t="shared" si="6"/>
        <v>216.77</v>
      </c>
      <c r="S86" s="149">
        <v>11.35</v>
      </c>
      <c r="T86" s="108">
        <f t="shared" si="7"/>
        <v>228.12</v>
      </c>
      <c r="U86" s="117">
        <v>12.22</v>
      </c>
      <c r="V86" s="102">
        <f t="shared" si="8"/>
        <v>240.34</v>
      </c>
    </row>
    <row r="87" spans="1:22" x14ac:dyDescent="0.2">
      <c r="A87" s="100" t="e">
        <f>VLOOKUP(B87,#REF!,2,FALSE)</f>
        <v>#REF!</v>
      </c>
      <c r="B87" s="101" t="str">
        <f t="shared" si="5"/>
        <v>3227304N</v>
      </c>
      <c r="C87" s="75" t="s">
        <v>195</v>
      </c>
      <c r="D87" s="75" t="s">
        <v>196</v>
      </c>
      <c r="E87" s="165">
        <v>45017</v>
      </c>
      <c r="F87" s="173">
        <v>188</v>
      </c>
      <c r="G87" s="167">
        <v>24.48</v>
      </c>
      <c r="H87" s="167">
        <v>93.01</v>
      </c>
      <c r="I87" s="167">
        <v>49.62</v>
      </c>
      <c r="J87" s="167">
        <v>4.78</v>
      </c>
      <c r="K87" s="119">
        <v>0</v>
      </c>
      <c r="L87" s="119">
        <v>0</v>
      </c>
      <c r="M87" s="119">
        <v>3.21</v>
      </c>
      <c r="N87" s="119">
        <v>2.54</v>
      </c>
      <c r="O87" s="119">
        <v>1.72</v>
      </c>
      <c r="P87" s="119">
        <v>13.4</v>
      </c>
      <c r="Q87" s="151">
        <v>-0.72</v>
      </c>
      <c r="R87" s="107">
        <f t="shared" si="6"/>
        <v>192.04000000000002</v>
      </c>
      <c r="S87" s="149">
        <v>40.299999999999997</v>
      </c>
      <c r="T87" s="108">
        <f t="shared" si="7"/>
        <v>232.34000000000003</v>
      </c>
      <c r="U87" s="117">
        <v>20.170000000000002</v>
      </c>
      <c r="V87" s="102">
        <f t="shared" si="8"/>
        <v>252.51000000000005</v>
      </c>
    </row>
    <row r="88" spans="1:22" x14ac:dyDescent="0.2">
      <c r="A88" s="100" t="e">
        <f>VLOOKUP(B88,#REF!,2,FALSE)</f>
        <v>#REF!</v>
      </c>
      <c r="B88" s="101" t="str">
        <f t="shared" si="5"/>
        <v>0823300N</v>
      </c>
      <c r="C88" s="75" t="s">
        <v>197</v>
      </c>
      <c r="D88" s="75" t="s">
        <v>198</v>
      </c>
      <c r="E88" s="165">
        <v>45017</v>
      </c>
      <c r="F88" s="173">
        <v>80</v>
      </c>
      <c r="G88" s="167">
        <v>5.85</v>
      </c>
      <c r="H88" s="167">
        <v>100.02</v>
      </c>
      <c r="I88" s="167">
        <v>50.43</v>
      </c>
      <c r="J88" s="167">
        <v>6.93</v>
      </c>
      <c r="K88" s="119">
        <v>0</v>
      </c>
      <c r="L88" s="119">
        <v>0</v>
      </c>
      <c r="M88" s="119">
        <v>4.2799999999999994</v>
      </c>
      <c r="N88" s="119">
        <v>2.4700000000000002</v>
      </c>
      <c r="O88" s="119">
        <v>1.67</v>
      </c>
      <c r="P88" s="119">
        <v>12.85</v>
      </c>
      <c r="Q88" s="151">
        <v>-0.38</v>
      </c>
      <c r="R88" s="107">
        <f t="shared" si="6"/>
        <v>184.11999999999998</v>
      </c>
      <c r="S88" s="149">
        <v>6.35</v>
      </c>
      <c r="T88" s="108">
        <f t="shared" si="7"/>
        <v>190.46999999999997</v>
      </c>
      <c r="U88" s="117">
        <v>11.35</v>
      </c>
      <c r="V88" s="102">
        <f t="shared" si="8"/>
        <v>201.81999999999996</v>
      </c>
    </row>
    <row r="89" spans="1:22" x14ac:dyDescent="0.2">
      <c r="A89" s="100" t="e">
        <f>VLOOKUP(B89,#REF!,2,FALSE)</f>
        <v>#REF!</v>
      </c>
      <c r="B89" s="101" t="str">
        <f t="shared" si="5"/>
        <v>0601304N</v>
      </c>
      <c r="C89" s="75" t="s">
        <v>1389</v>
      </c>
      <c r="D89" s="75" t="s">
        <v>1390</v>
      </c>
      <c r="E89" s="165">
        <v>45017</v>
      </c>
      <c r="F89" s="173">
        <v>216</v>
      </c>
      <c r="G89" s="167">
        <v>11.5</v>
      </c>
      <c r="H89" s="167">
        <v>155.04</v>
      </c>
      <c r="I89" s="167">
        <v>54.6</v>
      </c>
      <c r="J89" s="167">
        <v>2.4</v>
      </c>
      <c r="K89" s="119">
        <v>0</v>
      </c>
      <c r="L89" s="119">
        <v>0</v>
      </c>
      <c r="M89" s="119">
        <v>1.1300000000000001</v>
      </c>
      <c r="N89" s="119">
        <v>3.36</v>
      </c>
      <c r="O89" s="119">
        <v>2.27</v>
      </c>
      <c r="P89" s="119">
        <v>17.23</v>
      </c>
      <c r="Q89" s="151">
        <v>-0.54</v>
      </c>
      <c r="R89" s="107">
        <f t="shared" si="6"/>
        <v>246.99</v>
      </c>
      <c r="S89" s="149">
        <v>24.63</v>
      </c>
      <c r="T89" s="108">
        <f t="shared" si="7"/>
        <v>271.62</v>
      </c>
      <c r="U89" s="117">
        <v>15.72</v>
      </c>
      <c r="V89" s="102">
        <f t="shared" si="8"/>
        <v>287.34000000000003</v>
      </c>
    </row>
    <row r="90" spans="1:22" x14ac:dyDescent="0.2">
      <c r="A90" s="100" t="e">
        <f>VLOOKUP(B90,#REF!,2,FALSE)</f>
        <v>#REF!</v>
      </c>
      <c r="B90" s="101" t="str">
        <f t="shared" si="5"/>
        <v>0701301N</v>
      </c>
      <c r="C90" s="75" t="s">
        <v>201</v>
      </c>
      <c r="D90" s="75" t="s">
        <v>202</v>
      </c>
      <c r="E90" s="165">
        <v>45017</v>
      </c>
      <c r="F90" s="173">
        <v>200</v>
      </c>
      <c r="G90" s="167">
        <v>14.64</v>
      </c>
      <c r="H90" s="167">
        <v>116.11</v>
      </c>
      <c r="I90" s="167">
        <v>51.27</v>
      </c>
      <c r="J90" s="167">
        <v>1.84</v>
      </c>
      <c r="K90" s="119">
        <v>0</v>
      </c>
      <c r="L90" s="119">
        <v>0</v>
      </c>
      <c r="M90" s="119">
        <v>1.02</v>
      </c>
      <c r="N90" s="119">
        <v>2.76</v>
      </c>
      <c r="O90" s="119">
        <v>1.87</v>
      </c>
      <c r="P90" s="119">
        <v>14.18</v>
      </c>
      <c r="Q90" s="151">
        <v>-0.5</v>
      </c>
      <c r="R90" s="107">
        <f t="shared" si="6"/>
        <v>203.19000000000003</v>
      </c>
      <c r="S90" s="149">
        <v>7.98</v>
      </c>
      <c r="T90" s="108">
        <f t="shared" si="7"/>
        <v>211.17000000000002</v>
      </c>
      <c r="U90" s="117">
        <v>16.05</v>
      </c>
      <c r="V90" s="102">
        <f t="shared" si="8"/>
        <v>227.22000000000003</v>
      </c>
    </row>
    <row r="91" spans="1:22" x14ac:dyDescent="0.2">
      <c r="A91" s="100" t="e">
        <f>VLOOKUP(B91,#REF!,2,FALSE)</f>
        <v>#REF!</v>
      </c>
      <c r="B91" s="101" t="str">
        <f t="shared" si="5"/>
        <v>0824000N</v>
      </c>
      <c r="C91" s="75" t="s">
        <v>203</v>
      </c>
      <c r="D91" s="75" t="s">
        <v>204</v>
      </c>
      <c r="E91" s="165">
        <v>45017</v>
      </c>
      <c r="F91" s="173">
        <v>80</v>
      </c>
      <c r="G91" s="167">
        <v>9.24</v>
      </c>
      <c r="H91" s="167">
        <v>71.72</v>
      </c>
      <c r="I91" s="167">
        <v>52.53</v>
      </c>
      <c r="J91" s="167">
        <v>3.64</v>
      </c>
      <c r="K91" s="119">
        <v>0</v>
      </c>
      <c r="L91" s="119">
        <v>0</v>
      </c>
      <c r="M91" s="119">
        <v>7.0000000000000007E-2</v>
      </c>
      <c r="N91" s="119">
        <v>2.0499999999999998</v>
      </c>
      <c r="O91" s="119">
        <v>1.39</v>
      </c>
      <c r="P91" s="119">
        <v>10.51</v>
      </c>
      <c r="Q91" s="151">
        <v>-0.56000000000000005</v>
      </c>
      <c r="R91" s="107">
        <f t="shared" si="6"/>
        <v>150.58999999999997</v>
      </c>
      <c r="S91" s="149">
        <v>16.649999999999999</v>
      </c>
      <c r="T91" s="108">
        <f t="shared" si="7"/>
        <v>167.23999999999998</v>
      </c>
      <c r="U91" s="117">
        <v>12.74</v>
      </c>
      <c r="V91" s="102">
        <f t="shared" si="8"/>
        <v>179.98</v>
      </c>
    </row>
    <row r="92" spans="1:22" x14ac:dyDescent="0.2">
      <c r="A92" s="100" t="e">
        <f>VLOOKUP(B92,#REF!,2,FALSE)</f>
        <v>#REF!</v>
      </c>
      <c r="B92" s="101" t="str">
        <f t="shared" si="5"/>
        <v>3801304N</v>
      </c>
      <c r="C92" s="75" t="s">
        <v>1391</v>
      </c>
      <c r="D92" s="75" t="s">
        <v>206</v>
      </c>
      <c r="E92" s="165">
        <v>45017</v>
      </c>
      <c r="F92" s="173">
        <v>80</v>
      </c>
      <c r="G92" s="167">
        <v>5.67</v>
      </c>
      <c r="H92" s="167">
        <v>141.93</v>
      </c>
      <c r="I92" s="167">
        <v>52.13</v>
      </c>
      <c r="J92" s="167">
        <v>5.46</v>
      </c>
      <c r="K92" s="119">
        <v>0</v>
      </c>
      <c r="L92" s="119">
        <v>-4.2300000000000004</v>
      </c>
      <c r="M92" s="119">
        <v>4.34</v>
      </c>
      <c r="N92" s="119">
        <v>3.08</v>
      </c>
      <c r="O92" s="119">
        <v>2.08</v>
      </c>
      <c r="P92" s="119">
        <v>16.07</v>
      </c>
      <c r="Q92" s="151">
        <v>-0.41</v>
      </c>
      <c r="R92" s="107">
        <f t="shared" si="6"/>
        <v>226.12000000000003</v>
      </c>
      <c r="S92" s="149">
        <v>11.98</v>
      </c>
      <c r="T92" s="108">
        <f t="shared" si="7"/>
        <v>238.10000000000002</v>
      </c>
      <c r="U92" s="117">
        <v>10.41</v>
      </c>
      <c r="V92" s="102">
        <f t="shared" si="8"/>
        <v>248.51000000000002</v>
      </c>
    </row>
    <row r="93" spans="1:22" x14ac:dyDescent="0.2">
      <c r="A93" s="100" t="e">
        <f>VLOOKUP(B93,#REF!,2,FALSE)</f>
        <v>#REF!</v>
      </c>
      <c r="B93" s="101" t="str">
        <f t="shared" si="5"/>
        <v>2701339N</v>
      </c>
      <c r="C93" s="75" t="s">
        <v>209</v>
      </c>
      <c r="D93" s="75" t="s">
        <v>210</v>
      </c>
      <c r="E93" s="165">
        <v>45017</v>
      </c>
      <c r="F93" s="173">
        <v>182</v>
      </c>
      <c r="G93" s="167">
        <v>11.67</v>
      </c>
      <c r="H93" s="167">
        <v>100.76</v>
      </c>
      <c r="I93" s="167">
        <v>52.98</v>
      </c>
      <c r="J93" s="167">
        <v>1.77</v>
      </c>
      <c r="K93" s="119">
        <v>0</v>
      </c>
      <c r="L93" s="119">
        <v>0</v>
      </c>
      <c r="M93" s="119">
        <v>0.42</v>
      </c>
      <c r="N93" s="119">
        <v>2.5099999999999998</v>
      </c>
      <c r="O93" s="119">
        <v>1.7</v>
      </c>
      <c r="P93" s="119">
        <v>12.85</v>
      </c>
      <c r="Q93" s="151">
        <v>-0.51</v>
      </c>
      <c r="R93" s="107">
        <f t="shared" si="6"/>
        <v>184.14999999999998</v>
      </c>
      <c r="S93" s="149">
        <v>12</v>
      </c>
      <c r="T93" s="108">
        <f t="shared" si="7"/>
        <v>196.14999999999998</v>
      </c>
      <c r="U93" s="117">
        <v>18.239999999999998</v>
      </c>
      <c r="V93" s="102">
        <f t="shared" si="8"/>
        <v>214.39</v>
      </c>
    </row>
    <row r="94" spans="1:22" x14ac:dyDescent="0.2">
      <c r="A94" s="100" t="e">
        <f>VLOOKUP(B94,#REF!,2,FALSE)</f>
        <v>#REF!</v>
      </c>
      <c r="B94" s="101" t="str">
        <f t="shared" si="5"/>
        <v>7003380N</v>
      </c>
      <c r="C94" s="75" t="s">
        <v>211</v>
      </c>
      <c r="D94" s="75" t="s">
        <v>212</v>
      </c>
      <c r="E94" s="165">
        <v>45017</v>
      </c>
      <c r="F94" s="173">
        <v>218</v>
      </c>
      <c r="G94" s="167">
        <v>7.51</v>
      </c>
      <c r="H94" s="167">
        <v>145.65</v>
      </c>
      <c r="I94" s="167">
        <v>58.66</v>
      </c>
      <c r="J94" s="167">
        <v>1.07</v>
      </c>
      <c r="K94" s="119">
        <v>0</v>
      </c>
      <c r="L94" s="119">
        <v>0</v>
      </c>
      <c r="M94" s="119">
        <v>13.57</v>
      </c>
      <c r="N94" s="119">
        <v>3.39</v>
      </c>
      <c r="O94" s="119">
        <v>2.29</v>
      </c>
      <c r="P94" s="119">
        <v>17.37</v>
      </c>
      <c r="Q94" s="151">
        <v>-0.59</v>
      </c>
      <c r="R94" s="107">
        <f t="shared" si="6"/>
        <v>248.91999999999996</v>
      </c>
      <c r="S94" s="149">
        <v>20.36</v>
      </c>
      <c r="T94" s="108">
        <f t="shared" si="7"/>
        <v>269.27999999999997</v>
      </c>
      <c r="U94" s="117">
        <v>17.68</v>
      </c>
      <c r="V94" s="102">
        <f t="shared" si="8"/>
        <v>286.95999999999998</v>
      </c>
    </row>
    <row r="95" spans="1:22" x14ac:dyDescent="0.2">
      <c r="A95" s="100" t="e">
        <f>VLOOKUP(B95,#REF!,2,FALSE)</f>
        <v>#REF!</v>
      </c>
      <c r="B95" s="101" t="str">
        <f t="shared" si="5"/>
        <v>3421000N</v>
      </c>
      <c r="C95" s="75" t="s">
        <v>213</v>
      </c>
      <c r="D95" s="75" t="s">
        <v>214</v>
      </c>
      <c r="E95" s="165">
        <v>45017</v>
      </c>
      <c r="F95" s="173">
        <v>118</v>
      </c>
      <c r="G95" s="167">
        <v>25.67</v>
      </c>
      <c r="H95" s="167">
        <v>118.21</v>
      </c>
      <c r="I95" s="167">
        <v>55.45</v>
      </c>
      <c r="J95" s="167">
        <v>3.89</v>
      </c>
      <c r="K95" s="119">
        <v>0</v>
      </c>
      <c r="L95" s="119">
        <v>0</v>
      </c>
      <c r="M95" s="119">
        <v>0.01</v>
      </c>
      <c r="N95" s="119">
        <v>3.04</v>
      </c>
      <c r="O95" s="119">
        <v>2.06</v>
      </c>
      <c r="P95" s="119">
        <v>15.59</v>
      </c>
      <c r="Q95" s="151">
        <v>-0.47</v>
      </c>
      <c r="R95" s="107">
        <f t="shared" si="6"/>
        <v>223.44999999999996</v>
      </c>
      <c r="S95" s="149">
        <v>34.53</v>
      </c>
      <c r="T95" s="108">
        <f t="shared" si="7"/>
        <v>257.97999999999996</v>
      </c>
      <c r="U95" s="117">
        <v>17.920000000000002</v>
      </c>
      <c r="V95" s="102">
        <f t="shared" si="8"/>
        <v>275.89999999999998</v>
      </c>
    </row>
    <row r="96" spans="1:22" x14ac:dyDescent="0.2">
      <c r="A96" s="100" t="e">
        <f>VLOOKUP(B96,#REF!,2,FALSE)</f>
        <v>#REF!</v>
      </c>
      <c r="B96" s="101" t="str">
        <f t="shared" si="5"/>
        <v>0952300N</v>
      </c>
      <c r="C96" s="75" t="s">
        <v>215</v>
      </c>
      <c r="D96" s="75" t="s">
        <v>216</v>
      </c>
      <c r="E96" s="165">
        <v>45017</v>
      </c>
      <c r="F96" s="173">
        <v>80</v>
      </c>
      <c r="G96" s="167">
        <v>4.96</v>
      </c>
      <c r="H96" s="167">
        <v>99.26</v>
      </c>
      <c r="I96" s="167">
        <v>56.24</v>
      </c>
      <c r="J96" s="167">
        <v>3.29</v>
      </c>
      <c r="K96" s="119">
        <v>0</v>
      </c>
      <c r="L96" s="119">
        <v>0</v>
      </c>
      <c r="M96" s="119">
        <v>0</v>
      </c>
      <c r="N96" s="119">
        <v>2.4</v>
      </c>
      <c r="O96" s="119">
        <v>1.62</v>
      </c>
      <c r="P96" s="119">
        <v>12.55</v>
      </c>
      <c r="Q96" s="151">
        <v>-0.44</v>
      </c>
      <c r="R96" s="107">
        <f t="shared" si="6"/>
        <v>179.88000000000002</v>
      </c>
      <c r="S96" s="149">
        <v>5.54</v>
      </c>
      <c r="T96" s="108">
        <f t="shared" si="7"/>
        <v>185.42000000000002</v>
      </c>
      <c r="U96" s="117">
        <v>10.79</v>
      </c>
      <c r="V96" s="102">
        <f t="shared" si="8"/>
        <v>196.21</v>
      </c>
    </row>
    <row r="97" spans="1:22" x14ac:dyDescent="0.2">
      <c r="A97" s="100" t="e">
        <f>VLOOKUP(B97,#REF!,2,FALSE)</f>
        <v>#REF!</v>
      </c>
      <c r="B97" s="101" t="str">
        <f t="shared" si="5"/>
        <v>7004321N</v>
      </c>
      <c r="C97" s="75" t="s">
        <v>217</v>
      </c>
      <c r="D97" s="75" t="s">
        <v>218</v>
      </c>
      <c r="E97" s="165">
        <v>45017</v>
      </c>
      <c r="F97" s="173">
        <v>576</v>
      </c>
      <c r="G97" s="167">
        <v>13.3</v>
      </c>
      <c r="H97" s="167">
        <v>207.79</v>
      </c>
      <c r="I97" s="167">
        <v>67.459999999999994</v>
      </c>
      <c r="J97" s="167">
        <v>1.83</v>
      </c>
      <c r="K97" s="119">
        <v>0</v>
      </c>
      <c r="L97" s="119">
        <v>0</v>
      </c>
      <c r="M97" s="119">
        <v>0.4</v>
      </c>
      <c r="N97" s="119">
        <v>4.3499999999999996</v>
      </c>
      <c r="O97" s="119">
        <v>2.94</v>
      </c>
      <c r="P97" s="119">
        <v>22.3</v>
      </c>
      <c r="Q97" s="151">
        <v>-0.71</v>
      </c>
      <c r="R97" s="107">
        <f t="shared" si="6"/>
        <v>319.66000000000003</v>
      </c>
      <c r="S97" s="149">
        <v>14.07</v>
      </c>
      <c r="T97" s="108">
        <f t="shared" si="7"/>
        <v>333.73</v>
      </c>
      <c r="U97" s="117">
        <v>16.670000000000002</v>
      </c>
      <c r="V97" s="102">
        <f t="shared" si="8"/>
        <v>350.40000000000003</v>
      </c>
    </row>
    <row r="98" spans="1:22" x14ac:dyDescent="0.2">
      <c r="A98" s="100" t="e">
        <f>VLOOKUP(B98,#REF!,2,FALSE)</f>
        <v>#REF!</v>
      </c>
      <c r="B98" s="101" t="str">
        <f t="shared" si="5"/>
        <v>7001323N</v>
      </c>
      <c r="C98" s="75" t="s">
        <v>219</v>
      </c>
      <c r="D98" s="75" t="s">
        <v>220</v>
      </c>
      <c r="E98" s="165">
        <v>45017</v>
      </c>
      <c r="F98" s="173">
        <v>364</v>
      </c>
      <c r="G98" s="167">
        <v>16.03</v>
      </c>
      <c r="H98" s="167">
        <v>211.01</v>
      </c>
      <c r="I98" s="167">
        <v>67.44</v>
      </c>
      <c r="J98" s="167">
        <v>2.77</v>
      </c>
      <c r="K98" s="119">
        <v>0</v>
      </c>
      <c r="L98" s="119">
        <v>0</v>
      </c>
      <c r="M98" s="119">
        <v>0.2</v>
      </c>
      <c r="N98" s="119">
        <v>4.45</v>
      </c>
      <c r="O98" s="119">
        <v>3.01</v>
      </c>
      <c r="P98" s="119">
        <v>22.81</v>
      </c>
      <c r="Q98" s="151">
        <v>-0.74</v>
      </c>
      <c r="R98" s="107">
        <f t="shared" si="6"/>
        <v>326.97999999999996</v>
      </c>
      <c r="S98" s="149">
        <v>38.799999999999997</v>
      </c>
      <c r="T98" s="108">
        <f t="shared" si="7"/>
        <v>365.78</v>
      </c>
      <c r="U98" s="117">
        <v>22.24</v>
      </c>
      <c r="V98" s="102">
        <f t="shared" si="8"/>
        <v>388.02</v>
      </c>
    </row>
    <row r="99" spans="1:22" x14ac:dyDescent="0.2">
      <c r="A99" s="100" t="e">
        <f>VLOOKUP(B99,#REF!,2,FALSE)</f>
        <v>#REF!</v>
      </c>
      <c r="B99" s="101" t="str">
        <f t="shared" si="5"/>
        <v>2952310N</v>
      </c>
      <c r="C99" s="75" t="s">
        <v>1511</v>
      </c>
      <c r="D99" s="75" t="s">
        <v>222</v>
      </c>
      <c r="E99" s="165">
        <v>45017</v>
      </c>
      <c r="F99" s="173">
        <v>588</v>
      </c>
      <c r="G99" s="167">
        <v>13.65</v>
      </c>
      <c r="H99" s="167">
        <v>187.42</v>
      </c>
      <c r="I99" s="167">
        <v>70.2</v>
      </c>
      <c r="J99" s="167">
        <v>3</v>
      </c>
      <c r="K99" s="119">
        <v>0</v>
      </c>
      <c r="L99" s="119">
        <v>0</v>
      </c>
      <c r="M99" s="119">
        <v>0</v>
      </c>
      <c r="N99" s="119">
        <v>4.0999999999999996</v>
      </c>
      <c r="O99" s="119">
        <v>2.78</v>
      </c>
      <c r="P99" s="119">
        <v>21.03</v>
      </c>
      <c r="Q99" s="151">
        <v>-0.75</v>
      </c>
      <c r="R99" s="107">
        <f t="shared" si="6"/>
        <v>301.42999999999995</v>
      </c>
      <c r="S99" s="149">
        <v>30.85</v>
      </c>
      <c r="T99" s="108">
        <f t="shared" si="7"/>
        <v>332.28</v>
      </c>
      <c r="U99" s="117">
        <v>20.399999999999999</v>
      </c>
      <c r="V99" s="102">
        <f t="shared" si="8"/>
        <v>352.67999999999995</v>
      </c>
    </row>
    <row r="100" spans="1:22" x14ac:dyDescent="0.2">
      <c r="A100" s="100" t="e">
        <f>VLOOKUP(B100,#REF!,2,FALSE)</f>
        <v>#REF!</v>
      </c>
      <c r="B100" s="101" t="str">
        <f t="shared" si="5"/>
        <v>7002336N</v>
      </c>
      <c r="C100" s="75" t="s">
        <v>223</v>
      </c>
      <c r="D100" s="75" t="s">
        <v>224</v>
      </c>
      <c r="E100" s="165">
        <v>45017</v>
      </c>
      <c r="F100" s="173">
        <v>815</v>
      </c>
      <c r="G100" s="167">
        <v>35.99</v>
      </c>
      <c r="H100" s="167">
        <v>182.74</v>
      </c>
      <c r="I100" s="167">
        <v>78.599999999999994</v>
      </c>
      <c r="J100" s="167">
        <v>1.68</v>
      </c>
      <c r="K100" s="119">
        <v>0</v>
      </c>
      <c r="L100" s="119">
        <v>0</v>
      </c>
      <c r="M100" s="119">
        <v>0</v>
      </c>
      <c r="N100" s="119">
        <v>4.47</v>
      </c>
      <c r="O100" s="119">
        <v>3.03</v>
      </c>
      <c r="P100" s="119">
        <v>22.93</v>
      </c>
      <c r="Q100" s="151">
        <v>-0.8</v>
      </c>
      <c r="R100" s="107">
        <f t="shared" si="6"/>
        <v>328.64000000000004</v>
      </c>
      <c r="S100" s="149">
        <v>48.85</v>
      </c>
      <c r="T100" s="108">
        <f t="shared" si="7"/>
        <v>377.49000000000007</v>
      </c>
      <c r="U100" s="117">
        <v>14.6</v>
      </c>
      <c r="V100" s="102">
        <f t="shared" si="8"/>
        <v>392.09000000000009</v>
      </c>
    </row>
    <row r="101" spans="1:22" x14ac:dyDescent="0.2">
      <c r="A101" s="100" t="e">
        <f>VLOOKUP(B101,#REF!,2,FALSE)</f>
        <v>#REF!</v>
      </c>
      <c r="B101" s="101" t="str">
        <f t="shared" si="5"/>
        <v>3201311N</v>
      </c>
      <c r="C101" s="75" t="s">
        <v>1392</v>
      </c>
      <c r="D101" s="75" t="s">
        <v>226</v>
      </c>
      <c r="E101" s="165">
        <v>45017</v>
      </c>
      <c r="F101" s="173">
        <v>80</v>
      </c>
      <c r="G101" s="167">
        <v>8.2799999999999994</v>
      </c>
      <c r="H101" s="167">
        <v>111.96</v>
      </c>
      <c r="I101" s="167">
        <v>48.37</v>
      </c>
      <c r="J101" s="167">
        <v>3.21</v>
      </c>
      <c r="K101" s="119">
        <v>0</v>
      </c>
      <c r="L101" s="119">
        <v>0</v>
      </c>
      <c r="M101" s="119">
        <v>9.07</v>
      </c>
      <c r="N101" s="119">
        <v>2.62</v>
      </c>
      <c r="O101" s="119">
        <v>1.77</v>
      </c>
      <c r="P101" s="119">
        <v>13.86</v>
      </c>
      <c r="Q101" s="151">
        <v>-0.52</v>
      </c>
      <c r="R101" s="107">
        <f t="shared" si="6"/>
        <v>198.61999999999998</v>
      </c>
      <c r="S101" s="149">
        <v>13.05</v>
      </c>
      <c r="T101" s="108">
        <f t="shared" si="7"/>
        <v>211.67</v>
      </c>
      <c r="U101" s="117">
        <v>9.6</v>
      </c>
      <c r="V101" s="102">
        <f t="shared" si="8"/>
        <v>221.26999999999998</v>
      </c>
    </row>
    <row r="102" spans="1:22" x14ac:dyDescent="0.2">
      <c r="A102" s="100" t="e">
        <f>VLOOKUP(B102,#REF!,2,FALSE)</f>
        <v>#REF!</v>
      </c>
      <c r="B102" s="101" t="str">
        <f t="shared" si="5"/>
        <v>1421308N</v>
      </c>
      <c r="C102" s="75" t="s">
        <v>1436</v>
      </c>
      <c r="D102" s="75" t="s">
        <v>1452</v>
      </c>
      <c r="E102" s="165">
        <v>45017</v>
      </c>
      <c r="F102" s="173">
        <v>142</v>
      </c>
      <c r="G102" s="167">
        <v>8.58</v>
      </c>
      <c r="H102" s="167">
        <v>145.88</v>
      </c>
      <c r="I102" s="167">
        <v>53.41</v>
      </c>
      <c r="J102" s="167">
        <v>19.690000000000001</v>
      </c>
      <c r="K102" s="119">
        <v>0</v>
      </c>
      <c r="L102" s="119">
        <v>0</v>
      </c>
      <c r="M102" s="119">
        <v>3.13</v>
      </c>
      <c r="N102" s="119">
        <v>3.45</v>
      </c>
      <c r="O102" s="119">
        <v>2.33</v>
      </c>
      <c r="P102" s="119">
        <v>17.7</v>
      </c>
      <c r="Q102" s="151">
        <v>-0.49</v>
      </c>
      <c r="R102" s="107">
        <f t="shared" si="6"/>
        <v>253.67999999999998</v>
      </c>
      <c r="S102" s="149">
        <v>19.22</v>
      </c>
      <c r="T102" s="108">
        <f t="shared" si="7"/>
        <v>272.89999999999998</v>
      </c>
      <c r="U102" s="117">
        <v>11.92</v>
      </c>
      <c r="V102" s="102">
        <f t="shared" si="8"/>
        <v>284.82</v>
      </c>
    </row>
    <row r="103" spans="1:22" x14ac:dyDescent="0.2">
      <c r="A103" s="100" t="e">
        <f>VLOOKUP(B103,#REF!,2,FALSE)</f>
        <v>#REF!</v>
      </c>
      <c r="B103" s="101" t="str">
        <f t="shared" si="5"/>
        <v>7001348N</v>
      </c>
      <c r="C103" s="75" t="s">
        <v>229</v>
      </c>
      <c r="D103" s="75" t="s">
        <v>1568</v>
      </c>
      <c r="E103" s="165">
        <v>45017</v>
      </c>
      <c r="F103" s="173">
        <v>140</v>
      </c>
      <c r="G103" s="167">
        <v>12.51</v>
      </c>
      <c r="H103" s="167">
        <v>194.03</v>
      </c>
      <c r="I103" s="167">
        <v>58.01</v>
      </c>
      <c r="J103" s="167">
        <v>2.52</v>
      </c>
      <c r="K103" s="119">
        <v>0</v>
      </c>
      <c r="L103" s="119">
        <v>0</v>
      </c>
      <c r="M103" s="119">
        <v>0</v>
      </c>
      <c r="N103" s="119">
        <v>4</v>
      </c>
      <c r="O103" s="119">
        <v>2.7</v>
      </c>
      <c r="P103" s="119">
        <v>20.48</v>
      </c>
      <c r="Q103" s="151">
        <v>-0.66</v>
      </c>
      <c r="R103" s="107">
        <f t="shared" si="6"/>
        <v>293.58999999999997</v>
      </c>
      <c r="S103" s="149">
        <v>39.18</v>
      </c>
      <c r="T103" s="108">
        <f t="shared" si="7"/>
        <v>332.77</v>
      </c>
      <c r="U103" s="117">
        <v>20.66</v>
      </c>
      <c r="V103" s="102">
        <f t="shared" si="8"/>
        <v>353.43</v>
      </c>
    </row>
    <row r="104" spans="1:22" x14ac:dyDescent="0.2">
      <c r="A104" s="100" t="e">
        <f>VLOOKUP(B104,#REF!,2,FALSE)</f>
        <v>#REF!</v>
      </c>
      <c r="B104" s="101" t="str">
        <f t="shared" si="5"/>
        <v>7000375N</v>
      </c>
      <c r="C104" s="75" t="s">
        <v>231</v>
      </c>
      <c r="D104" s="75" t="s">
        <v>232</v>
      </c>
      <c r="E104" s="165">
        <v>45017</v>
      </c>
      <c r="F104" s="173">
        <v>240</v>
      </c>
      <c r="G104" s="167">
        <v>8.09</v>
      </c>
      <c r="H104" s="167">
        <v>196.37</v>
      </c>
      <c r="I104" s="167">
        <v>60.46</v>
      </c>
      <c r="J104" s="167">
        <v>4.8</v>
      </c>
      <c r="K104" s="119">
        <v>0</v>
      </c>
      <c r="L104" s="119">
        <v>0</v>
      </c>
      <c r="M104" s="119">
        <v>4.49</v>
      </c>
      <c r="N104" s="119">
        <v>4.0999999999999996</v>
      </c>
      <c r="O104" s="119">
        <v>2.78</v>
      </c>
      <c r="P104" s="119">
        <v>21.03</v>
      </c>
      <c r="Q104" s="151">
        <v>-0.75</v>
      </c>
      <c r="R104" s="107">
        <f t="shared" si="6"/>
        <v>301.37</v>
      </c>
      <c r="S104" s="149">
        <v>49.44</v>
      </c>
      <c r="T104" s="108">
        <f t="shared" si="7"/>
        <v>350.81</v>
      </c>
      <c r="U104" s="117">
        <v>23.67</v>
      </c>
      <c r="V104" s="102">
        <f t="shared" si="8"/>
        <v>374.48</v>
      </c>
    </row>
    <row r="105" spans="1:22" x14ac:dyDescent="0.2">
      <c r="A105" s="100" t="e">
        <f>VLOOKUP(B105,#REF!,2,FALSE)</f>
        <v>#REF!</v>
      </c>
      <c r="B105" s="101" t="str">
        <f t="shared" si="5"/>
        <v>2525301N</v>
      </c>
      <c r="C105" s="75" t="s">
        <v>233</v>
      </c>
      <c r="D105" s="75" t="s">
        <v>234</v>
      </c>
      <c r="E105" s="165">
        <v>45017</v>
      </c>
      <c r="F105" s="173">
        <v>48</v>
      </c>
      <c r="G105" s="167">
        <v>6.34</v>
      </c>
      <c r="H105" s="167">
        <v>129.6</v>
      </c>
      <c r="I105" s="167">
        <v>51.52</v>
      </c>
      <c r="J105" s="167">
        <v>4</v>
      </c>
      <c r="K105" s="119">
        <v>0</v>
      </c>
      <c r="L105" s="119">
        <v>0</v>
      </c>
      <c r="M105" s="119">
        <v>3.34</v>
      </c>
      <c r="N105" s="119">
        <v>2.91</v>
      </c>
      <c r="O105" s="119">
        <v>1.97</v>
      </c>
      <c r="P105" s="119">
        <v>14.94</v>
      </c>
      <c r="Q105" s="151">
        <v>-0.52</v>
      </c>
      <c r="R105" s="107">
        <f t="shared" si="6"/>
        <v>214.1</v>
      </c>
      <c r="S105" s="149">
        <v>30.48</v>
      </c>
      <c r="T105" s="108">
        <f t="shared" si="7"/>
        <v>244.57999999999998</v>
      </c>
      <c r="U105" s="117">
        <v>16.88</v>
      </c>
      <c r="V105" s="102">
        <f t="shared" si="8"/>
        <v>261.45999999999998</v>
      </c>
    </row>
    <row r="106" spans="1:22" x14ac:dyDescent="0.2">
      <c r="A106" s="100" t="e">
        <f>VLOOKUP(B106,#REF!,2,FALSE)</f>
        <v>#REF!</v>
      </c>
      <c r="B106" s="101" t="str">
        <f t="shared" si="5"/>
        <v>3824301N</v>
      </c>
      <c r="C106" s="75" t="s">
        <v>1569</v>
      </c>
      <c r="D106" s="75" t="s">
        <v>1570</v>
      </c>
      <c r="E106" s="165">
        <v>45017</v>
      </c>
      <c r="F106" s="173">
        <v>174</v>
      </c>
      <c r="G106" s="167">
        <v>17.02</v>
      </c>
      <c r="H106" s="167">
        <v>168.03</v>
      </c>
      <c r="I106" s="167">
        <v>56.09</v>
      </c>
      <c r="J106" s="167">
        <v>4.05</v>
      </c>
      <c r="K106" s="119">
        <v>0</v>
      </c>
      <c r="L106" s="119">
        <v>0</v>
      </c>
      <c r="M106" s="119">
        <v>2.36</v>
      </c>
      <c r="N106" s="119">
        <v>3.7</v>
      </c>
      <c r="O106" s="119">
        <v>2.5</v>
      </c>
      <c r="P106" s="119">
        <v>18.989999999999998</v>
      </c>
      <c r="Q106" s="151">
        <v>-0.49</v>
      </c>
      <c r="R106" s="107">
        <f t="shared" si="6"/>
        <v>272.25</v>
      </c>
      <c r="S106" s="149">
        <v>28.31</v>
      </c>
      <c r="T106" s="108">
        <f t="shared" si="7"/>
        <v>300.56</v>
      </c>
      <c r="U106" s="117">
        <v>17.88</v>
      </c>
      <c r="V106" s="102">
        <f t="shared" si="8"/>
        <v>318.44</v>
      </c>
    </row>
    <row r="107" spans="1:22" x14ac:dyDescent="0.2">
      <c r="A107" s="100" t="e">
        <f>VLOOKUP(B107,#REF!,2,FALSE)</f>
        <v>#REF!</v>
      </c>
      <c r="B107" s="101" t="str">
        <f t="shared" si="5"/>
        <v>5001300N</v>
      </c>
      <c r="C107" s="75" t="s">
        <v>235</v>
      </c>
      <c r="D107" s="75" t="s">
        <v>236</v>
      </c>
      <c r="E107" s="165">
        <v>45017</v>
      </c>
      <c r="F107" s="173">
        <v>120</v>
      </c>
      <c r="G107" s="167">
        <v>5.64</v>
      </c>
      <c r="H107" s="167">
        <v>134.53</v>
      </c>
      <c r="I107" s="167">
        <v>50.66</v>
      </c>
      <c r="J107" s="167">
        <v>4.54</v>
      </c>
      <c r="K107" s="119">
        <v>0</v>
      </c>
      <c r="L107" s="119">
        <v>-4.79</v>
      </c>
      <c r="M107" s="119">
        <v>2.33</v>
      </c>
      <c r="N107" s="119">
        <v>2.88</v>
      </c>
      <c r="O107" s="119">
        <v>1.95</v>
      </c>
      <c r="P107" s="119">
        <v>15.15</v>
      </c>
      <c r="Q107" s="151">
        <v>-0.47</v>
      </c>
      <c r="R107" s="107">
        <f t="shared" si="6"/>
        <v>212.42</v>
      </c>
      <c r="S107" s="149">
        <v>79.47</v>
      </c>
      <c r="T107" s="108">
        <f t="shared" si="7"/>
        <v>291.89</v>
      </c>
      <c r="U107" s="117">
        <v>16.16</v>
      </c>
      <c r="V107" s="102">
        <f t="shared" si="8"/>
        <v>308.05</v>
      </c>
    </row>
    <row r="108" spans="1:22" x14ac:dyDescent="0.2">
      <c r="A108" s="100" t="e">
        <f>VLOOKUP(B108,#REF!,2,FALSE)</f>
        <v>#REF!</v>
      </c>
      <c r="B108" s="101" t="str">
        <f t="shared" si="5"/>
        <v>1101310N</v>
      </c>
      <c r="C108" s="75" t="s">
        <v>1393</v>
      </c>
      <c r="D108" s="75" t="s">
        <v>238</v>
      </c>
      <c r="E108" s="165">
        <v>45017</v>
      </c>
      <c r="F108" s="173">
        <v>120</v>
      </c>
      <c r="G108" s="167">
        <v>7.96</v>
      </c>
      <c r="H108" s="167">
        <v>103.32</v>
      </c>
      <c r="I108" s="167">
        <v>49.13</v>
      </c>
      <c r="J108" s="167">
        <v>4.3</v>
      </c>
      <c r="K108" s="119">
        <v>0</v>
      </c>
      <c r="L108" s="119">
        <v>0</v>
      </c>
      <c r="M108" s="119">
        <v>1.0900000000000001</v>
      </c>
      <c r="N108" s="119">
        <v>2.48</v>
      </c>
      <c r="O108" s="119">
        <v>1.68</v>
      </c>
      <c r="P108" s="119">
        <v>12.72</v>
      </c>
      <c r="Q108" s="151">
        <v>-0.41</v>
      </c>
      <c r="R108" s="107">
        <f t="shared" si="6"/>
        <v>182.27</v>
      </c>
      <c r="S108" s="149">
        <v>12.9</v>
      </c>
      <c r="T108" s="108">
        <f t="shared" si="7"/>
        <v>195.17000000000002</v>
      </c>
      <c r="U108" s="117">
        <v>11.72</v>
      </c>
      <c r="V108" s="102">
        <f t="shared" si="8"/>
        <v>206.89000000000001</v>
      </c>
    </row>
    <row r="109" spans="1:22" x14ac:dyDescent="0.2">
      <c r="A109" s="100" t="e">
        <f>VLOOKUP(B109,#REF!,2,FALSE)</f>
        <v>#REF!</v>
      </c>
      <c r="B109" s="101" t="str">
        <f t="shared" si="5"/>
        <v>1101306N</v>
      </c>
      <c r="C109" s="75" t="s">
        <v>239</v>
      </c>
      <c r="D109" s="75" t="s">
        <v>240</v>
      </c>
      <c r="E109" s="165">
        <v>45017</v>
      </c>
      <c r="F109" s="173">
        <v>82</v>
      </c>
      <c r="G109" s="167">
        <v>22.23</v>
      </c>
      <c r="H109" s="167">
        <v>104.49</v>
      </c>
      <c r="I109" s="167">
        <v>58.32</v>
      </c>
      <c r="J109" s="167">
        <v>2.34</v>
      </c>
      <c r="K109" s="119">
        <v>0</v>
      </c>
      <c r="L109" s="119">
        <v>0</v>
      </c>
      <c r="M109" s="119">
        <v>0</v>
      </c>
      <c r="N109" s="119">
        <v>2.8</v>
      </c>
      <c r="O109" s="119">
        <v>1.9</v>
      </c>
      <c r="P109" s="119">
        <v>14.36</v>
      </c>
      <c r="Q109" s="151">
        <v>-0.56999999999999995</v>
      </c>
      <c r="R109" s="107">
        <f t="shared" si="6"/>
        <v>205.87</v>
      </c>
      <c r="S109" s="149">
        <v>25.72</v>
      </c>
      <c r="T109" s="108">
        <f t="shared" si="7"/>
        <v>231.59</v>
      </c>
      <c r="U109" s="117">
        <v>13.99</v>
      </c>
      <c r="V109" s="102">
        <f t="shared" si="8"/>
        <v>245.58</v>
      </c>
    </row>
    <row r="110" spans="1:22" x14ac:dyDescent="0.2">
      <c r="A110" s="100" t="e">
        <f>VLOOKUP(B110,#REF!,2,FALSE)</f>
        <v>#REF!</v>
      </c>
      <c r="B110" s="101" t="str">
        <f t="shared" si="5"/>
        <v>5901307N</v>
      </c>
      <c r="C110" s="75" t="s">
        <v>241</v>
      </c>
      <c r="D110" s="75" t="s">
        <v>242</v>
      </c>
      <c r="E110" s="165">
        <v>45017</v>
      </c>
      <c r="F110" s="173">
        <v>120</v>
      </c>
      <c r="G110" s="167">
        <v>9.57</v>
      </c>
      <c r="H110" s="167">
        <v>186.75</v>
      </c>
      <c r="I110" s="167">
        <v>59.08</v>
      </c>
      <c r="J110" s="167">
        <v>3.12</v>
      </c>
      <c r="K110" s="119">
        <v>0</v>
      </c>
      <c r="L110" s="119">
        <v>0</v>
      </c>
      <c r="M110" s="119">
        <v>0.01</v>
      </c>
      <c r="N110" s="119">
        <v>3.77</v>
      </c>
      <c r="O110" s="119">
        <v>2.5499999999999998</v>
      </c>
      <c r="P110" s="119">
        <v>19.82</v>
      </c>
      <c r="Q110" s="151">
        <v>-0.57999999999999996</v>
      </c>
      <c r="R110" s="107">
        <f t="shared" si="6"/>
        <v>284.08999999999997</v>
      </c>
      <c r="S110" s="149">
        <v>42.65</v>
      </c>
      <c r="T110" s="108">
        <f t="shared" si="7"/>
        <v>326.73999999999995</v>
      </c>
      <c r="U110" s="117">
        <v>18</v>
      </c>
      <c r="V110" s="102">
        <f t="shared" si="8"/>
        <v>344.73999999999995</v>
      </c>
    </row>
    <row r="111" spans="1:22" x14ac:dyDescent="0.2">
      <c r="A111" s="100" t="e">
        <f>VLOOKUP(B111,#REF!,2,FALSE)</f>
        <v>#REF!</v>
      </c>
      <c r="B111" s="101" t="str">
        <f t="shared" si="5"/>
        <v>2762301N</v>
      </c>
      <c r="C111" s="75" t="s">
        <v>243</v>
      </c>
      <c r="D111" s="75" t="s">
        <v>244</v>
      </c>
      <c r="E111" s="165">
        <v>45017</v>
      </c>
      <c r="F111" s="173">
        <v>80</v>
      </c>
      <c r="G111" s="167">
        <v>4.91</v>
      </c>
      <c r="H111" s="167">
        <v>130.09</v>
      </c>
      <c r="I111" s="167">
        <v>52.22</v>
      </c>
      <c r="J111" s="167">
        <v>1.89</v>
      </c>
      <c r="K111" s="119">
        <v>0</v>
      </c>
      <c r="L111" s="119">
        <v>0</v>
      </c>
      <c r="M111" s="119">
        <v>0.46</v>
      </c>
      <c r="N111" s="119">
        <v>2.84</v>
      </c>
      <c r="O111" s="119">
        <v>1.92</v>
      </c>
      <c r="P111" s="119">
        <v>14.54</v>
      </c>
      <c r="Q111" s="151">
        <v>-0.46</v>
      </c>
      <c r="R111" s="107">
        <f t="shared" si="6"/>
        <v>208.40999999999997</v>
      </c>
      <c r="S111" s="149">
        <v>14</v>
      </c>
      <c r="T111" s="108">
        <f t="shared" si="7"/>
        <v>222.40999999999997</v>
      </c>
      <c r="U111" s="117">
        <v>16</v>
      </c>
      <c r="V111" s="102">
        <f t="shared" si="8"/>
        <v>238.40999999999997</v>
      </c>
    </row>
    <row r="112" spans="1:22" x14ac:dyDescent="0.2">
      <c r="A112" s="100" t="e">
        <f>VLOOKUP(B112,#REF!,2,FALSE)</f>
        <v>#REF!</v>
      </c>
      <c r="B112" s="101" t="str">
        <f t="shared" si="5"/>
        <v>2623300N</v>
      </c>
      <c r="C112" s="75" t="s">
        <v>245</v>
      </c>
      <c r="D112" s="75" t="s">
        <v>246</v>
      </c>
      <c r="E112" s="165">
        <v>45017</v>
      </c>
      <c r="F112" s="173">
        <v>120</v>
      </c>
      <c r="G112" s="167">
        <v>10.71</v>
      </c>
      <c r="H112" s="167">
        <v>107.04</v>
      </c>
      <c r="I112" s="167">
        <v>50.8</v>
      </c>
      <c r="J112" s="167">
        <v>3.64</v>
      </c>
      <c r="K112" s="119">
        <v>30.44</v>
      </c>
      <c r="L112" s="119">
        <v>0</v>
      </c>
      <c r="M112" s="119">
        <v>1.83</v>
      </c>
      <c r="N112" s="119">
        <v>3.06</v>
      </c>
      <c r="O112" s="119">
        <v>2.0699999999999998</v>
      </c>
      <c r="P112" s="119">
        <v>15.68</v>
      </c>
      <c r="Q112" s="151">
        <v>-0.47</v>
      </c>
      <c r="R112" s="107">
        <f t="shared" si="6"/>
        <v>224.8</v>
      </c>
      <c r="S112" s="149">
        <v>9.92</v>
      </c>
      <c r="T112" s="108">
        <f t="shared" si="7"/>
        <v>234.72</v>
      </c>
      <c r="U112" s="117">
        <v>17.32</v>
      </c>
      <c r="V112" s="102">
        <f t="shared" si="8"/>
        <v>252.04</v>
      </c>
    </row>
    <row r="113" spans="1:22" x14ac:dyDescent="0.2">
      <c r="A113" s="100" t="e">
        <f>VLOOKUP(B113,#REF!,2,FALSE)</f>
        <v>#REF!</v>
      </c>
      <c r="B113" s="101" t="str">
        <f t="shared" si="5"/>
        <v>7001398N</v>
      </c>
      <c r="C113" s="75" t="s">
        <v>248</v>
      </c>
      <c r="D113" s="75" t="s">
        <v>249</v>
      </c>
      <c r="E113" s="165">
        <v>45017</v>
      </c>
      <c r="F113" s="173">
        <v>295</v>
      </c>
      <c r="G113" s="167">
        <v>6.48</v>
      </c>
      <c r="H113" s="167">
        <v>191.47</v>
      </c>
      <c r="I113" s="167">
        <v>58.37</v>
      </c>
      <c r="J113" s="167">
        <v>3.74</v>
      </c>
      <c r="K113" s="119">
        <v>0</v>
      </c>
      <c r="L113" s="119">
        <v>0</v>
      </c>
      <c r="M113" s="119">
        <v>0</v>
      </c>
      <c r="N113" s="119">
        <v>3.89</v>
      </c>
      <c r="O113" s="119">
        <v>2.63</v>
      </c>
      <c r="P113" s="119">
        <v>19.96</v>
      </c>
      <c r="Q113" s="151">
        <v>-0.46</v>
      </c>
      <c r="R113" s="107">
        <f t="shared" si="6"/>
        <v>286.08</v>
      </c>
      <c r="S113" s="149">
        <v>55.29</v>
      </c>
      <c r="T113" s="108">
        <f t="shared" si="7"/>
        <v>341.37</v>
      </c>
      <c r="U113" s="117">
        <v>16.27</v>
      </c>
      <c r="V113" s="102">
        <f t="shared" si="8"/>
        <v>357.64</v>
      </c>
    </row>
    <row r="114" spans="1:22" x14ac:dyDescent="0.2">
      <c r="A114" s="100" t="e">
        <f>VLOOKUP(B114,#REF!,2,FALSE)</f>
        <v>#REF!</v>
      </c>
      <c r="B114" s="101" t="str">
        <f t="shared" si="5"/>
        <v>1101312N</v>
      </c>
      <c r="C114" s="75" t="s">
        <v>1512</v>
      </c>
      <c r="D114" s="75" t="s">
        <v>1513</v>
      </c>
      <c r="E114" s="165">
        <v>45017</v>
      </c>
      <c r="F114" s="173">
        <v>200</v>
      </c>
      <c r="G114" s="167">
        <v>9.34</v>
      </c>
      <c r="H114" s="167">
        <v>99.42</v>
      </c>
      <c r="I114" s="167">
        <v>50.1</v>
      </c>
      <c r="J114" s="167">
        <v>6.79</v>
      </c>
      <c r="K114" s="119">
        <v>0</v>
      </c>
      <c r="L114" s="119">
        <v>0</v>
      </c>
      <c r="M114" s="119">
        <v>2.2799999999999998</v>
      </c>
      <c r="N114" s="119">
        <v>2.52</v>
      </c>
      <c r="O114" s="119">
        <v>1.7</v>
      </c>
      <c r="P114" s="119">
        <v>12.9</v>
      </c>
      <c r="Q114" s="151">
        <v>-0.15</v>
      </c>
      <c r="R114" s="107">
        <f t="shared" si="6"/>
        <v>184.9</v>
      </c>
      <c r="S114" s="149">
        <v>15.25</v>
      </c>
      <c r="T114" s="108">
        <f t="shared" si="7"/>
        <v>200.15</v>
      </c>
      <c r="U114" s="117">
        <v>11.89</v>
      </c>
      <c r="V114" s="102">
        <f t="shared" si="8"/>
        <v>212.04000000000002</v>
      </c>
    </row>
    <row r="115" spans="1:22" x14ac:dyDescent="0.2">
      <c r="A115" s="100" t="e">
        <f>VLOOKUP(B115,#REF!,2,FALSE)</f>
        <v>#REF!</v>
      </c>
      <c r="B115" s="101" t="str">
        <f t="shared" si="5"/>
        <v>0226000N</v>
      </c>
      <c r="C115" s="75" t="s">
        <v>252</v>
      </c>
      <c r="D115" s="75" t="s">
        <v>253</v>
      </c>
      <c r="E115" s="165">
        <v>45017</v>
      </c>
      <c r="F115" s="173">
        <v>61</v>
      </c>
      <c r="G115" s="167">
        <v>11.77</v>
      </c>
      <c r="H115" s="167">
        <v>96.67</v>
      </c>
      <c r="I115" s="167">
        <v>51.04</v>
      </c>
      <c r="J115" s="167">
        <v>4.7300000000000004</v>
      </c>
      <c r="K115" s="119">
        <v>0</v>
      </c>
      <c r="L115" s="119">
        <v>-3.77</v>
      </c>
      <c r="M115" s="119">
        <v>1.25</v>
      </c>
      <c r="N115" s="119">
        <v>2.42</v>
      </c>
      <c r="O115" s="119">
        <v>1.64</v>
      </c>
      <c r="P115" s="119">
        <v>12.67</v>
      </c>
      <c r="Q115" s="151">
        <v>-0.56999999999999995</v>
      </c>
      <c r="R115" s="107">
        <f t="shared" si="6"/>
        <v>177.84999999999994</v>
      </c>
      <c r="S115" s="149">
        <v>20.079999999999998</v>
      </c>
      <c r="T115" s="108">
        <f t="shared" si="7"/>
        <v>197.92999999999995</v>
      </c>
      <c r="U115" s="117">
        <v>12.15</v>
      </c>
      <c r="V115" s="102">
        <f t="shared" si="8"/>
        <v>210.07999999999996</v>
      </c>
    </row>
    <row r="116" spans="1:22" x14ac:dyDescent="0.2">
      <c r="A116" s="100" t="e">
        <f>VLOOKUP(B116,#REF!,2,FALSE)</f>
        <v>#REF!</v>
      </c>
      <c r="B116" s="101" t="str">
        <f t="shared" si="5"/>
        <v>7003413N</v>
      </c>
      <c r="C116" s="75" t="s">
        <v>1394</v>
      </c>
      <c r="D116" s="75" t="s">
        <v>1395</v>
      </c>
      <c r="E116" s="165">
        <v>45017</v>
      </c>
      <c r="F116" s="173">
        <v>268</v>
      </c>
      <c r="G116" s="167">
        <v>6.62</v>
      </c>
      <c r="H116" s="167">
        <v>176.19</v>
      </c>
      <c r="I116" s="167">
        <v>59</v>
      </c>
      <c r="J116" s="167">
        <v>2.46</v>
      </c>
      <c r="K116" s="119">
        <v>0</v>
      </c>
      <c r="L116" s="119">
        <v>0</v>
      </c>
      <c r="M116" s="119">
        <v>0.94</v>
      </c>
      <c r="N116" s="119">
        <v>3.67</v>
      </c>
      <c r="O116" s="119">
        <v>2.48</v>
      </c>
      <c r="P116" s="119">
        <v>18.809999999999999</v>
      </c>
      <c r="Q116" s="151">
        <v>-0.62</v>
      </c>
      <c r="R116" s="107">
        <f t="shared" si="6"/>
        <v>269.54999999999995</v>
      </c>
      <c r="S116" s="149">
        <v>21.36</v>
      </c>
      <c r="T116" s="108">
        <f t="shared" si="7"/>
        <v>290.90999999999997</v>
      </c>
      <c r="U116" s="117">
        <v>16.88</v>
      </c>
      <c r="V116" s="102">
        <f t="shared" si="8"/>
        <v>307.78999999999996</v>
      </c>
    </row>
    <row r="117" spans="1:22" x14ac:dyDescent="0.2">
      <c r="A117" s="100" t="e">
        <f>VLOOKUP(B117,#REF!,2,FALSE)</f>
        <v>#REF!</v>
      </c>
      <c r="B117" s="101" t="str">
        <f t="shared" si="5"/>
        <v>5150302N</v>
      </c>
      <c r="C117" s="75" t="s">
        <v>254</v>
      </c>
      <c r="D117" s="75" t="s">
        <v>255</v>
      </c>
      <c r="E117" s="165">
        <v>45017</v>
      </c>
      <c r="F117" s="173">
        <v>142</v>
      </c>
      <c r="G117" s="167">
        <v>14.08</v>
      </c>
      <c r="H117" s="167">
        <v>176.26</v>
      </c>
      <c r="I117" s="167">
        <v>58.93</v>
      </c>
      <c r="J117" s="167">
        <v>1.82</v>
      </c>
      <c r="K117" s="119">
        <v>0</v>
      </c>
      <c r="L117" s="119">
        <v>0</v>
      </c>
      <c r="M117" s="119">
        <v>0.1</v>
      </c>
      <c r="N117" s="119">
        <v>3.76</v>
      </c>
      <c r="O117" s="119">
        <v>2.54</v>
      </c>
      <c r="P117" s="119">
        <v>19.27</v>
      </c>
      <c r="Q117" s="151">
        <v>-0.57999999999999996</v>
      </c>
      <c r="R117" s="107">
        <f t="shared" si="6"/>
        <v>276.18</v>
      </c>
      <c r="S117" s="149">
        <v>23.48</v>
      </c>
      <c r="T117" s="108">
        <f t="shared" si="7"/>
        <v>299.66000000000003</v>
      </c>
      <c r="U117" s="117">
        <v>15.63</v>
      </c>
      <c r="V117" s="102">
        <f t="shared" si="8"/>
        <v>315.29000000000002</v>
      </c>
    </row>
    <row r="118" spans="1:22" x14ac:dyDescent="0.2">
      <c r="A118" s="100" t="e">
        <f>VLOOKUP(B118,#REF!,2,FALSE)</f>
        <v>#REF!</v>
      </c>
      <c r="B118" s="101" t="str">
        <f t="shared" si="5"/>
        <v>0101312N</v>
      </c>
      <c r="C118" s="75" t="s">
        <v>258</v>
      </c>
      <c r="D118" s="75" t="s">
        <v>259</v>
      </c>
      <c r="E118" s="165">
        <v>45017</v>
      </c>
      <c r="F118" s="173">
        <v>211</v>
      </c>
      <c r="G118" s="167">
        <v>10.53</v>
      </c>
      <c r="H118" s="167">
        <v>116.43</v>
      </c>
      <c r="I118" s="167">
        <v>52.27</v>
      </c>
      <c r="J118" s="167">
        <v>1.52</v>
      </c>
      <c r="K118" s="119">
        <v>0</v>
      </c>
      <c r="L118" s="119">
        <v>0</v>
      </c>
      <c r="M118" s="119">
        <v>0.48</v>
      </c>
      <c r="N118" s="119">
        <v>2.74</v>
      </c>
      <c r="O118" s="119">
        <v>1.85</v>
      </c>
      <c r="P118" s="119">
        <v>13.9</v>
      </c>
      <c r="Q118" s="151">
        <v>-0.55000000000000004</v>
      </c>
      <c r="R118" s="107">
        <f t="shared" si="6"/>
        <v>199.17000000000002</v>
      </c>
      <c r="S118" s="149">
        <v>19.09</v>
      </c>
      <c r="T118" s="108">
        <f t="shared" si="7"/>
        <v>218.26000000000002</v>
      </c>
      <c r="U118" s="117">
        <v>17.559999999999999</v>
      </c>
      <c r="V118" s="102">
        <f t="shared" si="8"/>
        <v>235.82000000000002</v>
      </c>
    </row>
    <row r="119" spans="1:22" x14ac:dyDescent="0.2">
      <c r="A119" s="100" t="e">
        <f>VLOOKUP(B119,#REF!,2,FALSE)</f>
        <v>#REF!</v>
      </c>
      <c r="B119" s="101" t="str">
        <f t="shared" si="5"/>
        <v>3103000N</v>
      </c>
      <c r="C119" s="75" t="s">
        <v>260</v>
      </c>
      <c r="D119" s="75" t="s">
        <v>261</v>
      </c>
      <c r="E119" s="165">
        <v>45017</v>
      </c>
      <c r="F119" s="173">
        <v>80</v>
      </c>
      <c r="G119" s="167">
        <v>15.92</v>
      </c>
      <c r="H119" s="167">
        <v>129.88999999999999</v>
      </c>
      <c r="I119" s="167">
        <v>61.68</v>
      </c>
      <c r="J119" s="167">
        <v>4.22</v>
      </c>
      <c r="K119" s="119">
        <v>0</v>
      </c>
      <c r="L119" s="119">
        <v>0</v>
      </c>
      <c r="M119" s="119">
        <v>0</v>
      </c>
      <c r="N119" s="119">
        <v>3.17</v>
      </c>
      <c r="O119" s="119">
        <v>2.14</v>
      </c>
      <c r="P119" s="119">
        <v>16.23</v>
      </c>
      <c r="Q119" s="151">
        <v>-0.64</v>
      </c>
      <c r="R119" s="107">
        <f t="shared" si="6"/>
        <v>232.60999999999996</v>
      </c>
      <c r="S119" s="149">
        <v>57.14</v>
      </c>
      <c r="T119" s="108">
        <f t="shared" si="7"/>
        <v>289.74999999999994</v>
      </c>
      <c r="U119" s="117">
        <v>17.89</v>
      </c>
      <c r="V119" s="102">
        <f t="shared" si="8"/>
        <v>307.63999999999993</v>
      </c>
    </row>
    <row r="120" spans="1:22" x14ac:dyDescent="0.2">
      <c r="A120" s="100" t="e">
        <f>VLOOKUP(B120,#REF!,2,FALSE)</f>
        <v>#REF!</v>
      </c>
      <c r="B120" s="101" t="str">
        <f t="shared" si="5"/>
        <v>1254302N</v>
      </c>
      <c r="C120" s="75" t="s">
        <v>1669</v>
      </c>
      <c r="D120" s="75" t="s">
        <v>1670</v>
      </c>
      <c r="E120" s="165">
        <v>45017</v>
      </c>
      <c r="F120" s="173">
        <v>176</v>
      </c>
      <c r="G120" s="167">
        <v>11.49</v>
      </c>
      <c r="H120" s="167">
        <v>150.4</v>
      </c>
      <c r="I120" s="167">
        <v>55.75</v>
      </c>
      <c r="J120" s="167">
        <v>0</v>
      </c>
      <c r="K120" s="119">
        <v>0</v>
      </c>
      <c r="L120" s="119">
        <v>0</v>
      </c>
      <c r="M120" s="119">
        <v>1.73</v>
      </c>
      <c r="N120" s="119">
        <v>3.29</v>
      </c>
      <c r="O120" s="119">
        <v>2.2200000000000002</v>
      </c>
      <c r="P120" s="119">
        <v>16.87</v>
      </c>
      <c r="Q120" s="151">
        <v>0</v>
      </c>
      <c r="R120" s="107">
        <f t="shared" si="6"/>
        <v>241.75</v>
      </c>
      <c r="S120" s="149">
        <v>41.94</v>
      </c>
      <c r="T120" s="108">
        <f t="shared" si="7"/>
        <v>283.69</v>
      </c>
      <c r="U120" s="117">
        <v>15.14</v>
      </c>
      <c r="V120" s="102">
        <f t="shared" si="8"/>
        <v>298.83</v>
      </c>
    </row>
    <row r="121" spans="1:22" x14ac:dyDescent="0.2">
      <c r="A121" s="100" t="e">
        <f>VLOOKUP(B121,#REF!,2,FALSE)</f>
        <v>#REF!</v>
      </c>
      <c r="B121" s="101" t="str">
        <f t="shared" si="5"/>
        <v>4161000N</v>
      </c>
      <c r="C121" s="75" t="s">
        <v>1725</v>
      </c>
      <c r="D121" s="75" t="s">
        <v>266</v>
      </c>
      <c r="E121" s="165">
        <v>45017</v>
      </c>
      <c r="F121" s="173">
        <v>120</v>
      </c>
      <c r="G121" s="167">
        <v>13.63</v>
      </c>
      <c r="H121" s="167">
        <v>139.55000000000001</v>
      </c>
      <c r="I121" s="167">
        <v>54.15</v>
      </c>
      <c r="J121" s="167">
        <v>5.89</v>
      </c>
      <c r="K121" s="119">
        <v>0</v>
      </c>
      <c r="L121" s="119">
        <v>-4.7699999999999996</v>
      </c>
      <c r="M121" s="119">
        <v>1.0900000000000001</v>
      </c>
      <c r="N121" s="119">
        <v>3.21</v>
      </c>
      <c r="O121" s="119">
        <v>2.17</v>
      </c>
      <c r="P121" s="119">
        <v>16.46</v>
      </c>
      <c r="Q121" s="151">
        <v>-0.18</v>
      </c>
      <c r="R121" s="107">
        <f t="shared" si="6"/>
        <v>231.2</v>
      </c>
      <c r="S121" s="149">
        <v>30.64</v>
      </c>
      <c r="T121" s="108">
        <f t="shared" si="7"/>
        <v>261.83999999999997</v>
      </c>
      <c r="U121" s="117">
        <v>15.52</v>
      </c>
      <c r="V121" s="102">
        <f t="shared" si="8"/>
        <v>277.35999999999996</v>
      </c>
    </row>
    <row r="122" spans="1:22" x14ac:dyDescent="0.2">
      <c r="A122" s="100" t="e">
        <f>VLOOKUP(B122,#REF!,2,FALSE)</f>
        <v>#REF!</v>
      </c>
      <c r="B122" s="101" t="str">
        <f t="shared" si="5"/>
        <v>7001393N</v>
      </c>
      <c r="C122" s="75" t="s">
        <v>267</v>
      </c>
      <c r="D122" s="75" t="s">
        <v>268</v>
      </c>
      <c r="E122" s="165">
        <v>45017</v>
      </c>
      <c r="F122" s="173">
        <v>220</v>
      </c>
      <c r="G122" s="167">
        <v>13.03</v>
      </c>
      <c r="H122" s="167">
        <v>218.5</v>
      </c>
      <c r="I122" s="167">
        <v>60.46</v>
      </c>
      <c r="J122" s="167">
        <v>1.99</v>
      </c>
      <c r="K122" s="119">
        <v>0</v>
      </c>
      <c r="L122" s="119">
        <v>0</v>
      </c>
      <c r="M122" s="119">
        <v>5.28</v>
      </c>
      <c r="N122" s="119">
        <v>4.4800000000000004</v>
      </c>
      <c r="O122" s="119">
        <v>3.03</v>
      </c>
      <c r="P122" s="119">
        <v>22.96</v>
      </c>
      <c r="Q122" s="151">
        <v>-0.69</v>
      </c>
      <c r="R122" s="107">
        <f t="shared" si="6"/>
        <v>329.03999999999996</v>
      </c>
      <c r="S122" s="149">
        <v>56.89</v>
      </c>
      <c r="T122" s="108">
        <f t="shared" si="7"/>
        <v>385.92999999999995</v>
      </c>
      <c r="U122" s="117">
        <v>26.57</v>
      </c>
      <c r="V122" s="102">
        <f t="shared" si="8"/>
        <v>412.49999999999994</v>
      </c>
    </row>
    <row r="123" spans="1:22" x14ac:dyDescent="0.2">
      <c r="A123" s="100" t="e">
        <f>VLOOKUP(B123,#REF!,2,FALSE)</f>
        <v>#REF!</v>
      </c>
      <c r="B123" s="101" t="str">
        <f t="shared" si="5"/>
        <v>7001809N</v>
      </c>
      <c r="C123" s="75" t="s">
        <v>1647</v>
      </c>
      <c r="D123" s="75" t="s">
        <v>1648</v>
      </c>
      <c r="E123" s="165">
        <v>45017</v>
      </c>
      <c r="F123" s="173">
        <v>320</v>
      </c>
      <c r="G123" s="167">
        <v>14.87</v>
      </c>
      <c r="H123" s="167">
        <v>221.2</v>
      </c>
      <c r="I123" s="167">
        <v>67.91</v>
      </c>
      <c r="J123" s="167">
        <v>2.14</v>
      </c>
      <c r="K123" s="119">
        <v>0</v>
      </c>
      <c r="L123" s="119">
        <v>0</v>
      </c>
      <c r="M123" s="119">
        <v>0</v>
      </c>
      <c r="N123" s="119">
        <v>4.4800000000000004</v>
      </c>
      <c r="O123" s="119">
        <v>3.03</v>
      </c>
      <c r="P123" s="119">
        <v>23.47</v>
      </c>
      <c r="Q123" s="151">
        <v>-0.72</v>
      </c>
      <c r="R123" s="107">
        <f>SUM(G123:Q123)</f>
        <v>336.38</v>
      </c>
      <c r="S123" s="149">
        <v>71.66</v>
      </c>
      <c r="T123" s="108">
        <f t="shared" si="7"/>
        <v>408.03999999999996</v>
      </c>
      <c r="U123" s="117">
        <v>18.47</v>
      </c>
      <c r="V123" s="102">
        <f t="shared" si="8"/>
        <v>426.51</v>
      </c>
    </row>
    <row r="124" spans="1:22" x14ac:dyDescent="0.2">
      <c r="A124" s="100" t="s">
        <v>1549</v>
      </c>
      <c r="B124" s="101" t="str">
        <f t="shared" si="5"/>
        <v>7001380N</v>
      </c>
      <c r="C124" s="75" t="s">
        <v>269</v>
      </c>
      <c r="D124" s="75" t="s">
        <v>270</v>
      </c>
      <c r="E124" s="165">
        <v>45017</v>
      </c>
      <c r="F124" s="173">
        <v>320</v>
      </c>
      <c r="G124" s="167">
        <v>26.86</v>
      </c>
      <c r="H124" s="167">
        <v>188.74</v>
      </c>
      <c r="I124" s="167">
        <v>72.260000000000005</v>
      </c>
      <c r="J124" s="167">
        <v>2.66</v>
      </c>
      <c r="K124" s="119">
        <v>0</v>
      </c>
      <c r="L124" s="119">
        <v>0</v>
      </c>
      <c r="M124" s="119">
        <v>0</v>
      </c>
      <c r="N124" s="119">
        <v>4.3499999999999996</v>
      </c>
      <c r="O124" s="119">
        <v>2.94</v>
      </c>
      <c r="P124" s="119">
        <v>22.28</v>
      </c>
      <c r="Q124" s="151">
        <v>-0.8</v>
      </c>
      <c r="R124" s="107">
        <f t="shared" si="6"/>
        <v>319.29000000000002</v>
      </c>
      <c r="S124" s="149">
        <v>33.840000000000003</v>
      </c>
      <c r="T124" s="108">
        <f t="shared" si="7"/>
        <v>353.13</v>
      </c>
      <c r="U124" s="117">
        <v>22.64</v>
      </c>
      <c r="V124" s="102">
        <f t="shared" si="8"/>
        <v>375.77</v>
      </c>
    </row>
    <row r="125" spans="1:22" x14ac:dyDescent="0.2">
      <c r="A125" s="100" t="e">
        <f>VLOOKUP(B125,#REF!,2,FALSE)</f>
        <v>#REF!</v>
      </c>
      <c r="B125" s="101" t="str">
        <f t="shared" si="5"/>
        <v>7003359N</v>
      </c>
      <c r="C125" s="75" t="s">
        <v>273</v>
      </c>
      <c r="D125" s="75" t="s">
        <v>274</v>
      </c>
      <c r="E125" s="165">
        <v>45017</v>
      </c>
      <c r="F125" s="173">
        <v>360</v>
      </c>
      <c r="G125" s="167">
        <v>7.84</v>
      </c>
      <c r="H125" s="167">
        <v>204.13</v>
      </c>
      <c r="I125" s="167">
        <v>70.89</v>
      </c>
      <c r="J125" s="167">
        <v>2.7</v>
      </c>
      <c r="K125" s="119">
        <v>0</v>
      </c>
      <c r="L125" s="119">
        <v>0</v>
      </c>
      <c r="M125" s="119">
        <v>1.98</v>
      </c>
      <c r="N125" s="119">
        <v>4.3</v>
      </c>
      <c r="O125" s="119">
        <v>2.91</v>
      </c>
      <c r="P125" s="119">
        <v>22.05</v>
      </c>
      <c r="Q125" s="151">
        <v>-0.72</v>
      </c>
      <c r="R125" s="107">
        <f t="shared" si="6"/>
        <v>316.08000000000004</v>
      </c>
      <c r="S125" s="149">
        <v>29.2</v>
      </c>
      <c r="T125" s="108">
        <f t="shared" si="7"/>
        <v>345.28000000000003</v>
      </c>
      <c r="U125" s="117">
        <v>18.100000000000001</v>
      </c>
      <c r="V125" s="102">
        <f t="shared" si="8"/>
        <v>363.38000000000005</v>
      </c>
    </row>
    <row r="126" spans="1:22" x14ac:dyDescent="0.2">
      <c r="A126" s="100" t="e">
        <f>VLOOKUP(B126,#REF!,2,FALSE)</f>
        <v>#REF!</v>
      </c>
      <c r="B126" s="101" t="str">
        <f t="shared" si="5"/>
        <v>5904321N</v>
      </c>
      <c r="C126" s="75" t="s">
        <v>275</v>
      </c>
      <c r="D126" s="75" t="s">
        <v>276</v>
      </c>
      <c r="E126" s="165">
        <v>45017</v>
      </c>
      <c r="F126" s="173">
        <v>196</v>
      </c>
      <c r="G126" s="167">
        <v>8.98</v>
      </c>
      <c r="H126" s="167">
        <v>194.4</v>
      </c>
      <c r="I126" s="167">
        <v>59.38</v>
      </c>
      <c r="J126" s="167">
        <v>2.66</v>
      </c>
      <c r="K126" s="119">
        <v>0</v>
      </c>
      <c r="L126" s="119">
        <v>0</v>
      </c>
      <c r="M126" s="119">
        <v>2.37</v>
      </c>
      <c r="N126" s="119">
        <v>4.01</v>
      </c>
      <c r="O126" s="119">
        <v>2.71</v>
      </c>
      <c r="P126" s="119">
        <v>20.54</v>
      </c>
      <c r="Q126" s="151">
        <v>-0.63</v>
      </c>
      <c r="R126" s="107">
        <f t="shared" si="6"/>
        <v>294.42</v>
      </c>
      <c r="S126" s="149">
        <v>51.73</v>
      </c>
      <c r="T126" s="108">
        <f t="shared" si="7"/>
        <v>346.15000000000003</v>
      </c>
      <c r="U126" s="117">
        <v>21.49</v>
      </c>
      <c r="V126" s="102">
        <f t="shared" si="8"/>
        <v>367.64000000000004</v>
      </c>
    </row>
    <row r="127" spans="1:22" x14ac:dyDescent="0.2">
      <c r="A127" s="100" t="e">
        <f>VLOOKUP(B127,#REF!,2,FALSE)</f>
        <v>#REF!</v>
      </c>
      <c r="B127" s="101" t="str">
        <f t="shared" si="5"/>
        <v>0601303N</v>
      </c>
      <c r="C127" s="75" t="s">
        <v>16</v>
      </c>
      <c r="D127" s="75" t="s">
        <v>1650</v>
      </c>
      <c r="E127" s="165">
        <v>45017</v>
      </c>
      <c r="F127" s="173">
        <v>40</v>
      </c>
      <c r="G127" s="167">
        <v>5.95</v>
      </c>
      <c r="H127" s="167">
        <v>132.59</v>
      </c>
      <c r="I127" s="167">
        <v>51</v>
      </c>
      <c r="J127" s="167">
        <v>4.16</v>
      </c>
      <c r="K127" s="119">
        <v>0</v>
      </c>
      <c r="L127" s="119">
        <v>0</v>
      </c>
      <c r="M127" s="119">
        <v>3.69</v>
      </c>
      <c r="N127" s="119">
        <v>2.95</v>
      </c>
      <c r="O127" s="119">
        <v>2</v>
      </c>
      <c r="P127" s="119">
        <v>15.14</v>
      </c>
      <c r="Q127" s="151">
        <v>-0.48</v>
      </c>
      <c r="R127" s="107">
        <f t="shared" si="6"/>
        <v>216.99999999999997</v>
      </c>
      <c r="S127" s="149">
        <v>12.6</v>
      </c>
      <c r="T127" s="108">
        <f t="shared" si="7"/>
        <v>229.59999999999997</v>
      </c>
      <c r="U127" s="117">
        <v>13.68</v>
      </c>
      <c r="V127" s="102">
        <f t="shared" si="8"/>
        <v>243.27999999999997</v>
      </c>
    </row>
    <row r="128" spans="1:22" x14ac:dyDescent="0.2">
      <c r="A128" s="100" t="e">
        <f>VLOOKUP(B128,#REF!,2,FALSE)</f>
        <v>#REF!</v>
      </c>
      <c r="B128" s="101" t="str">
        <f t="shared" si="5"/>
        <v>5902319N</v>
      </c>
      <c r="C128" s="75" t="s">
        <v>1729</v>
      </c>
      <c r="D128" s="75" t="s">
        <v>1730</v>
      </c>
      <c r="E128" s="165">
        <v>45017</v>
      </c>
      <c r="F128" s="173">
        <v>160</v>
      </c>
      <c r="G128" s="167">
        <v>11.84</v>
      </c>
      <c r="H128" s="167">
        <v>195.16</v>
      </c>
      <c r="I128" s="167">
        <v>59.22</v>
      </c>
      <c r="J128" s="167">
        <v>0</v>
      </c>
      <c r="K128" s="119">
        <v>0</v>
      </c>
      <c r="L128" s="119">
        <v>0</v>
      </c>
      <c r="M128" s="119">
        <v>0</v>
      </c>
      <c r="N128" s="119">
        <v>3.99</v>
      </c>
      <c r="O128" s="119">
        <v>2.7</v>
      </c>
      <c r="P128" s="119">
        <v>20.47</v>
      </c>
      <c r="Q128" s="151">
        <v>0</v>
      </c>
      <c r="R128" s="107">
        <f t="shared" si="6"/>
        <v>293.38</v>
      </c>
      <c r="S128" s="149">
        <v>49.86</v>
      </c>
      <c r="T128" s="108">
        <f t="shared" si="7"/>
        <v>343.24</v>
      </c>
      <c r="U128" s="117">
        <v>21.43</v>
      </c>
      <c r="V128" s="102">
        <f t="shared" si="8"/>
        <v>364.67</v>
      </c>
    </row>
    <row r="129" spans="1:22" x14ac:dyDescent="0.2">
      <c r="A129" s="100" t="e">
        <f>VLOOKUP(B129,#REF!,2,FALSE)</f>
        <v>#REF!</v>
      </c>
      <c r="B129" s="101" t="str">
        <f t="shared" si="5"/>
        <v>7000360N</v>
      </c>
      <c r="C129" s="75" t="s">
        <v>279</v>
      </c>
      <c r="D129" s="75" t="s">
        <v>280</v>
      </c>
      <c r="E129" s="165">
        <v>45017</v>
      </c>
      <c r="F129" s="173">
        <v>200</v>
      </c>
      <c r="G129" s="167">
        <v>8.16</v>
      </c>
      <c r="H129" s="167">
        <v>148.29</v>
      </c>
      <c r="I129" s="167">
        <v>57.72</v>
      </c>
      <c r="J129" s="167">
        <v>1.87</v>
      </c>
      <c r="K129" s="119">
        <v>0</v>
      </c>
      <c r="L129" s="119">
        <v>0</v>
      </c>
      <c r="M129" s="119">
        <v>0.05</v>
      </c>
      <c r="N129" s="119">
        <v>3.23</v>
      </c>
      <c r="O129" s="119">
        <v>2.19</v>
      </c>
      <c r="P129" s="119">
        <v>16.57</v>
      </c>
      <c r="Q129" s="151">
        <v>-0.59</v>
      </c>
      <c r="R129" s="107">
        <f t="shared" si="6"/>
        <v>237.48999999999998</v>
      </c>
      <c r="S129" s="149">
        <v>22.62</v>
      </c>
      <c r="T129" s="108">
        <f t="shared" si="7"/>
        <v>260.10999999999996</v>
      </c>
      <c r="U129" s="117">
        <v>16.559999999999999</v>
      </c>
      <c r="V129" s="102">
        <f t="shared" si="8"/>
        <v>276.66999999999996</v>
      </c>
    </row>
    <row r="130" spans="1:22" x14ac:dyDescent="0.2">
      <c r="A130" s="100" t="e">
        <f>VLOOKUP(B130,#REF!,2,FALSE)</f>
        <v>#REF!</v>
      </c>
      <c r="B130" s="101" t="str">
        <f t="shared" si="5"/>
        <v>5150303N</v>
      </c>
      <c r="C130" s="75" t="s">
        <v>281</v>
      </c>
      <c r="D130" s="75" t="s">
        <v>282</v>
      </c>
      <c r="E130" s="165">
        <v>45017</v>
      </c>
      <c r="F130" s="173">
        <v>300</v>
      </c>
      <c r="G130" s="167">
        <v>14.77</v>
      </c>
      <c r="H130" s="167">
        <v>188.35</v>
      </c>
      <c r="I130" s="167">
        <v>66.63</v>
      </c>
      <c r="J130" s="167">
        <v>2.12</v>
      </c>
      <c r="K130" s="119">
        <v>0</v>
      </c>
      <c r="L130" s="119">
        <v>0</v>
      </c>
      <c r="M130" s="119">
        <v>0.04</v>
      </c>
      <c r="N130" s="119">
        <v>4.07</v>
      </c>
      <c r="O130" s="119">
        <v>2.75</v>
      </c>
      <c r="P130" s="119">
        <v>20.85</v>
      </c>
      <c r="Q130" s="151">
        <v>-0.73</v>
      </c>
      <c r="R130" s="107">
        <f t="shared" si="6"/>
        <v>298.85000000000002</v>
      </c>
      <c r="S130" s="149">
        <v>19.010000000000002</v>
      </c>
      <c r="T130" s="108">
        <f t="shared" si="7"/>
        <v>317.86</v>
      </c>
      <c r="U130" s="117">
        <v>15.79</v>
      </c>
      <c r="V130" s="102">
        <f t="shared" si="8"/>
        <v>333.65000000000003</v>
      </c>
    </row>
    <row r="131" spans="1:22" x14ac:dyDescent="0.2">
      <c r="A131" s="100" t="e">
        <f>VLOOKUP(B131,#REF!,2,FALSE)</f>
        <v>#REF!</v>
      </c>
      <c r="B131" s="101" t="str">
        <f t="shared" si="5"/>
        <v>6027303N</v>
      </c>
      <c r="C131" s="75" t="s">
        <v>283</v>
      </c>
      <c r="D131" s="75" t="s">
        <v>284</v>
      </c>
      <c r="E131" s="165">
        <v>45017</v>
      </c>
      <c r="F131" s="173">
        <v>80</v>
      </c>
      <c r="G131" s="167">
        <v>7.26</v>
      </c>
      <c r="H131" s="167">
        <v>136.03</v>
      </c>
      <c r="I131" s="167">
        <v>48.14</v>
      </c>
      <c r="J131" s="167">
        <v>2.41</v>
      </c>
      <c r="K131" s="119">
        <v>0</v>
      </c>
      <c r="L131" s="119">
        <v>0</v>
      </c>
      <c r="M131" s="119">
        <v>1.08</v>
      </c>
      <c r="N131" s="119">
        <v>2.91</v>
      </c>
      <c r="O131" s="119">
        <v>1.97</v>
      </c>
      <c r="P131" s="119">
        <v>14.95</v>
      </c>
      <c r="Q131" s="151">
        <v>-0.45</v>
      </c>
      <c r="R131" s="107">
        <f t="shared" si="6"/>
        <v>214.3</v>
      </c>
      <c r="S131" s="149">
        <v>11.77</v>
      </c>
      <c r="T131" s="108">
        <f t="shared" si="7"/>
        <v>226.07000000000002</v>
      </c>
      <c r="U131" s="117">
        <v>14.2</v>
      </c>
      <c r="V131" s="102">
        <f t="shared" si="8"/>
        <v>240.27</v>
      </c>
    </row>
    <row r="132" spans="1:22" x14ac:dyDescent="0.2">
      <c r="A132" s="100" t="e">
        <f>VLOOKUP(B132,#REF!,2,FALSE)</f>
        <v>#REF!</v>
      </c>
      <c r="B132" s="101" t="str">
        <f t="shared" si="5"/>
        <v>7000383N</v>
      </c>
      <c r="C132" s="75" t="s">
        <v>285</v>
      </c>
      <c r="D132" s="75" t="s">
        <v>286</v>
      </c>
      <c r="E132" s="165">
        <v>45017</v>
      </c>
      <c r="F132" s="173">
        <v>200</v>
      </c>
      <c r="G132" s="167">
        <v>7.28</v>
      </c>
      <c r="H132" s="167">
        <v>204.76</v>
      </c>
      <c r="I132" s="167">
        <v>60.98</v>
      </c>
      <c r="J132" s="167">
        <v>2.78</v>
      </c>
      <c r="K132" s="119">
        <v>0</v>
      </c>
      <c r="L132" s="119">
        <v>0</v>
      </c>
      <c r="M132" s="119">
        <v>3.08</v>
      </c>
      <c r="N132" s="119">
        <v>4.17</v>
      </c>
      <c r="O132" s="119">
        <v>2.82</v>
      </c>
      <c r="P132" s="119">
        <v>21.39</v>
      </c>
      <c r="Q132" s="151">
        <v>-0.7</v>
      </c>
      <c r="R132" s="107">
        <f t="shared" si="6"/>
        <v>306.55999999999995</v>
      </c>
      <c r="S132" s="149">
        <v>17.97</v>
      </c>
      <c r="T132" s="108">
        <f t="shared" si="7"/>
        <v>324.52999999999997</v>
      </c>
      <c r="U132" s="117">
        <v>23.23</v>
      </c>
      <c r="V132" s="102">
        <f t="shared" si="8"/>
        <v>347.76</v>
      </c>
    </row>
    <row r="133" spans="1:22" x14ac:dyDescent="0.2">
      <c r="A133" s="100" t="e">
        <f>VLOOKUP(B133,#REF!,2,FALSE)</f>
        <v>#REF!</v>
      </c>
      <c r="B133" s="101" t="str">
        <f t="shared" si="5"/>
        <v>3239300N</v>
      </c>
      <c r="C133" s="75" t="s">
        <v>287</v>
      </c>
      <c r="D133" s="75" t="s">
        <v>288</v>
      </c>
      <c r="E133" s="165">
        <v>45017</v>
      </c>
      <c r="F133" s="173">
        <v>84</v>
      </c>
      <c r="G133" s="167">
        <v>12.46</v>
      </c>
      <c r="H133" s="167">
        <v>101.84</v>
      </c>
      <c r="I133" s="167">
        <v>48.29</v>
      </c>
      <c r="J133" s="167">
        <v>0.69</v>
      </c>
      <c r="K133" s="119">
        <v>0</v>
      </c>
      <c r="L133" s="119">
        <v>0</v>
      </c>
      <c r="M133" s="119">
        <v>3.63</v>
      </c>
      <c r="N133" s="119">
        <v>2.5</v>
      </c>
      <c r="O133" s="119">
        <v>1.69</v>
      </c>
      <c r="P133" s="119">
        <v>12.8</v>
      </c>
      <c r="Q133" s="151">
        <v>-0.5</v>
      </c>
      <c r="R133" s="107">
        <f t="shared" si="6"/>
        <v>183.4</v>
      </c>
      <c r="S133" s="149">
        <v>13.07</v>
      </c>
      <c r="T133" s="108">
        <f t="shared" si="7"/>
        <v>196.47</v>
      </c>
      <c r="U133" s="117">
        <v>10.17</v>
      </c>
      <c r="V133" s="102">
        <f t="shared" si="8"/>
        <v>206.64</v>
      </c>
    </row>
    <row r="134" spans="1:22" x14ac:dyDescent="0.2">
      <c r="A134" s="100" t="e">
        <f>VLOOKUP(B134,#REF!,2,FALSE)</f>
        <v>#REF!</v>
      </c>
      <c r="B134" s="101" t="str">
        <f t="shared" si="5"/>
        <v>4102311N</v>
      </c>
      <c r="C134" s="75" t="s">
        <v>291</v>
      </c>
      <c r="D134" s="75" t="s">
        <v>292</v>
      </c>
      <c r="E134" s="165">
        <v>45017</v>
      </c>
      <c r="F134" s="173">
        <v>120</v>
      </c>
      <c r="G134" s="167">
        <v>9.6300000000000008</v>
      </c>
      <c r="H134" s="167">
        <v>131.57</v>
      </c>
      <c r="I134" s="167">
        <v>54.41</v>
      </c>
      <c r="J134" s="167">
        <v>6.77</v>
      </c>
      <c r="K134" s="119">
        <v>0</v>
      </c>
      <c r="L134" s="119">
        <v>0</v>
      </c>
      <c r="M134" s="119">
        <v>0.52</v>
      </c>
      <c r="N134" s="119">
        <v>3.04</v>
      </c>
      <c r="O134" s="119">
        <v>2.06</v>
      </c>
      <c r="P134" s="119">
        <v>15.57</v>
      </c>
      <c r="Q134" s="151">
        <v>-0.44</v>
      </c>
      <c r="R134" s="107">
        <f t="shared" si="6"/>
        <v>223.13</v>
      </c>
      <c r="S134" s="149">
        <v>9.64</v>
      </c>
      <c r="T134" s="108">
        <f t="shared" si="7"/>
        <v>232.76999999999998</v>
      </c>
      <c r="U134" s="117">
        <v>17.48</v>
      </c>
      <c r="V134" s="102">
        <f t="shared" si="8"/>
        <v>250.24999999999997</v>
      </c>
    </row>
    <row r="135" spans="1:22" x14ac:dyDescent="0.2">
      <c r="A135" s="100" t="e">
        <f>VLOOKUP(B135,#REF!,2,FALSE)</f>
        <v>#REF!</v>
      </c>
      <c r="B135" s="101" t="str">
        <f t="shared" si="5"/>
        <v>4102309N</v>
      </c>
      <c r="C135" s="75" t="s">
        <v>523</v>
      </c>
      <c r="D135" s="75" t="s">
        <v>1674</v>
      </c>
      <c r="E135" s="165">
        <v>45017</v>
      </c>
      <c r="F135" s="173">
        <v>80</v>
      </c>
      <c r="G135" s="167">
        <v>7.39</v>
      </c>
      <c r="H135" s="167">
        <v>114.39</v>
      </c>
      <c r="I135" s="167">
        <v>52.05</v>
      </c>
      <c r="J135" s="167">
        <v>2.6</v>
      </c>
      <c r="K135" s="119">
        <v>0</v>
      </c>
      <c r="L135" s="119">
        <v>0</v>
      </c>
      <c r="M135" s="119">
        <v>0.88</v>
      </c>
      <c r="N135" s="119">
        <v>2.65</v>
      </c>
      <c r="O135" s="119">
        <v>1.79</v>
      </c>
      <c r="P135" s="119">
        <v>13.6</v>
      </c>
      <c r="Q135" s="151">
        <v>-0.47</v>
      </c>
      <c r="R135" s="107">
        <f t="shared" si="6"/>
        <v>194.87999999999997</v>
      </c>
      <c r="S135" s="149">
        <v>13.87</v>
      </c>
      <c r="T135" s="108">
        <f t="shared" si="7"/>
        <v>208.74999999999997</v>
      </c>
      <c r="U135" s="117">
        <v>17.399999999999999</v>
      </c>
      <c r="V135" s="102">
        <f t="shared" si="8"/>
        <v>226.14999999999998</v>
      </c>
    </row>
    <row r="136" spans="1:22" x14ac:dyDescent="0.2">
      <c r="A136" s="100" t="e">
        <f>VLOOKUP(B136,#REF!,2,FALSE)</f>
        <v>#REF!</v>
      </c>
      <c r="B136" s="101" t="str">
        <f t="shared" si="5"/>
        <v>0102001N</v>
      </c>
      <c r="C136" s="75" t="s">
        <v>289</v>
      </c>
      <c r="D136" s="75" t="s">
        <v>1558</v>
      </c>
      <c r="E136" s="165">
        <v>45017</v>
      </c>
      <c r="F136" s="173">
        <v>192</v>
      </c>
      <c r="G136" s="167">
        <v>18.71</v>
      </c>
      <c r="H136" s="167">
        <v>121.6</v>
      </c>
      <c r="I136" s="167">
        <v>54.7</v>
      </c>
      <c r="J136" s="167">
        <v>2.08</v>
      </c>
      <c r="K136" s="119">
        <v>0</v>
      </c>
      <c r="L136" s="119">
        <v>0</v>
      </c>
      <c r="M136" s="119">
        <v>0.26</v>
      </c>
      <c r="N136" s="119">
        <v>2.96</v>
      </c>
      <c r="O136" s="119">
        <v>2</v>
      </c>
      <c r="P136" s="119">
        <v>15.15</v>
      </c>
      <c r="Q136" s="151">
        <v>-0.35</v>
      </c>
      <c r="R136" s="107">
        <f t="shared" si="6"/>
        <v>217.11</v>
      </c>
      <c r="S136" s="149">
        <v>27.84</v>
      </c>
      <c r="T136" s="108">
        <f t="shared" si="7"/>
        <v>244.95000000000002</v>
      </c>
      <c r="U136" s="117">
        <v>19.989999999999998</v>
      </c>
      <c r="V136" s="102">
        <f t="shared" si="8"/>
        <v>264.94</v>
      </c>
    </row>
    <row r="137" spans="1:22" x14ac:dyDescent="0.2">
      <c r="A137" s="100" t="e">
        <f>VLOOKUP(B137,#REF!,2,FALSE)</f>
        <v>#REF!</v>
      </c>
      <c r="B137" s="101" t="str">
        <f t="shared" ref="B137:B200" si="9">LEFT(C137,7)&amp;"N"</f>
        <v>0151301N</v>
      </c>
      <c r="C137" s="75" t="s">
        <v>293</v>
      </c>
      <c r="D137" s="75" t="s">
        <v>294</v>
      </c>
      <c r="E137" s="165">
        <v>45017</v>
      </c>
      <c r="F137" s="173">
        <v>24</v>
      </c>
      <c r="G137" s="167">
        <v>11.03</v>
      </c>
      <c r="H137" s="167">
        <v>112.34</v>
      </c>
      <c r="I137" s="167">
        <v>54.7</v>
      </c>
      <c r="J137" s="167">
        <v>10.06</v>
      </c>
      <c r="K137" s="119">
        <v>0</v>
      </c>
      <c r="L137" s="119">
        <v>0</v>
      </c>
      <c r="M137" s="119">
        <v>1.52</v>
      </c>
      <c r="N137" s="119">
        <v>2.77</v>
      </c>
      <c r="O137" s="119">
        <v>1.87</v>
      </c>
      <c r="P137" s="119">
        <v>14.18</v>
      </c>
      <c r="Q137" s="151">
        <v>-5.28</v>
      </c>
      <c r="R137" s="107">
        <f t="shared" ref="R137:R200" si="10">SUM(G137:Q137)</f>
        <v>203.19000000000003</v>
      </c>
      <c r="S137" s="149">
        <v>31.21</v>
      </c>
      <c r="T137" s="108">
        <f t="shared" si="7"/>
        <v>234.40000000000003</v>
      </c>
      <c r="U137" s="117">
        <v>22.34</v>
      </c>
      <c r="V137" s="102">
        <f t="shared" si="8"/>
        <v>256.74</v>
      </c>
    </row>
    <row r="138" spans="1:22" x14ac:dyDescent="0.2">
      <c r="A138" s="100" t="e">
        <f>VLOOKUP(B138,#REF!,2,FALSE)</f>
        <v>#REF!</v>
      </c>
      <c r="B138" s="101" t="str">
        <f t="shared" si="9"/>
        <v>1461302N</v>
      </c>
      <c r="C138" s="75" t="s">
        <v>18</v>
      </c>
      <c r="D138" s="75" t="s">
        <v>1675</v>
      </c>
      <c r="E138" s="165">
        <v>45017</v>
      </c>
      <c r="F138" s="173">
        <v>40</v>
      </c>
      <c r="G138" s="167">
        <v>5.94</v>
      </c>
      <c r="H138" s="167">
        <v>144.65</v>
      </c>
      <c r="I138" s="167">
        <v>51.25</v>
      </c>
      <c r="J138" s="167">
        <v>0</v>
      </c>
      <c r="K138" s="119">
        <v>0</v>
      </c>
      <c r="L138" s="119">
        <v>0</v>
      </c>
      <c r="M138" s="119">
        <v>2.68</v>
      </c>
      <c r="N138" s="119">
        <v>3.06</v>
      </c>
      <c r="O138" s="119">
        <v>2.0699999999999998</v>
      </c>
      <c r="P138" s="119">
        <v>15.69</v>
      </c>
      <c r="Q138" s="151">
        <v>-0.44</v>
      </c>
      <c r="R138" s="107">
        <f t="shared" si="10"/>
        <v>224.9</v>
      </c>
      <c r="S138" s="149">
        <v>15</v>
      </c>
      <c r="T138" s="108">
        <f t="shared" ref="T138:T201" si="11">SUM(R138:S138)</f>
        <v>239.9</v>
      </c>
      <c r="U138" s="117">
        <v>14.12</v>
      </c>
      <c r="V138" s="102">
        <f t="shared" ref="V138:V201" si="12">+T138+U138</f>
        <v>254.02</v>
      </c>
    </row>
    <row r="139" spans="1:22" x14ac:dyDescent="0.2">
      <c r="A139" s="100" t="e">
        <f>VLOOKUP(B139,#REF!,2,FALSE)</f>
        <v>#REF!</v>
      </c>
      <c r="B139" s="101" t="str">
        <f t="shared" si="9"/>
        <v>2754304N</v>
      </c>
      <c r="C139" s="75" t="s">
        <v>295</v>
      </c>
      <c r="D139" s="75" t="s">
        <v>296</v>
      </c>
      <c r="E139" s="165">
        <v>45017</v>
      </c>
      <c r="F139" s="173">
        <v>120</v>
      </c>
      <c r="G139" s="167">
        <v>9.42</v>
      </c>
      <c r="H139" s="167">
        <v>107.43</v>
      </c>
      <c r="I139" s="167">
        <v>52.11</v>
      </c>
      <c r="J139" s="167">
        <v>4.1900000000000004</v>
      </c>
      <c r="K139" s="119">
        <v>0</v>
      </c>
      <c r="L139" s="119">
        <v>0</v>
      </c>
      <c r="M139" s="119">
        <v>0.24</v>
      </c>
      <c r="N139" s="119">
        <v>2.59</v>
      </c>
      <c r="O139" s="119">
        <v>1.76</v>
      </c>
      <c r="P139" s="119">
        <v>13.3</v>
      </c>
      <c r="Q139" s="151">
        <v>-0.46</v>
      </c>
      <c r="R139" s="107">
        <f t="shared" si="10"/>
        <v>190.58</v>
      </c>
      <c r="S139" s="149">
        <v>20.87</v>
      </c>
      <c r="T139" s="108">
        <f t="shared" si="11"/>
        <v>211.45000000000002</v>
      </c>
      <c r="U139" s="117">
        <v>15.85</v>
      </c>
      <c r="V139" s="102">
        <f t="shared" si="12"/>
        <v>227.3</v>
      </c>
    </row>
    <row r="140" spans="1:22" x14ac:dyDescent="0.2">
      <c r="A140" s="100" t="e">
        <f>VLOOKUP(B140,#REF!,2,FALSE)</f>
        <v>#REF!</v>
      </c>
      <c r="B140" s="101" t="str">
        <f t="shared" si="9"/>
        <v>7004303N</v>
      </c>
      <c r="C140" s="75" t="s">
        <v>297</v>
      </c>
      <c r="D140" s="75" t="s">
        <v>298</v>
      </c>
      <c r="E140" s="165">
        <v>45017</v>
      </c>
      <c r="F140" s="173">
        <v>378</v>
      </c>
      <c r="G140" s="167">
        <v>15.23</v>
      </c>
      <c r="H140" s="167">
        <v>183.23</v>
      </c>
      <c r="I140" s="167">
        <v>70.31</v>
      </c>
      <c r="J140" s="167">
        <v>2.06</v>
      </c>
      <c r="K140" s="119">
        <v>0</v>
      </c>
      <c r="L140" s="119">
        <v>0</v>
      </c>
      <c r="M140" s="119">
        <v>0.04</v>
      </c>
      <c r="N140" s="119">
        <v>4.05</v>
      </c>
      <c r="O140" s="119">
        <v>2.74</v>
      </c>
      <c r="P140" s="119">
        <v>20.76</v>
      </c>
      <c r="Q140" s="151">
        <v>-0.83</v>
      </c>
      <c r="R140" s="107">
        <f t="shared" si="10"/>
        <v>297.59000000000003</v>
      </c>
      <c r="S140" s="149">
        <v>14.57</v>
      </c>
      <c r="T140" s="108">
        <f t="shared" si="11"/>
        <v>312.16000000000003</v>
      </c>
      <c r="U140" s="117">
        <v>14.33</v>
      </c>
      <c r="V140" s="102">
        <f t="shared" si="12"/>
        <v>326.49</v>
      </c>
    </row>
    <row r="141" spans="1:22" x14ac:dyDescent="0.2">
      <c r="A141" s="100" t="e">
        <f>VLOOKUP(B141,#REF!,2,FALSE)</f>
        <v>#REF!</v>
      </c>
      <c r="B141" s="101" t="str">
        <f t="shared" si="9"/>
        <v>0722304N</v>
      </c>
      <c r="C141" s="75" t="s">
        <v>306</v>
      </c>
      <c r="D141" s="75" t="s">
        <v>307</v>
      </c>
      <c r="E141" s="165">
        <v>45017</v>
      </c>
      <c r="F141" s="173">
        <v>305</v>
      </c>
      <c r="G141" s="167">
        <v>10.59</v>
      </c>
      <c r="H141" s="167">
        <v>116</v>
      </c>
      <c r="I141" s="167">
        <v>53.54</v>
      </c>
      <c r="J141" s="167">
        <v>3.4</v>
      </c>
      <c r="K141" s="119">
        <v>0</v>
      </c>
      <c r="L141" s="119">
        <v>0</v>
      </c>
      <c r="M141" s="119">
        <v>1.96</v>
      </c>
      <c r="N141" s="119">
        <v>2.78</v>
      </c>
      <c r="O141" s="119">
        <v>1.88</v>
      </c>
      <c r="P141" s="119">
        <v>14.23</v>
      </c>
      <c r="Q141" s="151">
        <v>-0.44</v>
      </c>
      <c r="R141" s="107">
        <f t="shared" si="10"/>
        <v>203.94</v>
      </c>
      <c r="S141" s="149">
        <v>17.899999999999999</v>
      </c>
      <c r="T141" s="108">
        <f t="shared" si="11"/>
        <v>221.84</v>
      </c>
      <c r="U141" s="117">
        <v>11.07</v>
      </c>
      <c r="V141" s="102">
        <f t="shared" si="12"/>
        <v>232.91</v>
      </c>
    </row>
    <row r="142" spans="1:22" x14ac:dyDescent="0.2">
      <c r="A142" s="100" t="e">
        <f>VLOOKUP(B142,#REF!,2,FALSE)</f>
        <v>#REF!</v>
      </c>
      <c r="B142" s="101" t="str">
        <f t="shared" si="9"/>
        <v>1451307N</v>
      </c>
      <c r="C142" s="75" t="s">
        <v>308</v>
      </c>
      <c r="D142" s="75" t="s">
        <v>309</v>
      </c>
      <c r="E142" s="165">
        <v>45017</v>
      </c>
      <c r="F142" s="173">
        <v>92</v>
      </c>
      <c r="G142" s="167">
        <v>10.55</v>
      </c>
      <c r="H142" s="167">
        <v>123.94</v>
      </c>
      <c r="I142" s="167">
        <v>51.94</v>
      </c>
      <c r="J142" s="167">
        <v>3.14</v>
      </c>
      <c r="K142" s="119">
        <v>0</v>
      </c>
      <c r="L142" s="119">
        <v>0</v>
      </c>
      <c r="M142" s="119">
        <v>1.32</v>
      </c>
      <c r="N142" s="119">
        <v>2.86</v>
      </c>
      <c r="O142" s="119">
        <v>1.93</v>
      </c>
      <c r="P142" s="119">
        <v>14.64</v>
      </c>
      <c r="Q142" s="151">
        <v>-0.48</v>
      </c>
      <c r="R142" s="107">
        <f t="shared" si="10"/>
        <v>209.84</v>
      </c>
      <c r="S142" s="149">
        <v>25.38</v>
      </c>
      <c r="T142" s="108">
        <f t="shared" si="11"/>
        <v>235.22</v>
      </c>
      <c r="U142" s="117">
        <v>18.329999999999998</v>
      </c>
      <c r="V142" s="102">
        <f t="shared" si="12"/>
        <v>253.55</v>
      </c>
    </row>
    <row r="143" spans="1:22" x14ac:dyDescent="0.2">
      <c r="A143" s="100" t="e">
        <f>VLOOKUP(B143,#REF!,2,FALSE)</f>
        <v>#REF!</v>
      </c>
      <c r="B143" s="101" t="str">
        <f t="shared" si="9"/>
        <v>1455303N</v>
      </c>
      <c r="C143" s="75" t="s">
        <v>310</v>
      </c>
      <c r="D143" s="75" t="s">
        <v>311</v>
      </c>
      <c r="E143" s="165">
        <v>45017</v>
      </c>
      <c r="F143" s="173">
        <v>172</v>
      </c>
      <c r="G143" s="167">
        <v>8.84</v>
      </c>
      <c r="H143" s="167">
        <v>128.97</v>
      </c>
      <c r="I143" s="167">
        <v>51.97</v>
      </c>
      <c r="J143" s="167">
        <v>3.97</v>
      </c>
      <c r="K143" s="119">
        <v>0</v>
      </c>
      <c r="L143" s="119">
        <v>0</v>
      </c>
      <c r="M143" s="119">
        <v>2.02</v>
      </c>
      <c r="N143" s="119">
        <v>2.92</v>
      </c>
      <c r="O143" s="119">
        <v>1.98</v>
      </c>
      <c r="P143" s="119">
        <v>15.01</v>
      </c>
      <c r="Q143" s="151">
        <v>-0.59</v>
      </c>
      <c r="R143" s="107">
        <f t="shared" si="10"/>
        <v>215.08999999999997</v>
      </c>
      <c r="S143" s="149">
        <v>21.56</v>
      </c>
      <c r="T143" s="108">
        <f t="shared" si="11"/>
        <v>236.64999999999998</v>
      </c>
      <c r="U143" s="117">
        <v>15.76</v>
      </c>
      <c r="V143" s="102">
        <f t="shared" si="12"/>
        <v>252.40999999999997</v>
      </c>
    </row>
    <row r="144" spans="1:22" x14ac:dyDescent="0.2">
      <c r="A144" s="100" t="e">
        <f>VLOOKUP(B144,#REF!,2,FALSE)</f>
        <v>#REF!</v>
      </c>
      <c r="B144" s="101" t="str">
        <f t="shared" si="9"/>
        <v>1464302N</v>
      </c>
      <c r="C144" s="75" t="s">
        <v>312</v>
      </c>
      <c r="D144" s="75" t="s">
        <v>313</v>
      </c>
      <c r="E144" s="165">
        <v>45017</v>
      </c>
      <c r="F144" s="173">
        <v>90</v>
      </c>
      <c r="G144" s="167">
        <v>7.77</v>
      </c>
      <c r="H144" s="167">
        <v>123.26</v>
      </c>
      <c r="I144" s="167">
        <v>51.75</v>
      </c>
      <c r="J144" s="167">
        <v>1.44</v>
      </c>
      <c r="K144" s="119">
        <v>0</v>
      </c>
      <c r="L144" s="119">
        <v>0</v>
      </c>
      <c r="M144" s="119">
        <v>1.17</v>
      </c>
      <c r="N144" s="119">
        <v>2.77</v>
      </c>
      <c r="O144" s="119">
        <v>1.88</v>
      </c>
      <c r="P144" s="119">
        <v>14.22</v>
      </c>
      <c r="Q144" s="151">
        <v>-0.41</v>
      </c>
      <c r="R144" s="107">
        <f t="shared" si="10"/>
        <v>203.85</v>
      </c>
      <c r="S144" s="149">
        <v>20.82</v>
      </c>
      <c r="T144" s="108">
        <f t="shared" si="11"/>
        <v>224.67</v>
      </c>
      <c r="U144" s="117">
        <v>16.91</v>
      </c>
      <c r="V144" s="102">
        <f t="shared" si="12"/>
        <v>241.57999999999998</v>
      </c>
    </row>
    <row r="145" spans="1:22" x14ac:dyDescent="0.2">
      <c r="A145" s="100" t="e">
        <f>VLOOKUP(B145,#REF!,2,FALSE)</f>
        <v>#REF!</v>
      </c>
      <c r="B145" s="101" t="str">
        <f t="shared" si="9"/>
        <v>1430303N</v>
      </c>
      <c r="C145" s="75" t="s">
        <v>314</v>
      </c>
      <c r="D145" s="75" t="s">
        <v>315</v>
      </c>
      <c r="E145" s="165">
        <v>45017</v>
      </c>
      <c r="F145" s="173">
        <v>166</v>
      </c>
      <c r="G145" s="167">
        <v>8.58</v>
      </c>
      <c r="H145" s="167">
        <v>131.82</v>
      </c>
      <c r="I145" s="167">
        <v>52.87</v>
      </c>
      <c r="J145" s="167">
        <v>2.08</v>
      </c>
      <c r="K145" s="119">
        <v>0</v>
      </c>
      <c r="L145" s="119">
        <v>0</v>
      </c>
      <c r="M145" s="119">
        <v>1.63</v>
      </c>
      <c r="N145" s="119">
        <v>2.94</v>
      </c>
      <c r="O145" s="119">
        <v>1.99</v>
      </c>
      <c r="P145" s="119">
        <v>15.1</v>
      </c>
      <c r="Q145" s="151">
        <v>-0.53</v>
      </c>
      <c r="R145" s="107">
        <f t="shared" si="10"/>
        <v>216.48000000000002</v>
      </c>
      <c r="S145" s="149">
        <v>19.48</v>
      </c>
      <c r="T145" s="108">
        <f t="shared" si="11"/>
        <v>235.96</v>
      </c>
      <c r="U145" s="117">
        <v>15.76</v>
      </c>
      <c r="V145" s="102">
        <f t="shared" si="12"/>
        <v>251.72</v>
      </c>
    </row>
    <row r="146" spans="1:22" x14ac:dyDescent="0.2">
      <c r="A146" s="100" t="e">
        <f>VLOOKUP(B146,#REF!,2,FALSE)</f>
        <v>#REF!</v>
      </c>
      <c r="B146" s="101" t="str">
        <f t="shared" si="9"/>
        <v>5034300N</v>
      </c>
      <c r="C146" s="75" t="s">
        <v>1484</v>
      </c>
      <c r="D146" s="75" t="s">
        <v>1485</v>
      </c>
      <c r="E146" s="165">
        <v>45017</v>
      </c>
      <c r="F146" s="173">
        <v>112</v>
      </c>
      <c r="G146" s="167">
        <v>18.59</v>
      </c>
      <c r="H146" s="167">
        <v>112.23</v>
      </c>
      <c r="I146" s="167">
        <v>48.2</v>
      </c>
      <c r="J146" s="167">
        <v>3.23</v>
      </c>
      <c r="K146" s="119">
        <v>0</v>
      </c>
      <c r="L146" s="119">
        <v>0</v>
      </c>
      <c r="M146" s="119">
        <v>2.73</v>
      </c>
      <c r="N146" s="119">
        <v>2.76</v>
      </c>
      <c r="O146" s="119">
        <v>1.87</v>
      </c>
      <c r="P146" s="119">
        <v>14.18</v>
      </c>
      <c r="Q146" s="151">
        <v>-0.57999999999999996</v>
      </c>
      <c r="R146" s="107">
        <f t="shared" si="10"/>
        <v>203.20999999999995</v>
      </c>
      <c r="S146" s="149">
        <v>32.869999999999997</v>
      </c>
      <c r="T146" s="108">
        <f t="shared" si="11"/>
        <v>236.07999999999996</v>
      </c>
      <c r="U146" s="117">
        <v>17.18</v>
      </c>
      <c r="V146" s="102">
        <f t="shared" si="12"/>
        <v>253.25999999999996</v>
      </c>
    </row>
    <row r="147" spans="1:22" x14ac:dyDescent="0.2">
      <c r="A147" s="100" t="e">
        <f>VLOOKUP(B147,#REF!,2,FALSE)</f>
        <v>#REF!</v>
      </c>
      <c r="B147" s="101" t="str">
        <f t="shared" si="9"/>
        <v>1406303N</v>
      </c>
      <c r="C147" s="75" t="s">
        <v>316</v>
      </c>
      <c r="D147" s="75" t="s">
        <v>317</v>
      </c>
      <c r="E147" s="165">
        <v>45017</v>
      </c>
      <c r="F147" s="173">
        <v>96</v>
      </c>
      <c r="G147" s="167">
        <v>7.82</v>
      </c>
      <c r="H147" s="167">
        <v>134.58000000000001</v>
      </c>
      <c r="I147" s="167">
        <v>52.7</v>
      </c>
      <c r="J147" s="167">
        <v>2.16</v>
      </c>
      <c r="K147" s="119">
        <v>0</v>
      </c>
      <c r="L147" s="119">
        <v>0</v>
      </c>
      <c r="M147" s="119">
        <v>1.25</v>
      </c>
      <c r="N147" s="119">
        <v>2.97</v>
      </c>
      <c r="O147" s="119">
        <v>2.0099999999999998</v>
      </c>
      <c r="P147" s="119">
        <v>15.23</v>
      </c>
      <c r="Q147" s="151">
        <v>-0.48</v>
      </c>
      <c r="R147" s="107">
        <f t="shared" si="10"/>
        <v>218.24</v>
      </c>
      <c r="S147" s="149">
        <v>23.31</v>
      </c>
      <c r="T147" s="108">
        <f t="shared" si="11"/>
        <v>241.55</v>
      </c>
      <c r="U147" s="117">
        <v>18.16</v>
      </c>
      <c r="V147" s="102">
        <f t="shared" si="12"/>
        <v>259.71000000000004</v>
      </c>
    </row>
    <row r="148" spans="1:22" x14ac:dyDescent="0.2">
      <c r="A148" s="100" t="e">
        <f>VLOOKUP(B148,#REF!,2,FALSE)</f>
        <v>#REF!</v>
      </c>
      <c r="B148" s="101" t="str">
        <f t="shared" si="9"/>
        <v>3331301N</v>
      </c>
      <c r="C148" s="75" t="s">
        <v>318</v>
      </c>
      <c r="D148" s="75" t="s">
        <v>319</v>
      </c>
      <c r="E148" s="165">
        <v>45017</v>
      </c>
      <c r="F148" s="173">
        <v>160</v>
      </c>
      <c r="G148" s="167">
        <v>9.33</v>
      </c>
      <c r="H148" s="167">
        <v>119.79</v>
      </c>
      <c r="I148" s="167">
        <v>52.91</v>
      </c>
      <c r="J148" s="167">
        <v>4.24</v>
      </c>
      <c r="K148" s="119">
        <v>0</v>
      </c>
      <c r="L148" s="119">
        <v>0</v>
      </c>
      <c r="M148" s="119">
        <v>0.64</v>
      </c>
      <c r="N148" s="119">
        <v>2.79</v>
      </c>
      <c r="O148" s="119">
        <v>1.89</v>
      </c>
      <c r="P148" s="119">
        <v>14.32</v>
      </c>
      <c r="Q148" s="151">
        <v>-0.62</v>
      </c>
      <c r="R148" s="107">
        <f t="shared" si="10"/>
        <v>205.28999999999996</v>
      </c>
      <c r="S148" s="149">
        <v>33.67</v>
      </c>
      <c r="T148" s="108">
        <f t="shared" si="11"/>
        <v>238.95999999999998</v>
      </c>
      <c r="U148" s="117">
        <v>19.38</v>
      </c>
      <c r="V148" s="102">
        <f t="shared" si="12"/>
        <v>258.33999999999997</v>
      </c>
    </row>
    <row r="149" spans="1:22" x14ac:dyDescent="0.2">
      <c r="A149" s="100" t="e">
        <f>VLOOKUP(B149,#REF!,2,FALSE)</f>
        <v>#REF!</v>
      </c>
      <c r="B149" s="101" t="str">
        <f t="shared" si="9"/>
        <v>3101308N</v>
      </c>
      <c r="C149" s="75" t="s">
        <v>1571</v>
      </c>
      <c r="D149" s="75" t="s">
        <v>1572</v>
      </c>
      <c r="E149" s="165">
        <v>45017</v>
      </c>
      <c r="F149" s="173">
        <v>126</v>
      </c>
      <c r="G149" s="167">
        <v>10.85</v>
      </c>
      <c r="H149" s="167">
        <v>134.94999999999999</v>
      </c>
      <c r="I149" s="167">
        <v>52.15</v>
      </c>
      <c r="J149" s="167">
        <v>2.54</v>
      </c>
      <c r="K149" s="119">
        <v>0</v>
      </c>
      <c r="L149" s="119">
        <v>0</v>
      </c>
      <c r="M149" s="119">
        <v>1.25</v>
      </c>
      <c r="N149" s="119">
        <v>3.02</v>
      </c>
      <c r="O149" s="119">
        <v>2.04</v>
      </c>
      <c r="P149" s="119">
        <v>15.47</v>
      </c>
      <c r="Q149" s="151">
        <v>-0.6</v>
      </c>
      <c r="R149" s="107">
        <f t="shared" si="10"/>
        <v>221.67</v>
      </c>
      <c r="S149" s="149">
        <v>21.1</v>
      </c>
      <c r="T149" s="108">
        <f t="shared" si="11"/>
        <v>242.76999999999998</v>
      </c>
      <c r="U149" s="117">
        <v>16.170000000000002</v>
      </c>
      <c r="V149" s="102">
        <f t="shared" si="12"/>
        <v>258.94</v>
      </c>
    </row>
    <row r="150" spans="1:22" x14ac:dyDescent="0.2">
      <c r="A150" s="100" t="e">
        <f>VLOOKUP(B150,#REF!,2,FALSE)</f>
        <v>#REF!</v>
      </c>
      <c r="B150" s="101" t="str">
        <f t="shared" si="9"/>
        <v>5655303N</v>
      </c>
      <c r="C150" s="75" t="s">
        <v>1573</v>
      </c>
      <c r="D150" s="75" t="s">
        <v>1574</v>
      </c>
      <c r="E150" s="165">
        <v>45017</v>
      </c>
      <c r="F150" s="173">
        <v>82</v>
      </c>
      <c r="G150" s="167">
        <v>12.7</v>
      </c>
      <c r="H150" s="167">
        <v>121.65</v>
      </c>
      <c r="I150" s="167">
        <v>49.04</v>
      </c>
      <c r="J150" s="167">
        <v>1.78</v>
      </c>
      <c r="K150" s="119">
        <v>0</v>
      </c>
      <c r="L150" s="119">
        <v>0</v>
      </c>
      <c r="M150" s="119">
        <v>0.77</v>
      </c>
      <c r="N150" s="119">
        <v>2.78</v>
      </c>
      <c r="O150" s="119">
        <v>1.88</v>
      </c>
      <c r="P150" s="119">
        <v>14.26</v>
      </c>
      <c r="Q150" s="151">
        <v>-0.45</v>
      </c>
      <c r="R150" s="107">
        <f t="shared" si="10"/>
        <v>204.41</v>
      </c>
      <c r="S150" s="149">
        <v>12.59</v>
      </c>
      <c r="T150" s="108">
        <f t="shared" si="11"/>
        <v>217</v>
      </c>
      <c r="U150" s="117">
        <v>13.63</v>
      </c>
      <c r="V150" s="102">
        <f t="shared" si="12"/>
        <v>230.63</v>
      </c>
    </row>
    <row r="151" spans="1:22" x14ac:dyDescent="0.2">
      <c r="A151" s="100" t="e">
        <f>VLOOKUP(B151,#REF!,2,FALSE)</f>
        <v>#REF!</v>
      </c>
      <c r="B151" s="101" t="str">
        <f t="shared" si="9"/>
        <v>1527301N</v>
      </c>
      <c r="C151" s="75" t="s">
        <v>1651</v>
      </c>
      <c r="D151" s="75" t="s">
        <v>1652</v>
      </c>
      <c r="E151" s="165">
        <v>45017</v>
      </c>
      <c r="F151" s="173">
        <v>84</v>
      </c>
      <c r="G151" s="167">
        <v>13.75</v>
      </c>
      <c r="H151" s="167">
        <v>116.29</v>
      </c>
      <c r="I151" s="167">
        <v>50.63</v>
      </c>
      <c r="J151" s="167">
        <v>2.66</v>
      </c>
      <c r="K151" s="119">
        <v>0</v>
      </c>
      <c r="L151" s="119">
        <v>0</v>
      </c>
      <c r="M151" s="119">
        <v>1.08</v>
      </c>
      <c r="N151" s="119">
        <v>2.75</v>
      </c>
      <c r="O151" s="119">
        <v>1.86</v>
      </c>
      <c r="P151" s="119">
        <v>14.14</v>
      </c>
      <c r="Q151" s="151">
        <v>-0.5</v>
      </c>
      <c r="R151" s="107">
        <f t="shared" si="10"/>
        <v>202.66000000000003</v>
      </c>
      <c r="S151" s="149">
        <v>21.37</v>
      </c>
      <c r="T151" s="108">
        <f t="shared" si="11"/>
        <v>224.03000000000003</v>
      </c>
      <c r="U151" s="117">
        <v>14.68</v>
      </c>
      <c r="V151" s="102">
        <f t="shared" si="12"/>
        <v>238.71000000000004</v>
      </c>
    </row>
    <row r="152" spans="1:22" x14ac:dyDescent="0.2">
      <c r="A152" s="100" t="e">
        <f>VLOOKUP(B152,#REF!,2,FALSE)</f>
        <v>#REF!</v>
      </c>
      <c r="B152" s="101" t="str">
        <f t="shared" si="9"/>
        <v>5320302N</v>
      </c>
      <c r="C152" s="75" t="s">
        <v>320</v>
      </c>
      <c r="D152" s="75" t="s">
        <v>321</v>
      </c>
      <c r="E152" s="165">
        <v>45017</v>
      </c>
      <c r="F152" s="173">
        <v>200</v>
      </c>
      <c r="G152" s="167">
        <v>9.99</v>
      </c>
      <c r="H152" s="167">
        <v>128.36000000000001</v>
      </c>
      <c r="I152" s="167">
        <v>52.58</v>
      </c>
      <c r="J152" s="167">
        <v>4.43</v>
      </c>
      <c r="K152" s="119">
        <v>0</v>
      </c>
      <c r="L152" s="119">
        <v>0</v>
      </c>
      <c r="M152" s="119">
        <v>1.26</v>
      </c>
      <c r="N152" s="119">
        <v>2.94</v>
      </c>
      <c r="O152" s="119">
        <v>1.99</v>
      </c>
      <c r="P152" s="119">
        <v>15.08</v>
      </c>
      <c r="Q152" s="151">
        <v>-0.48</v>
      </c>
      <c r="R152" s="107">
        <f t="shared" si="10"/>
        <v>216.15000000000003</v>
      </c>
      <c r="S152" s="149">
        <v>24.52</v>
      </c>
      <c r="T152" s="108">
        <f t="shared" si="11"/>
        <v>240.67000000000004</v>
      </c>
      <c r="U152" s="117">
        <v>16.3</v>
      </c>
      <c r="V152" s="102">
        <f t="shared" si="12"/>
        <v>256.97000000000003</v>
      </c>
    </row>
    <row r="153" spans="1:22" x14ac:dyDescent="0.2">
      <c r="A153" s="100" t="e">
        <f>VLOOKUP(B153,#REF!,2,FALSE)</f>
        <v>#REF!</v>
      </c>
      <c r="B153" s="101" t="str">
        <f t="shared" si="9"/>
        <v>3121304N</v>
      </c>
      <c r="C153" s="75" t="s">
        <v>322</v>
      </c>
      <c r="D153" s="75" t="s">
        <v>323</v>
      </c>
      <c r="E153" s="165">
        <v>45017</v>
      </c>
      <c r="F153" s="173">
        <v>123</v>
      </c>
      <c r="G153" s="167">
        <v>10.28</v>
      </c>
      <c r="H153" s="167">
        <v>115.77</v>
      </c>
      <c r="I153" s="167">
        <v>51.93</v>
      </c>
      <c r="J153" s="167">
        <v>2.44</v>
      </c>
      <c r="K153" s="119">
        <v>0</v>
      </c>
      <c r="L153" s="119">
        <v>0</v>
      </c>
      <c r="M153" s="119">
        <v>1.27</v>
      </c>
      <c r="N153" s="119">
        <v>2.71</v>
      </c>
      <c r="O153" s="119">
        <v>1.83</v>
      </c>
      <c r="P153" s="119">
        <v>13.92</v>
      </c>
      <c r="Q153" s="151">
        <v>-0.65</v>
      </c>
      <c r="R153" s="107">
        <f t="shared" si="10"/>
        <v>199.5</v>
      </c>
      <c r="S153" s="149">
        <v>23.93</v>
      </c>
      <c r="T153" s="108">
        <f t="shared" si="11"/>
        <v>223.43</v>
      </c>
      <c r="U153" s="117">
        <v>16.600000000000001</v>
      </c>
      <c r="V153" s="102">
        <f t="shared" si="12"/>
        <v>240.03</v>
      </c>
    </row>
    <row r="154" spans="1:22" x14ac:dyDescent="0.2">
      <c r="A154" s="100" t="e">
        <f>VLOOKUP(B154,#REF!,2,FALSE)</f>
        <v>#REF!</v>
      </c>
      <c r="B154" s="101" t="str">
        <f t="shared" si="9"/>
        <v>1421307N</v>
      </c>
      <c r="C154" s="75" t="s">
        <v>324</v>
      </c>
      <c r="D154" s="75" t="s">
        <v>325</v>
      </c>
      <c r="E154" s="165">
        <v>45017</v>
      </c>
      <c r="F154" s="173">
        <v>200</v>
      </c>
      <c r="G154" s="167">
        <v>10.79</v>
      </c>
      <c r="H154" s="167">
        <v>137.05000000000001</v>
      </c>
      <c r="I154" s="167">
        <v>53.85</v>
      </c>
      <c r="J154" s="167">
        <v>0.94</v>
      </c>
      <c r="K154" s="119">
        <v>0</v>
      </c>
      <c r="L154" s="119">
        <v>0</v>
      </c>
      <c r="M154" s="119">
        <v>0.90999999999999992</v>
      </c>
      <c r="N154" s="119">
        <v>3.04</v>
      </c>
      <c r="O154" s="119">
        <v>2.06</v>
      </c>
      <c r="P154" s="119">
        <v>15.61</v>
      </c>
      <c r="Q154" s="151">
        <v>-0.54</v>
      </c>
      <c r="R154" s="107">
        <f t="shared" si="10"/>
        <v>223.71</v>
      </c>
      <c r="S154" s="149">
        <v>13.58</v>
      </c>
      <c r="T154" s="108">
        <f t="shared" si="11"/>
        <v>237.29000000000002</v>
      </c>
      <c r="U154" s="117">
        <v>17.649999999999999</v>
      </c>
      <c r="V154" s="102">
        <f t="shared" si="12"/>
        <v>254.94000000000003</v>
      </c>
    </row>
    <row r="155" spans="1:22" x14ac:dyDescent="0.2">
      <c r="A155" s="100" t="e">
        <f>VLOOKUP(B155,#REF!,2,FALSE)</f>
        <v>#REF!</v>
      </c>
      <c r="B155" s="101" t="str">
        <f t="shared" si="9"/>
        <v>2728300N</v>
      </c>
      <c r="C155" s="75" t="s">
        <v>1575</v>
      </c>
      <c r="D155" s="75" t="s">
        <v>1576</v>
      </c>
      <c r="E155" s="165">
        <v>45017</v>
      </c>
      <c r="F155" s="173">
        <v>120</v>
      </c>
      <c r="G155" s="167">
        <v>10.83</v>
      </c>
      <c r="H155" s="167">
        <v>126.91</v>
      </c>
      <c r="I155" s="167">
        <v>54.88</v>
      </c>
      <c r="J155" s="167">
        <v>4.97</v>
      </c>
      <c r="K155" s="119">
        <v>0</v>
      </c>
      <c r="L155" s="119">
        <v>0</v>
      </c>
      <c r="M155" s="119">
        <v>0.96</v>
      </c>
      <c r="N155" s="119">
        <v>2.97</v>
      </c>
      <c r="O155" s="119">
        <v>2.0099999999999998</v>
      </c>
      <c r="P155" s="119">
        <v>15.23</v>
      </c>
      <c r="Q155" s="151">
        <v>-0.52</v>
      </c>
      <c r="R155" s="107">
        <f t="shared" si="10"/>
        <v>218.23999999999998</v>
      </c>
      <c r="S155" s="149">
        <v>25.94</v>
      </c>
      <c r="T155" s="108">
        <f t="shared" si="11"/>
        <v>244.17999999999998</v>
      </c>
      <c r="U155" s="117">
        <v>18.29</v>
      </c>
      <c r="V155" s="102">
        <f t="shared" si="12"/>
        <v>262.46999999999997</v>
      </c>
    </row>
    <row r="156" spans="1:22" x14ac:dyDescent="0.2">
      <c r="A156" s="100" t="e">
        <f>VLOOKUP(B156,#REF!,2,FALSE)</f>
        <v>#REF!</v>
      </c>
      <c r="B156" s="101" t="str">
        <f t="shared" si="9"/>
        <v>1560302N</v>
      </c>
      <c r="C156" s="75" t="s">
        <v>1515</v>
      </c>
      <c r="D156" s="75" t="s">
        <v>1516</v>
      </c>
      <c r="E156" s="165">
        <v>45017</v>
      </c>
      <c r="F156" s="173">
        <v>156</v>
      </c>
      <c r="G156" s="167">
        <v>10.17</v>
      </c>
      <c r="H156" s="167">
        <v>121.68</v>
      </c>
      <c r="I156" s="167">
        <v>51.16</v>
      </c>
      <c r="J156" s="167">
        <v>4.04</v>
      </c>
      <c r="K156" s="119">
        <v>0</v>
      </c>
      <c r="L156" s="119">
        <v>0</v>
      </c>
      <c r="M156" s="119">
        <v>0.33999999999999997</v>
      </c>
      <c r="N156" s="119">
        <v>2.8</v>
      </c>
      <c r="O156" s="119">
        <v>1.9</v>
      </c>
      <c r="P156" s="119">
        <v>14.37</v>
      </c>
      <c r="Q156" s="151">
        <v>-0.44</v>
      </c>
      <c r="R156" s="107">
        <f t="shared" si="10"/>
        <v>206.02</v>
      </c>
      <c r="S156" s="149">
        <v>103.94</v>
      </c>
      <c r="T156" s="108">
        <f t="shared" si="11"/>
        <v>309.96000000000004</v>
      </c>
      <c r="U156" s="117">
        <v>15.59</v>
      </c>
      <c r="V156" s="102">
        <f t="shared" si="12"/>
        <v>325.55</v>
      </c>
    </row>
    <row r="157" spans="1:22" x14ac:dyDescent="0.2">
      <c r="A157" s="100" t="e">
        <f>VLOOKUP(B157,#REF!,2,FALSE)</f>
        <v>#REF!</v>
      </c>
      <c r="B157" s="101" t="str">
        <f t="shared" si="9"/>
        <v>0301307N</v>
      </c>
      <c r="C157" s="75" t="s">
        <v>326</v>
      </c>
      <c r="D157" s="75" t="s">
        <v>327</v>
      </c>
      <c r="E157" s="165">
        <v>45017</v>
      </c>
      <c r="F157" s="173">
        <v>121</v>
      </c>
      <c r="G157" s="167">
        <v>10.59</v>
      </c>
      <c r="H157" s="167">
        <v>95.8</v>
      </c>
      <c r="I157" s="167">
        <v>53.04</v>
      </c>
      <c r="J157" s="167">
        <v>2.61</v>
      </c>
      <c r="K157" s="119">
        <v>0</v>
      </c>
      <c r="L157" s="119">
        <v>0</v>
      </c>
      <c r="M157" s="119">
        <v>2.5499999999999998</v>
      </c>
      <c r="N157" s="119">
        <v>2.46</v>
      </c>
      <c r="O157" s="119">
        <v>1.67</v>
      </c>
      <c r="P157" s="119">
        <v>12.62</v>
      </c>
      <c r="Q157" s="151">
        <v>-0.48</v>
      </c>
      <c r="R157" s="107">
        <f t="shared" si="10"/>
        <v>180.86000000000004</v>
      </c>
      <c r="S157" s="149">
        <v>13.26</v>
      </c>
      <c r="T157" s="108">
        <f t="shared" si="11"/>
        <v>194.12000000000003</v>
      </c>
      <c r="U157" s="117">
        <v>14.55</v>
      </c>
      <c r="V157" s="102">
        <f t="shared" si="12"/>
        <v>208.67000000000004</v>
      </c>
    </row>
    <row r="158" spans="1:22" x14ac:dyDescent="0.2">
      <c r="A158" s="100" t="e">
        <f>VLOOKUP(B158,#REF!,2,FALSE)</f>
        <v>#REF!</v>
      </c>
      <c r="B158" s="101" t="str">
        <f t="shared" si="9"/>
        <v>1401337N</v>
      </c>
      <c r="C158" s="75" t="s">
        <v>1154</v>
      </c>
      <c r="D158" s="75" t="s">
        <v>1577</v>
      </c>
      <c r="E158" s="165">
        <v>45017</v>
      </c>
      <c r="F158" s="173">
        <v>160</v>
      </c>
      <c r="G158" s="167">
        <v>10.09</v>
      </c>
      <c r="H158" s="167">
        <v>140.76</v>
      </c>
      <c r="I158" s="167">
        <v>52.22</v>
      </c>
      <c r="J158" s="167">
        <v>3.89</v>
      </c>
      <c r="K158" s="119">
        <v>0</v>
      </c>
      <c r="L158" s="119">
        <v>-4.9800000000000004</v>
      </c>
      <c r="M158" s="119">
        <v>3.22</v>
      </c>
      <c r="N158" s="119">
        <v>3.06</v>
      </c>
      <c r="O158" s="119">
        <v>2.0699999999999998</v>
      </c>
      <c r="P158" s="119">
        <v>16.11</v>
      </c>
      <c r="Q158" s="151">
        <v>-0.5</v>
      </c>
      <c r="R158" s="107">
        <f t="shared" si="10"/>
        <v>225.94</v>
      </c>
      <c r="S158" s="149">
        <v>38.43</v>
      </c>
      <c r="T158" s="108">
        <f t="shared" si="11"/>
        <v>264.37</v>
      </c>
      <c r="U158" s="117">
        <v>14.76</v>
      </c>
      <c r="V158" s="102">
        <f t="shared" si="12"/>
        <v>279.13</v>
      </c>
    </row>
    <row r="159" spans="1:22" x14ac:dyDescent="0.2">
      <c r="A159" s="100" t="e">
        <f>VLOOKUP(B159,#REF!,2,FALSE)</f>
        <v>#REF!</v>
      </c>
      <c r="B159" s="101" t="str">
        <f t="shared" si="9"/>
        <v>4601001N</v>
      </c>
      <c r="C159" s="75" t="s">
        <v>328</v>
      </c>
      <c r="D159" s="75" t="s">
        <v>329</v>
      </c>
      <c r="E159" s="165">
        <v>45017</v>
      </c>
      <c r="F159" s="173">
        <v>82</v>
      </c>
      <c r="G159" s="167">
        <v>23.13</v>
      </c>
      <c r="H159" s="167">
        <v>153.59</v>
      </c>
      <c r="I159" s="167">
        <v>82.55</v>
      </c>
      <c r="J159" s="167">
        <v>2.46</v>
      </c>
      <c r="K159" s="119">
        <v>0</v>
      </c>
      <c r="L159" s="119">
        <v>0</v>
      </c>
      <c r="M159" s="119">
        <v>0</v>
      </c>
      <c r="N159" s="119">
        <v>3.92</v>
      </c>
      <c r="O159" s="119">
        <v>2.65</v>
      </c>
      <c r="P159" s="119">
        <v>20.079999999999998</v>
      </c>
      <c r="Q159" s="151">
        <v>-0.63</v>
      </c>
      <c r="R159" s="107">
        <f t="shared" si="10"/>
        <v>287.74999999999994</v>
      </c>
      <c r="S159" s="149">
        <v>39.07</v>
      </c>
      <c r="T159" s="108">
        <f t="shared" si="11"/>
        <v>326.81999999999994</v>
      </c>
      <c r="U159" s="117">
        <v>17.57</v>
      </c>
      <c r="V159" s="102">
        <f t="shared" si="12"/>
        <v>344.38999999999993</v>
      </c>
    </row>
    <row r="160" spans="1:22" x14ac:dyDescent="0.2">
      <c r="A160" s="100" t="e">
        <f>VLOOKUP(B160,#REF!,2,FALSE)</f>
        <v>#REF!</v>
      </c>
      <c r="B160" s="101" t="str">
        <f t="shared" si="9"/>
        <v>3429305N</v>
      </c>
      <c r="C160" s="75" t="s">
        <v>1578</v>
      </c>
      <c r="D160" s="75" t="s">
        <v>1579</v>
      </c>
      <c r="E160" s="165">
        <v>45017</v>
      </c>
      <c r="F160" s="173">
        <v>46</v>
      </c>
      <c r="G160" s="167">
        <v>10.17</v>
      </c>
      <c r="H160" s="167">
        <v>134.88</v>
      </c>
      <c r="I160" s="167">
        <v>52.65</v>
      </c>
      <c r="J160" s="167">
        <v>5.74</v>
      </c>
      <c r="K160" s="119">
        <v>0</v>
      </c>
      <c r="L160" s="119">
        <v>-3.8</v>
      </c>
      <c r="M160" s="119">
        <v>1.99</v>
      </c>
      <c r="N160" s="119">
        <v>3.07</v>
      </c>
      <c r="O160" s="119">
        <v>2.08</v>
      </c>
      <c r="P160" s="119">
        <v>15.74</v>
      </c>
      <c r="Q160" s="151">
        <v>-0.71</v>
      </c>
      <c r="R160" s="107">
        <f t="shared" si="10"/>
        <v>221.81</v>
      </c>
      <c r="S160" s="149">
        <v>10.77</v>
      </c>
      <c r="T160" s="108">
        <f t="shared" si="11"/>
        <v>232.58</v>
      </c>
      <c r="U160" s="117">
        <v>11.61</v>
      </c>
      <c r="V160" s="102">
        <f t="shared" si="12"/>
        <v>244.19</v>
      </c>
    </row>
    <row r="161" spans="1:22" x14ac:dyDescent="0.2">
      <c r="A161" s="100" t="e">
        <f>VLOOKUP(B161,#REF!,2,FALSE)</f>
        <v>#REF!</v>
      </c>
      <c r="B161" s="101" t="str">
        <f t="shared" si="9"/>
        <v>7003396N</v>
      </c>
      <c r="C161" s="75" t="s">
        <v>332</v>
      </c>
      <c r="D161" s="75" t="s">
        <v>333</v>
      </c>
      <c r="E161" s="165">
        <v>45017</v>
      </c>
      <c r="F161" s="173">
        <v>240</v>
      </c>
      <c r="G161" s="167">
        <v>7.8</v>
      </c>
      <c r="H161" s="167">
        <v>164</v>
      </c>
      <c r="I161" s="167">
        <v>57.67</v>
      </c>
      <c r="J161" s="167">
        <v>3.19</v>
      </c>
      <c r="K161" s="119">
        <v>0</v>
      </c>
      <c r="L161" s="119">
        <v>0</v>
      </c>
      <c r="M161" s="119">
        <v>6.34</v>
      </c>
      <c r="N161" s="119">
        <v>3.57</v>
      </c>
      <c r="O161" s="119">
        <v>2.42</v>
      </c>
      <c r="P161" s="119">
        <v>18.32</v>
      </c>
      <c r="Q161" s="151">
        <v>-0.67</v>
      </c>
      <c r="R161" s="107">
        <f t="shared" si="10"/>
        <v>262.64</v>
      </c>
      <c r="S161" s="149">
        <v>40.83</v>
      </c>
      <c r="T161" s="108">
        <f t="shared" si="11"/>
        <v>303.46999999999997</v>
      </c>
      <c r="U161" s="117">
        <v>18.739999999999998</v>
      </c>
      <c r="V161" s="102">
        <f t="shared" si="12"/>
        <v>322.20999999999998</v>
      </c>
    </row>
    <row r="162" spans="1:22" x14ac:dyDescent="0.2">
      <c r="A162" s="100" t="e">
        <f>VLOOKUP(B162,#REF!,2,FALSE)</f>
        <v>#REF!</v>
      </c>
      <c r="B162" s="101" t="str">
        <f t="shared" si="9"/>
        <v>2901304N</v>
      </c>
      <c r="C162" s="75" t="s">
        <v>621</v>
      </c>
      <c r="D162" s="75" t="s">
        <v>1676</v>
      </c>
      <c r="E162" s="165">
        <v>45017</v>
      </c>
      <c r="F162" s="173">
        <v>102</v>
      </c>
      <c r="G162" s="167">
        <v>7.23</v>
      </c>
      <c r="H162" s="167">
        <v>140.26</v>
      </c>
      <c r="I162" s="167">
        <v>60.89</v>
      </c>
      <c r="J162" s="167">
        <v>5.4</v>
      </c>
      <c r="K162" s="119">
        <v>0</v>
      </c>
      <c r="L162" s="119">
        <v>0</v>
      </c>
      <c r="M162" s="119">
        <v>0.02</v>
      </c>
      <c r="N162" s="119">
        <v>3.2</v>
      </c>
      <c r="O162" s="119">
        <v>2.16</v>
      </c>
      <c r="P162" s="119">
        <v>16.39</v>
      </c>
      <c r="Q162" s="151">
        <v>-0.64</v>
      </c>
      <c r="R162" s="107">
        <f t="shared" si="10"/>
        <v>234.91000000000003</v>
      </c>
      <c r="S162" s="149">
        <v>31.77</v>
      </c>
      <c r="T162" s="108">
        <f t="shared" si="11"/>
        <v>266.68</v>
      </c>
      <c r="U162" s="117">
        <v>15.09</v>
      </c>
      <c r="V162" s="102">
        <f t="shared" si="12"/>
        <v>281.77</v>
      </c>
    </row>
    <row r="163" spans="1:22" x14ac:dyDescent="0.2">
      <c r="A163" s="100" t="e">
        <f>VLOOKUP(B163,#REF!,2,FALSE)</f>
        <v>#REF!</v>
      </c>
      <c r="B163" s="101" t="str">
        <f t="shared" si="9"/>
        <v>1552300N</v>
      </c>
      <c r="C163" s="75" t="s">
        <v>334</v>
      </c>
      <c r="D163" s="75" t="s">
        <v>335</v>
      </c>
      <c r="E163" s="165">
        <v>45017</v>
      </c>
      <c r="F163" s="173">
        <v>100</v>
      </c>
      <c r="G163" s="167">
        <v>13.26</v>
      </c>
      <c r="H163" s="167">
        <v>165.9</v>
      </c>
      <c r="I163" s="167">
        <v>59.55</v>
      </c>
      <c r="J163" s="167">
        <v>6.53</v>
      </c>
      <c r="K163" s="119">
        <v>0</v>
      </c>
      <c r="L163" s="119">
        <v>-5.8</v>
      </c>
      <c r="M163" s="119">
        <v>1.1599999999999999</v>
      </c>
      <c r="N163" s="119">
        <v>3.69</v>
      </c>
      <c r="O163" s="119">
        <v>2.4900000000000002</v>
      </c>
      <c r="P163" s="119">
        <v>18.899999999999999</v>
      </c>
      <c r="Q163" s="151">
        <v>-0.54</v>
      </c>
      <c r="R163" s="107">
        <f t="shared" si="10"/>
        <v>265.13999999999993</v>
      </c>
      <c r="S163" s="149">
        <v>35.29</v>
      </c>
      <c r="T163" s="108">
        <f t="shared" si="11"/>
        <v>300.42999999999995</v>
      </c>
      <c r="U163" s="117">
        <v>18.97</v>
      </c>
      <c r="V163" s="102">
        <f t="shared" si="12"/>
        <v>319.39999999999998</v>
      </c>
    </row>
    <row r="164" spans="1:22" x14ac:dyDescent="0.2">
      <c r="A164" s="100" t="e">
        <f>VLOOKUP(B164,#REF!,2,FALSE)</f>
        <v>#REF!</v>
      </c>
      <c r="B164" s="101" t="str">
        <f t="shared" si="9"/>
        <v>4152305N</v>
      </c>
      <c r="C164" s="75" t="s">
        <v>1486</v>
      </c>
      <c r="D164" s="75" t="s">
        <v>1487</v>
      </c>
      <c r="E164" s="165">
        <v>45017</v>
      </c>
      <c r="F164" s="173">
        <v>242</v>
      </c>
      <c r="G164" s="167">
        <v>15.11</v>
      </c>
      <c r="H164" s="167">
        <v>109.2</v>
      </c>
      <c r="I164" s="167">
        <v>55.1</v>
      </c>
      <c r="J164" s="167">
        <v>5.19</v>
      </c>
      <c r="K164" s="119">
        <v>0</v>
      </c>
      <c r="L164" s="119">
        <v>0</v>
      </c>
      <c r="M164" s="119">
        <v>0.91</v>
      </c>
      <c r="N164" s="119">
        <v>2.77</v>
      </c>
      <c r="O164" s="119">
        <v>1.88</v>
      </c>
      <c r="P164" s="119">
        <v>14.22</v>
      </c>
      <c r="Q164" s="151">
        <v>-0.59</v>
      </c>
      <c r="R164" s="107">
        <f t="shared" si="10"/>
        <v>203.79</v>
      </c>
      <c r="S164" s="149">
        <v>27.15</v>
      </c>
      <c r="T164" s="108">
        <f t="shared" si="11"/>
        <v>230.94</v>
      </c>
      <c r="U164" s="117">
        <v>14.2</v>
      </c>
      <c r="V164" s="102">
        <f t="shared" si="12"/>
        <v>245.14</v>
      </c>
    </row>
    <row r="165" spans="1:22" x14ac:dyDescent="0.2">
      <c r="A165" s="100" t="e">
        <f>VLOOKUP(B165,#REF!,2,FALSE)</f>
        <v>#REF!</v>
      </c>
      <c r="B165" s="101" t="str">
        <f t="shared" si="9"/>
        <v>2952309N</v>
      </c>
      <c r="C165" s="75" t="s">
        <v>340</v>
      </c>
      <c r="D165" s="75" t="s">
        <v>341</v>
      </c>
      <c r="E165" s="165">
        <v>45017</v>
      </c>
      <c r="F165" s="173">
        <v>123</v>
      </c>
      <c r="G165" s="167">
        <v>8.5399999999999991</v>
      </c>
      <c r="H165" s="167">
        <v>150.21</v>
      </c>
      <c r="I165" s="167">
        <v>61.02</v>
      </c>
      <c r="J165" s="167">
        <v>1.35</v>
      </c>
      <c r="K165" s="119">
        <v>0</v>
      </c>
      <c r="L165" s="119">
        <v>0</v>
      </c>
      <c r="M165" s="119">
        <v>7.0000000000000007E-2</v>
      </c>
      <c r="N165" s="119">
        <v>3.31</v>
      </c>
      <c r="O165" s="119">
        <v>2.2400000000000002</v>
      </c>
      <c r="P165" s="119">
        <v>16.95</v>
      </c>
      <c r="Q165" s="151">
        <v>-0.69</v>
      </c>
      <c r="R165" s="107">
        <f t="shared" si="10"/>
        <v>243</v>
      </c>
      <c r="S165" s="149">
        <v>26.36</v>
      </c>
      <c r="T165" s="108">
        <f t="shared" si="11"/>
        <v>269.36</v>
      </c>
      <c r="U165" s="117">
        <v>15.34</v>
      </c>
      <c r="V165" s="102">
        <f t="shared" si="12"/>
        <v>284.7</v>
      </c>
    </row>
    <row r="166" spans="1:22" x14ac:dyDescent="0.2">
      <c r="A166" s="100" t="e">
        <f>VLOOKUP(B166,#REF!,2,FALSE)</f>
        <v>#REF!</v>
      </c>
      <c r="B166" s="101" t="str">
        <f t="shared" si="9"/>
        <v>2725300N</v>
      </c>
      <c r="C166" s="75" t="s">
        <v>342</v>
      </c>
      <c r="D166" s="75" t="s">
        <v>343</v>
      </c>
      <c r="E166" s="165">
        <v>45017</v>
      </c>
      <c r="F166" s="173">
        <v>142</v>
      </c>
      <c r="G166" s="167">
        <v>12.13</v>
      </c>
      <c r="H166" s="167">
        <v>116.49</v>
      </c>
      <c r="I166" s="167">
        <v>52.9</v>
      </c>
      <c r="J166" s="167">
        <v>2.39</v>
      </c>
      <c r="K166" s="119">
        <v>0</v>
      </c>
      <c r="L166" s="119">
        <v>0</v>
      </c>
      <c r="M166" s="119">
        <v>0.66</v>
      </c>
      <c r="N166" s="119">
        <v>2.76</v>
      </c>
      <c r="O166" s="119">
        <v>1.87</v>
      </c>
      <c r="P166" s="119">
        <v>14.14</v>
      </c>
      <c r="Q166" s="151">
        <v>-0.7</v>
      </c>
      <c r="R166" s="107">
        <f t="shared" si="10"/>
        <v>202.64</v>
      </c>
      <c r="S166" s="149">
        <v>19.739999999999998</v>
      </c>
      <c r="T166" s="108">
        <f t="shared" si="11"/>
        <v>222.38</v>
      </c>
      <c r="U166" s="117">
        <v>6.37</v>
      </c>
      <c r="V166" s="102">
        <f t="shared" si="12"/>
        <v>228.75</v>
      </c>
    </row>
    <row r="167" spans="1:22" x14ac:dyDescent="0.2">
      <c r="A167" s="100" t="e">
        <f>VLOOKUP(B167,#REF!,2,FALSE)</f>
        <v>#REF!</v>
      </c>
      <c r="B167" s="101" t="str">
        <f t="shared" si="9"/>
        <v>7003375N</v>
      </c>
      <c r="C167" s="75" t="s">
        <v>344</v>
      </c>
      <c r="D167" s="75" t="s">
        <v>345</v>
      </c>
      <c r="E167" s="165">
        <v>45017</v>
      </c>
      <c r="F167" s="173">
        <v>200</v>
      </c>
      <c r="G167" s="167">
        <v>7.62</v>
      </c>
      <c r="H167" s="167">
        <v>304.62</v>
      </c>
      <c r="I167" s="167">
        <v>60.5</v>
      </c>
      <c r="J167" s="167">
        <v>12.04</v>
      </c>
      <c r="K167" s="119">
        <v>0</v>
      </c>
      <c r="L167" s="119">
        <v>0</v>
      </c>
      <c r="M167" s="119">
        <v>1.94</v>
      </c>
      <c r="N167" s="119">
        <v>5.79</v>
      </c>
      <c r="O167" s="119">
        <v>3.92</v>
      </c>
      <c r="P167" s="119">
        <v>29.69</v>
      </c>
      <c r="Q167" s="151">
        <v>-0.62</v>
      </c>
      <c r="R167" s="107">
        <f t="shared" si="10"/>
        <v>425.50000000000006</v>
      </c>
      <c r="S167" s="149">
        <v>30.66</v>
      </c>
      <c r="T167" s="108">
        <f t="shared" si="11"/>
        <v>456.16000000000008</v>
      </c>
      <c r="U167" s="117">
        <v>35.18</v>
      </c>
      <c r="V167" s="102">
        <f t="shared" si="12"/>
        <v>491.34000000000009</v>
      </c>
    </row>
    <row r="168" spans="1:22" x14ac:dyDescent="0.2">
      <c r="A168" s="100" t="e">
        <f>VLOOKUP(B168,#REF!,2,FALSE)</f>
        <v>#REF!</v>
      </c>
      <c r="B168" s="101" t="str">
        <f t="shared" si="9"/>
        <v>7003416N</v>
      </c>
      <c r="C168" s="75" t="s">
        <v>1580</v>
      </c>
      <c r="D168" s="75" t="s">
        <v>1581</v>
      </c>
      <c r="E168" s="165">
        <v>45017</v>
      </c>
      <c r="F168" s="173">
        <v>100</v>
      </c>
      <c r="G168" s="167">
        <v>5.0999999999999996</v>
      </c>
      <c r="H168" s="167">
        <v>160.31</v>
      </c>
      <c r="I168" s="167">
        <v>58.69</v>
      </c>
      <c r="J168" s="167">
        <v>1.9</v>
      </c>
      <c r="K168" s="119">
        <v>0</v>
      </c>
      <c r="L168" s="119">
        <v>-4.88</v>
      </c>
      <c r="M168" s="119">
        <v>3.9</v>
      </c>
      <c r="N168" s="119">
        <v>3.37</v>
      </c>
      <c r="O168" s="119">
        <v>2.2799999999999998</v>
      </c>
      <c r="P168" s="119">
        <v>17.63</v>
      </c>
      <c r="Q168" s="151">
        <v>-0.5</v>
      </c>
      <c r="R168" s="107">
        <f t="shared" si="10"/>
        <v>247.8</v>
      </c>
      <c r="S168" s="149">
        <v>13.96</v>
      </c>
      <c r="T168" s="108">
        <f t="shared" si="11"/>
        <v>261.76</v>
      </c>
      <c r="U168" s="117">
        <v>14.66</v>
      </c>
      <c r="V168" s="102">
        <f t="shared" si="12"/>
        <v>276.42</v>
      </c>
    </row>
    <row r="169" spans="1:22" x14ac:dyDescent="0.2">
      <c r="A169" s="100" t="e">
        <f>VLOOKUP(B169,#REF!,2,FALSE)</f>
        <v>#REF!</v>
      </c>
      <c r="B169" s="101" t="str">
        <f t="shared" si="9"/>
        <v>1435302N</v>
      </c>
      <c r="C169" s="75" t="s">
        <v>348</v>
      </c>
      <c r="D169" s="75" t="s">
        <v>349</v>
      </c>
      <c r="E169" s="165">
        <v>45017</v>
      </c>
      <c r="F169" s="173">
        <v>160</v>
      </c>
      <c r="G169" s="167">
        <v>9.83</v>
      </c>
      <c r="H169" s="167">
        <v>109.62</v>
      </c>
      <c r="I169" s="167">
        <v>53.25</v>
      </c>
      <c r="J169" s="167">
        <v>6.28</v>
      </c>
      <c r="K169" s="119">
        <v>0</v>
      </c>
      <c r="L169" s="119">
        <v>0</v>
      </c>
      <c r="M169" s="119">
        <v>0.25</v>
      </c>
      <c r="N169" s="119">
        <v>2.68</v>
      </c>
      <c r="O169" s="119">
        <v>1.81</v>
      </c>
      <c r="P169" s="119">
        <v>13.74</v>
      </c>
      <c r="Q169" s="151">
        <v>-0.53</v>
      </c>
      <c r="R169" s="107">
        <f t="shared" si="10"/>
        <v>196.93</v>
      </c>
      <c r="S169" s="149">
        <v>29.5</v>
      </c>
      <c r="T169" s="108">
        <f t="shared" si="11"/>
        <v>226.43</v>
      </c>
      <c r="U169" s="117">
        <v>14.65</v>
      </c>
      <c r="V169" s="102">
        <f t="shared" si="12"/>
        <v>241.08</v>
      </c>
    </row>
    <row r="170" spans="1:22" x14ac:dyDescent="0.2">
      <c r="A170" s="100" t="e">
        <f>VLOOKUP(B170,#REF!,2,FALSE)</f>
        <v>#REF!</v>
      </c>
      <c r="B170" s="101" t="str">
        <f t="shared" si="9"/>
        <v>1327300N</v>
      </c>
      <c r="C170" s="75" t="s">
        <v>350</v>
      </c>
      <c r="D170" s="75" t="s">
        <v>351</v>
      </c>
      <c r="E170" s="165">
        <v>45017</v>
      </c>
      <c r="F170" s="173">
        <v>326</v>
      </c>
      <c r="G170" s="167">
        <v>9.3699999999999992</v>
      </c>
      <c r="H170" s="167">
        <v>154.19999999999999</v>
      </c>
      <c r="I170" s="167">
        <v>62.91</v>
      </c>
      <c r="J170" s="167">
        <v>2.12</v>
      </c>
      <c r="K170" s="119">
        <v>0</v>
      </c>
      <c r="L170" s="119">
        <v>0</v>
      </c>
      <c r="M170" s="119">
        <v>1.93</v>
      </c>
      <c r="N170" s="119">
        <v>3.45</v>
      </c>
      <c r="O170" s="119">
        <v>2.33</v>
      </c>
      <c r="P170" s="119">
        <v>17.68</v>
      </c>
      <c r="Q170" s="151">
        <v>-0.57999999999999996</v>
      </c>
      <c r="R170" s="107">
        <f t="shared" si="10"/>
        <v>253.41</v>
      </c>
      <c r="S170" s="149">
        <v>10.56</v>
      </c>
      <c r="T170" s="108">
        <f t="shared" si="11"/>
        <v>263.96999999999997</v>
      </c>
      <c r="U170" s="117">
        <v>16.75</v>
      </c>
      <c r="V170" s="102">
        <f t="shared" si="12"/>
        <v>280.71999999999997</v>
      </c>
    </row>
    <row r="171" spans="1:22" x14ac:dyDescent="0.2">
      <c r="A171" s="100" t="e">
        <f>VLOOKUP(B171,#REF!,2,FALSE)</f>
        <v>#REF!</v>
      </c>
      <c r="B171" s="101" t="str">
        <f t="shared" si="9"/>
        <v>1427303N</v>
      </c>
      <c r="C171" s="75" t="s">
        <v>352</v>
      </c>
      <c r="D171" s="75" t="s">
        <v>353</v>
      </c>
      <c r="E171" s="165">
        <v>45017</v>
      </c>
      <c r="F171" s="173">
        <v>82</v>
      </c>
      <c r="G171" s="167">
        <v>6</v>
      </c>
      <c r="H171" s="167">
        <v>123.4</v>
      </c>
      <c r="I171" s="167">
        <v>48.04</v>
      </c>
      <c r="J171" s="167">
        <v>2.58</v>
      </c>
      <c r="K171" s="119">
        <v>0</v>
      </c>
      <c r="L171" s="119">
        <v>0</v>
      </c>
      <c r="M171" s="119">
        <v>3.75</v>
      </c>
      <c r="N171" s="119">
        <v>2.75</v>
      </c>
      <c r="O171" s="119">
        <v>1.86</v>
      </c>
      <c r="P171" s="119">
        <v>14.1</v>
      </c>
      <c r="Q171" s="151">
        <v>-0.38</v>
      </c>
      <c r="R171" s="107">
        <f t="shared" si="10"/>
        <v>202.10000000000002</v>
      </c>
      <c r="S171" s="149">
        <v>8.3800000000000008</v>
      </c>
      <c r="T171" s="108">
        <f t="shared" si="11"/>
        <v>210.48000000000002</v>
      </c>
      <c r="U171" s="117">
        <v>11.44</v>
      </c>
      <c r="V171" s="102">
        <f t="shared" si="12"/>
        <v>221.92000000000002</v>
      </c>
    </row>
    <row r="172" spans="1:22" x14ac:dyDescent="0.2">
      <c r="A172" s="100" t="e">
        <f>VLOOKUP(B172,#REF!,2,FALSE)</f>
        <v>#REF!</v>
      </c>
      <c r="B172" s="101" t="str">
        <f t="shared" si="9"/>
        <v>7000385N</v>
      </c>
      <c r="C172" s="75" t="s">
        <v>356</v>
      </c>
      <c r="D172" s="75" t="s">
        <v>357</v>
      </c>
      <c r="E172" s="165">
        <v>45017</v>
      </c>
      <c r="F172" s="173">
        <v>200</v>
      </c>
      <c r="G172" s="167">
        <v>7.91</v>
      </c>
      <c r="H172" s="167">
        <v>231.46</v>
      </c>
      <c r="I172" s="167">
        <v>60.37</v>
      </c>
      <c r="J172" s="167">
        <v>2.02</v>
      </c>
      <c r="K172" s="119">
        <v>0</v>
      </c>
      <c r="L172" s="119">
        <v>0</v>
      </c>
      <c r="M172" s="119">
        <v>0.01</v>
      </c>
      <c r="N172" s="119">
        <v>4.5199999999999996</v>
      </c>
      <c r="O172" s="119">
        <v>3.06</v>
      </c>
      <c r="P172" s="119">
        <v>23.16</v>
      </c>
      <c r="Q172" s="151">
        <v>-0.61</v>
      </c>
      <c r="R172" s="107">
        <f t="shared" si="10"/>
        <v>331.9</v>
      </c>
      <c r="S172" s="149">
        <v>12.66</v>
      </c>
      <c r="T172" s="108">
        <f t="shared" si="11"/>
        <v>344.56</v>
      </c>
      <c r="U172" s="117">
        <v>20.079999999999998</v>
      </c>
      <c r="V172" s="102">
        <f t="shared" si="12"/>
        <v>364.64</v>
      </c>
    </row>
    <row r="173" spans="1:22" x14ac:dyDescent="0.2">
      <c r="A173" s="100" t="e">
        <f>VLOOKUP(B173,#REF!,2,FALSE)</f>
        <v>#REF!</v>
      </c>
      <c r="B173" s="101" t="str">
        <f t="shared" si="9"/>
        <v>0501000N</v>
      </c>
      <c r="C173" s="75" t="s">
        <v>358</v>
      </c>
      <c r="D173" s="75" t="s">
        <v>359</v>
      </c>
      <c r="E173" s="165">
        <v>45017</v>
      </c>
      <c r="F173" s="173">
        <v>80</v>
      </c>
      <c r="G173" s="167">
        <v>8.58</v>
      </c>
      <c r="H173" s="167">
        <v>114.99</v>
      </c>
      <c r="I173" s="167">
        <v>57.72</v>
      </c>
      <c r="J173" s="167">
        <v>5.52</v>
      </c>
      <c r="K173" s="119">
        <v>0</v>
      </c>
      <c r="L173" s="119">
        <v>0</v>
      </c>
      <c r="M173" s="119">
        <v>0</v>
      </c>
      <c r="N173" s="119">
        <v>2.79</v>
      </c>
      <c r="O173" s="119">
        <v>1.89</v>
      </c>
      <c r="P173" s="119">
        <v>14.32</v>
      </c>
      <c r="Q173" s="151">
        <v>-0.55000000000000004</v>
      </c>
      <c r="R173" s="107">
        <f t="shared" si="10"/>
        <v>205.25999999999996</v>
      </c>
      <c r="S173" s="149">
        <v>28.87</v>
      </c>
      <c r="T173" s="108">
        <f t="shared" si="11"/>
        <v>234.12999999999997</v>
      </c>
      <c r="U173" s="117">
        <v>16.239999999999998</v>
      </c>
      <c r="V173" s="102">
        <f t="shared" si="12"/>
        <v>250.36999999999998</v>
      </c>
    </row>
    <row r="174" spans="1:22" x14ac:dyDescent="0.2">
      <c r="A174" s="100" t="e">
        <f>VLOOKUP(B174,#REF!,2,FALSE)</f>
        <v>#REF!</v>
      </c>
      <c r="B174" s="101" t="str">
        <f t="shared" si="9"/>
        <v>1301302N</v>
      </c>
      <c r="C174" s="75" t="s">
        <v>1582</v>
      </c>
      <c r="D174" s="75" t="s">
        <v>1583</v>
      </c>
      <c r="E174" s="165">
        <v>45017</v>
      </c>
      <c r="F174" s="173">
        <v>160</v>
      </c>
      <c r="G174" s="167">
        <v>11.64</v>
      </c>
      <c r="H174" s="167">
        <v>146.13999999999999</v>
      </c>
      <c r="I174" s="167">
        <v>52.27</v>
      </c>
      <c r="J174" s="167">
        <v>2.93</v>
      </c>
      <c r="K174" s="119">
        <v>0</v>
      </c>
      <c r="L174" s="119">
        <v>-4.7</v>
      </c>
      <c r="M174" s="119">
        <v>0.46</v>
      </c>
      <c r="N174" s="119">
        <v>3.19</v>
      </c>
      <c r="O174" s="119">
        <v>2.16</v>
      </c>
      <c r="P174" s="119">
        <v>16.37</v>
      </c>
      <c r="Q174" s="151">
        <v>-0.49</v>
      </c>
      <c r="R174" s="107">
        <f t="shared" si="10"/>
        <v>229.97</v>
      </c>
      <c r="S174" s="149">
        <v>30.77</v>
      </c>
      <c r="T174" s="108">
        <f t="shared" si="11"/>
        <v>260.74</v>
      </c>
      <c r="U174" s="117">
        <v>11.77</v>
      </c>
      <c r="V174" s="102">
        <f t="shared" si="12"/>
        <v>272.51</v>
      </c>
    </row>
    <row r="175" spans="1:22" x14ac:dyDescent="0.2">
      <c r="A175" s="100" t="e">
        <f>VLOOKUP(B175,#REF!,2,FALSE)</f>
        <v>#REF!</v>
      </c>
      <c r="B175" s="101" t="str">
        <f t="shared" si="9"/>
        <v>2124300N</v>
      </c>
      <c r="C175" s="75" t="s">
        <v>366</v>
      </c>
      <c r="D175" s="75" t="s">
        <v>1677</v>
      </c>
      <c r="E175" s="165">
        <v>45017</v>
      </c>
      <c r="F175" s="173">
        <v>163</v>
      </c>
      <c r="G175" s="167">
        <v>12.35</v>
      </c>
      <c r="H175" s="167">
        <v>112.58</v>
      </c>
      <c r="I175" s="167">
        <v>46.9</v>
      </c>
      <c r="J175" s="167">
        <v>5.27</v>
      </c>
      <c r="K175" s="119">
        <v>0</v>
      </c>
      <c r="L175" s="119">
        <v>-3.58</v>
      </c>
      <c r="M175" s="119">
        <v>4.79</v>
      </c>
      <c r="N175" s="119">
        <v>2.67</v>
      </c>
      <c r="O175" s="119">
        <v>1.8</v>
      </c>
      <c r="P175" s="119">
        <v>13.95</v>
      </c>
      <c r="Q175" s="151">
        <v>-0.39</v>
      </c>
      <c r="R175" s="107">
        <f t="shared" si="10"/>
        <v>196.33999999999997</v>
      </c>
      <c r="S175" s="149">
        <v>11.02</v>
      </c>
      <c r="T175" s="108">
        <f t="shared" si="11"/>
        <v>207.35999999999999</v>
      </c>
      <c r="U175" s="117">
        <v>11.43</v>
      </c>
      <c r="V175" s="102">
        <f t="shared" si="12"/>
        <v>218.79</v>
      </c>
    </row>
    <row r="176" spans="1:22" x14ac:dyDescent="0.2">
      <c r="A176" s="100" t="e">
        <f>VLOOKUP(B176,#REF!,2,FALSE)</f>
        <v>#REF!</v>
      </c>
      <c r="B176" s="101" t="str">
        <f t="shared" si="9"/>
        <v>7000395N</v>
      </c>
      <c r="C176" s="75" t="s">
        <v>1517</v>
      </c>
      <c r="D176" s="75" t="s">
        <v>1518</v>
      </c>
      <c r="E176" s="165">
        <v>45017</v>
      </c>
      <c r="F176" s="173">
        <v>240</v>
      </c>
      <c r="G176" s="167">
        <v>9.3000000000000007</v>
      </c>
      <c r="H176" s="167">
        <v>178.01</v>
      </c>
      <c r="I176" s="167">
        <v>59.38</v>
      </c>
      <c r="J176" s="167">
        <v>3</v>
      </c>
      <c r="K176" s="119">
        <v>0</v>
      </c>
      <c r="L176" s="119">
        <v>0</v>
      </c>
      <c r="M176" s="119">
        <v>1.95</v>
      </c>
      <c r="N176" s="119">
        <v>3.77</v>
      </c>
      <c r="O176" s="119">
        <v>2.5499999999999998</v>
      </c>
      <c r="P176" s="119">
        <v>19.309999999999999</v>
      </c>
      <c r="Q176" s="151">
        <v>-0.53</v>
      </c>
      <c r="R176" s="107">
        <f t="shared" si="10"/>
        <v>276.74</v>
      </c>
      <c r="S176" s="149">
        <v>21.05</v>
      </c>
      <c r="T176" s="108">
        <f t="shared" si="11"/>
        <v>297.79000000000002</v>
      </c>
      <c r="U176" s="117">
        <v>12.96</v>
      </c>
      <c r="V176" s="102">
        <f t="shared" si="12"/>
        <v>310.75</v>
      </c>
    </row>
    <row r="177" spans="1:22" x14ac:dyDescent="0.2">
      <c r="A177" s="100" t="e">
        <f>VLOOKUP(B177,#REF!,2,FALSE)</f>
        <v>#REF!</v>
      </c>
      <c r="B177" s="101" t="str">
        <f t="shared" si="9"/>
        <v>7003394N</v>
      </c>
      <c r="C177" s="75" t="s">
        <v>367</v>
      </c>
      <c r="D177" s="75" t="s">
        <v>368</v>
      </c>
      <c r="E177" s="165">
        <v>45017</v>
      </c>
      <c r="F177" s="173">
        <v>100</v>
      </c>
      <c r="G177" s="167">
        <v>7.79</v>
      </c>
      <c r="H177" s="167">
        <v>188.85</v>
      </c>
      <c r="I177" s="167">
        <v>60.08</v>
      </c>
      <c r="J177" s="167">
        <v>2.34</v>
      </c>
      <c r="K177" s="119">
        <v>0</v>
      </c>
      <c r="L177" s="119">
        <v>0</v>
      </c>
      <c r="M177" s="119">
        <v>0.17</v>
      </c>
      <c r="N177" s="119">
        <v>3.88</v>
      </c>
      <c r="O177" s="119">
        <v>2.63</v>
      </c>
      <c r="P177" s="119">
        <v>19.89</v>
      </c>
      <c r="Q177" s="151">
        <v>-0.56999999999999995</v>
      </c>
      <c r="R177" s="107">
        <f t="shared" si="10"/>
        <v>285.05999999999995</v>
      </c>
      <c r="S177" s="149">
        <v>22.7</v>
      </c>
      <c r="T177" s="108">
        <f t="shared" si="11"/>
        <v>307.75999999999993</v>
      </c>
      <c r="U177" s="117">
        <v>17.36</v>
      </c>
      <c r="V177" s="102">
        <f t="shared" si="12"/>
        <v>325.11999999999995</v>
      </c>
    </row>
    <row r="178" spans="1:22" x14ac:dyDescent="0.2">
      <c r="A178" s="100" t="e">
        <f>VLOOKUP(B178,#REF!,2,FALSE)</f>
        <v>#REF!</v>
      </c>
      <c r="B178" s="101" t="str">
        <f t="shared" si="9"/>
        <v>7003387N</v>
      </c>
      <c r="C178" s="75" t="s">
        <v>369</v>
      </c>
      <c r="D178" s="75" t="s">
        <v>370</v>
      </c>
      <c r="E178" s="165">
        <v>45017</v>
      </c>
      <c r="F178" s="173">
        <v>160</v>
      </c>
      <c r="G178" s="167">
        <v>6.14</v>
      </c>
      <c r="H178" s="167">
        <v>141.5</v>
      </c>
      <c r="I178" s="167">
        <v>58.68</v>
      </c>
      <c r="J178" s="167">
        <v>1.85</v>
      </c>
      <c r="K178" s="119">
        <v>0</v>
      </c>
      <c r="L178" s="119">
        <v>-4.76</v>
      </c>
      <c r="M178" s="119">
        <v>12.84</v>
      </c>
      <c r="N178" s="119">
        <v>3.3</v>
      </c>
      <c r="O178" s="119">
        <v>2.2400000000000002</v>
      </c>
      <c r="P178" s="119">
        <v>16.940000000000001</v>
      </c>
      <c r="Q178" s="151">
        <v>-0.69</v>
      </c>
      <c r="R178" s="107">
        <f t="shared" si="10"/>
        <v>238.04000000000002</v>
      </c>
      <c r="S178" s="149">
        <v>13.62</v>
      </c>
      <c r="T178" s="108">
        <f t="shared" si="11"/>
        <v>251.66000000000003</v>
      </c>
      <c r="U178" s="117">
        <v>16.940000000000001</v>
      </c>
      <c r="V178" s="102">
        <f t="shared" si="12"/>
        <v>268.60000000000002</v>
      </c>
    </row>
    <row r="179" spans="1:22" x14ac:dyDescent="0.2">
      <c r="A179" s="100" t="e">
        <f>VLOOKUP(B179,#REF!,2,FALSE)</f>
        <v>#REF!</v>
      </c>
      <c r="B179" s="101" t="str">
        <f t="shared" si="9"/>
        <v>5724302N</v>
      </c>
      <c r="C179" s="75" t="s">
        <v>371</v>
      </c>
      <c r="D179" s="75" t="s">
        <v>372</v>
      </c>
      <c r="E179" s="165">
        <v>45017</v>
      </c>
      <c r="F179" s="173">
        <v>196</v>
      </c>
      <c r="G179" s="167">
        <v>6.66</v>
      </c>
      <c r="H179" s="167">
        <v>120.12</v>
      </c>
      <c r="I179" s="167">
        <v>50.88</v>
      </c>
      <c r="J179" s="167">
        <v>3.96</v>
      </c>
      <c r="K179" s="119">
        <v>0</v>
      </c>
      <c r="L179" s="119">
        <v>0</v>
      </c>
      <c r="M179" s="119">
        <v>1.79</v>
      </c>
      <c r="N179" s="119">
        <v>2.72</v>
      </c>
      <c r="O179" s="119">
        <v>1.84</v>
      </c>
      <c r="P179" s="119">
        <v>14.07</v>
      </c>
      <c r="Q179" s="151">
        <v>-0.43</v>
      </c>
      <c r="R179" s="107">
        <f t="shared" si="10"/>
        <v>201.60999999999999</v>
      </c>
      <c r="S179" s="149">
        <v>15.1</v>
      </c>
      <c r="T179" s="108">
        <f t="shared" si="11"/>
        <v>216.70999999999998</v>
      </c>
      <c r="U179" s="117">
        <v>22.81</v>
      </c>
      <c r="V179" s="102">
        <f t="shared" si="12"/>
        <v>239.51999999999998</v>
      </c>
    </row>
    <row r="180" spans="1:22" x14ac:dyDescent="0.2">
      <c r="A180" s="100" t="e">
        <f>VLOOKUP(B180,#REF!,2,FALSE)</f>
        <v>#REF!</v>
      </c>
      <c r="B180" s="101" t="str">
        <f t="shared" si="9"/>
        <v>7002359N</v>
      </c>
      <c r="C180" s="75" t="s">
        <v>373</v>
      </c>
      <c r="D180" s="75" t="s">
        <v>374</v>
      </c>
      <c r="E180" s="165">
        <v>45017</v>
      </c>
      <c r="F180" s="173">
        <v>205</v>
      </c>
      <c r="G180" s="167">
        <v>7.8</v>
      </c>
      <c r="H180" s="167">
        <v>206.59</v>
      </c>
      <c r="I180" s="167">
        <v>59.05</v>
      </c>
      <c r="J180" s="167">
        <v>2.57</v>
      </c>
      <c r="K180" s="119">
        <v>0</v>
      </c>
      <c r="L180" s="119">
        <v>0</v>
      </c>
      <c r="M180" s="119">
        <v>4.04</v>
      </c>
      <c r="N180" s="119">
        <v>4.1900000000000004</v>
      </c>
      <c r="O180" s="119">
        <v>2.84</v>
      </c>
      <c r="P180" s="119">
        <v>21.48</v>
      </c>
      <c r="Q180" s="151">
        <v>-0.69</v>
      </c>
      <c r="R180" s="107">
        <f t="shared" si="10"/>
        <v>307.87</v>
      </c>
      <c r="S180" s="149">
        <v>31.44</v>
      </c>
      <c r="T180" s="108">
        <f t="shared" si="11"/>
        <v>339.31</v>
      </c>
      <c r="U180" s="117">
        <v>23.56</v>
      </c>
      <c r="V180" s="102">
        <f t="shared" si="12"/>
        <v>362.87</v>
      </c>
    </row>
    <row r="181" spans="1:22" x14ac:dyDescent="0.2">
      <c r="A181" s="100" t="e">
        <f>VLOOKUP(B181,#REF!,2,FALSE)</f>
        <v>#REF!</v>
      </c>
      <c r="B181" s="101" t="str">
        <f t="shared" si="9"/>
        <v>7001808N</v>
      </c>
      <c r="C181" s="75" t="s">
        <v>1584</v>
      </c>
      <c r="D181" s="75" t="s">
        <v>376</v>
      </c>
      <c r="E181" s="165">
        <v>45017</v>
      </c>
      <c r="F181" s="173">
        <v>270</v>
      </c>
      <c r="G181" s="167">
        <v>14.79</v>
      </c>
      <c r="H181" s="167">
        <v>177.17</v>
      </c>
      <c r="I181" s="167">
        <v>60.74</v>
      </c>
      <c r="J181" s="167">
        <v>3.4</v>
      </c>
      <c r="K181" s="119">
        <v>0</v>
      </c>
      <c r="L181" s="119">
        <v>0</v>
      </c>
      <c r="M181" s="119">
        <v>1.64</v>
      </c>
      <c r="N181" s="119">
        <v>3.86</v>
      </c>
      <c r="O181" s="119">
        <v>2.61</v>
      </c>
      <c r="P181" s="119">
        <v>19.77</v>
      </c>
      <c r="Q181" s="151">
        <v>-0.63</v>
      </c>
      <c r="R181" s="107">
        <f t="shared" si="10"/>
        <v>283.34999999999997</v>
      </c>
      <c r="S181" s="149">
        <v>36.39</v>
      </c>
      <c r="T181" s="108">
        <f t="shared" si="11"/>
        <v>319.73999999999995</v>
      </c>
      <c r="U181" s="117">
        <v>28.65</v>
      </c>
      <c r="V181" s="102">
        <f t="shared" si="12"/>
        <v>348.38999999999993</v>
      </c>
    </row>
    <row r="182" spans="1:22" x14ac:dyDescent="0.2">
      <c r="A182" s="100" t="e">
        <f>VLOOKUP(B182,#REF!,2,FALSE)</f>
        <v>#REF!</v>
      </c>
      <c r="B182" s="101" t="str">
        <f t="shared" si="9"/>
        <v>1435304N</v>
      </c>
      <c r="C182" s="75" t="s">
        <v>377</v>
      </c>
      <c r="D182" s="75" t="s">
        <v>378</v>
      </c>
      <c r="E182" s="165">
        <v>45017</v>
      </c>
      <c r="F182" s="173">
        <v>60</v>
      </c>
      <c r="G182" s="167">
        <v>12.9</v>
      </c>
      <c r="H182" s="167">
        <v>86.3</v>
      </c>
      <c r="I182" s="167">
        <v>53.09</v>
      </c>
      <c r="J182" s="167">
        <v>0</v>
      </c>
      <c r="K182" s="119">
        <v>0</v>
      </c>
      <c r="L182" s="119">
        <v>0</v>
      </c>
      <c r="M182" s="119">
        <v>0.27</v>
      </c>
      <c r="N182" s="119">
        <v>2.2799999999999998</v>
      </c>
      <c r="O182" s="119">
        <v>1.54</v>
      </c>
      <c r="P182" s="119">
        <v>11.7</v>
      </c>
      <c r="Q182" s="151">
        <v>-0.42</v>
      </c>
      <c r="R182" s="107">
        <f t="shared" si="10"/>
        <v>167.66000000000003</v>
      </c>
      <c r="S182" s="149">
        <v>50.23</v>
      </c>
      <c r="T182" s="108">
        <f t="shared" si="11"/>
        <v>217.89000000000001</v>
      </c>
      <c r="U182" s="117">
        <v>12.65</v>
      </c>
      <c r="V182" s="102">
        <f t="shared" si="12"/>
        <v>230.54000000000002</v>
      </c>
    </row>
    <row r="183" spans="1:22" x14ac:dyDescent="0.2">
      <c r="A183" s="100" t="e">
        <f>VLOOKUP(B183,#REF!,2,FALSE)</f>
        <v>#REF!</v>
      </c>
      <c r="B183" s="101" t="str">
        <f t="shared" si="9"/>
        <v>7003402N</v>
      </c>
      <c r="C183" s="75" t="s">
        <v>379</v>
      </c>
      <c r="D183" s="75" t="s">
        <v>380</v>
      </c>
      <c r="E183" s="165">
        <v>45017</v>
      </c>
      <c r="F183" s="173">
        <v>320</v>
      </c>
      <c r="G183" s="167">
        <v>6.29</v>
      </c>
      <c r="H183" s="167">
        <v>235.22</v>
      </c>
      <c r="I183" s="167">
        <v>67.459999999999994</v>
      </c>
      <c r="J183" s="167">
        <v>2.12</v>
      </c>
      <c r="K183" s="119">
        <v>0</v>
      </c>
      <c r="L183" s="119">
        <v>0</v>
      </c>
      <c r="M183" s="119">
        <v>4.03</v>
      </c>
      <c r="N183" s="119">
        <v>4.72</v>
      </c>
      <c r="O183" s="119">
        <v>3.19</v>
      </c>
      <c r="P183" s="119">
        <v>24.17</v>
      </c>
      <c r="Q183" s="151">
        <v>-0.75</v>
      </c>
      <c r="R183" s="107">
        <f t="shared" si="10"/>
        <v>346.45</v>
      </c>
      <c r="S183" s="149">
        <v>37.909999999999997</v>
      </c>
      <c r="T183" s="108">
        <f t="shared" si="11"/>
        <v>384.36</v>
      </c>
      <c r="U183" s="117">
        <v>24.03</v>
      </c>
      <c r="V183" s="102">
        <f t="shared" si="12"/>
        <v>408.39</v>
      </c>
    </row>
    <row r="184" spans="1:22" x14ac:dyDescent="0.2">
      <c r="A184" s="100" t="e">
        <f>VLOOKUP(B184,#REF!,2,FALSE)</f>
        <v>#REF!</v>
      </c>
      <c r="B184" s="101" t="str">
        <f t="shared" si="9"/>
        <v>4350305N</v>
      </c>
      <c r="C184" s="75" t="s">
        <v>383</v>
      </c>
      <c r="D184" s="75" t="s">
        <v>384</v>
      </c>
      <c r="E184" s="165">
        <v>45017</v>
      </c>
      <c r="F184" s="173">
        <v>180</v>
      </c>
      <c r="G184" s="167">
        <v>10.76</v>
      </c>
      <c r="H184" s="167">
        <v>209.24</v>
      </c>
      <c r="I184" s="167">
        <v>54.74</v>
      </c>
      <c r="J184" s="167">
        <v>3.07</v>
      </c>
      <c r="K184" s="119">
        <v>0</v>
      </c>
      <c r="L184" s="119">
        <v>0</v>
      </c>
      <c r="M184" s="119">
        <v>0.04</v>
      </c>
      <c r="N184" s="119">
        <v>4.16</v>
      </c>
      <c r="O184" s="119">
        <v>2.81</v>
      </c>
      <c r="P184" s="119">
        <v>21.31</v>
      </c>
      <c r="Q184" s="151">
        <v>-0.64</v>
      </c>
      <c r="R184" s="107">
        <f t="shared" si="10"/>
        <v>305.49000000000007</v>
      </c>
      <c r="S184" s="149">
        <v>32.46</v>
      </c>
      <c r="T184" s="108">
        <f t="shared" si="11"/>
        <v>337.95000000000005</v>
      </c>
      <c r="U184" s="117">
        <v>23.27</v>
      </c>
      <c r="V184" s="102">
        <f t="shared" si="12"/>
        <v>361.22</v>
      </c>
    </row>
    <row r="185" spans="1:22" x14ac:dyDescent="0.2">
      <c r="A185" s="100" t="e">
        <f>VLOOKUP(B185,#REF!,2,FALSE)</f>
        <v>#REF!</v>
      </c>
      <c r="B185" s="101" t="str">
        <f t="shared" si="9"/>
        <v>1754301N</v>
      </c>
      <c r="C185" s="75" t="s">
        <v>385</v>
      </c>
      <c r="D185" s="75" t="s">
        <v>386</v>
      </c>
      <c r="E185" s="165">
        <v>45017</v>
      </c>
      <c r="F185" s="173">
        <v>176</v>
      </c>
      <c r="G185" s="167">
        <v>9.42</v>
      </c>
      <c r="H185" s="167">
        <v>148.12</v>
      </c>
      <c r="I185" s="167">
        <v>54.62</v>
      </c>
      <c r="J185" s="167">
        <v>5.86</v>
      </c>
      <c r="K185" s="119">
        <v>0</v>
      </c>
      <c r="L185" s="119">
        <v>-4.93</v>
      </c>
      <c r="M185" s="119">
        <v>1.78</v>
      </c>
      <c r="N185" s="119">
        <v>3.29</v>
      </c>
      <c r="O185" s="119">
        <v>2.2200000000000002</v>
      </c>
      <c r="P185" s="119">
        <v>16.86</v>
      </c>
      <c r="Q185" s="151">
        <v>-0.46</v>
      </c>
      <c r="R185" s="107">
        <f t="shared" si="10"/>
        <v>236.78</v>
      </c>
      <c r="S185" s="149">
        <v>25.83</v>
      </c>
      <c r="T185" s="108">
        <f t="shared" si="11"/>
        <v>262.61</v>
      </c>
      <c r="U185" s="117">
        <v>16.61</v>
      </c>
      <c r="V185" s="102">
        <f t="shared" si="12"/>
        <v>279.22000000000003</v>
      </c>
    </row>
    <row r="186" spans="1:22" x14ac:dyDescent="0.2">
      <c r="A186" s="100" t="e">
        <f>VLOOKUP(B186,#REF!,2,FALSE)</f>
        <v>#REF!</v>
      </c>
      <c r="B186" s="101" t="str">
        <f t="shared" si="9"/>
        <v>2950317N</v>
      </c>
      <c r="C186" s="75" t="s">
        <v>387</v>
      </c>
      <c r="D186" s="75" t="s">
        <v>388</v>
      </c>
      <c r="E186" s="165">
        <v>45017</v>
      </c>
      <c r="F186" s="173">
        <v>280</v>
      </c>
      <c r="G186" s="167">
        <v>10.87</v>
      </c>
      <c r="H186" s="167">
        <v>133.26</v>
      </c>
      <c r="I186" s="167">
        <v>57.66</v>
      </c>
      <c r="J186" s="167">
        <v>1.66</v>
      </c>
      <c r="K186" s="119">
        <v>0</v>
      </c>
      <c r="L186" s="119">
        <v>0</v>
      </c>
      <c r="M186" s="119">
        <v>0</v>
      </c>
      <c r="N186" s="119">
        <v>3.04</v>
      </c>
      <c r="O186" s="119">
        <v>2.06</v>
      </c>
      <c r="P186" s="119">
        <v>15.59</v>
      </c>
      <c r="Q186" s="151">
        <v>-0.69</v>
      </c>
      <c r="R186" s="107">
        <f t="shared" si="10"/>
        <v>223.45</v>
      </c>
      <c r="S186" s="149">
        <v>38.47</v>
      </c>
      <c r="T186" s="108">
        <f t="shared" si="11"/>
        <v>261.91999999999996</v>
      </c>
      <c r="U186" s="117">
        <v>15.29</v>
      </c>
      <c r="V186" s="102">
        <f t="shared" si="12"/>
        <v>277.20999999999998</v>
      </c>
    </row>
    <row r="187" spans="1:22" x14ac:dyDescent="0.2">
      <c r="A187" s="100" t="e">
        <f>VLOOKUP(B187,#REF!,2,FALSE)</f>
        <v>#REF!</v>
      </c>
      <c r="B187" s="101" t="str">
        <f t="shared" si="9"/>
        <v>2950316N</v>
      </c>
      <c r="C187" s="75" t="s">
        <v>389</v>
      </c>
      <c r="D187" s="75" t="s">
        <v>390</v>
      </c>
      <c r="E187" s="165">
        <v>45017</v>
      </c>
      <c r="F187" s="173">
        <v>150</v>
      </c>
      <c r="G187" s="167">
        <v>6.92</v>
      </c>
      <c r="H187" s="167">
        <v>238.48</v>
      </c>
      <c r="I187" s="167">
        <v>58.76</v>
      </c>
      <c r="J187" s="167">
        <v>2.46</v>
      </c>
      <c r="K187" s="119">
        <v>0</v>
      </c>
      <c r="L187" s="119">
        <v>0</v>
      </c>
      <c r="M187" s="119">
        <v>0.21</v>
      </c>
      <c r="N187" s="119">
        <v>4.5</v>
      </c>
      <c r="O187" s="119">
        <v>3.04</v>
      </c>
      <c r="P187" s="119">
        <v>23.53</v>
      </c>
      <c r="Q187" s="151">
        <v>-0.6</v>
      </c>
      <c r="R187" s="107">
        <f t="shared" si="10"/>
        <v>337.29999999999995</v>
      </c>
      <c r="S187" s="149">
        <v>28.52</v>
      </c>
      <c r="T187" s="108">
        <f t="shared" si="11"/>
        <v>365.81999999999994</v>
      </c>
      <c r="U187" s="117">
        <v>20.03</v>
      </c>
      <c r="V187" s="102">
        <f t="shared" si="12"/>
        <v>385.84999999999991</v>
      </c>
    </row>
    <row r="188" spans="1:22" x14ac:dyDescent="0.2">
      <c r="A188" s="100" t="e">
        <f>VLOOKUP(B188,#REF!,2,FALSE)</f>
        <v>#REF!</v>
      </c>
      <c r="B188" s="101" t="str">
        <f t="shared" si="9"/>
        <v>1455300N</v>
      </c>
      <c r="C188" s="75" t="s">
        <v>391</v>
      </c>
      <c r="D188" s="75" t="s">
        <v>392</v>
      </c>
      <c r="E188" s="165">
        <v>45017</v>
      </c>
      <c r="F188" s="173">
        <v>184</v>
      </c>
      <c r="G188" s="167">
        <v>11.02</v>
      </c>
      <c r="H188" s="167">
        <v>136.11000000000001</v>
      </c>
      <c r="I188" s="167">
        <v>50.83</v>
      </c>
      <c r="J188" s="167">
        <v>4.42</v>
      </c>
      <c r="K188" s="119">
        <v>0</v>
      </c>
      <c r="L188" s="119">
        <v>0</v>
      </c>
      <c r="M188" s="119">
        <v>3.04</v>
      </c>
      <c r="N188" s="119">
        <v>3.07</v>
      </c>
      <c r="O188" s="119">
        <v>2.08</v>
      </c>
      <c r="P188" s="119">
        <v>15.75</v>
      </c>
      <c r="Q188" s="151">
        <v>-0.54</v>
      </c>
      <c r="R188" s="107">
        <f t="shared" si="10"/>
        <v>225.78000000000003</v>
      </c>
      <c r="S188" s="149">
        <v>23.1</v>
      </c>
      <c r="T188" s="108">
        <f t="shared" si="11"/>
        <v>248.88000000000002</v>
      </c>
      <c r="U188" s="117">
        <v>16.62</v>
      </c>
      <c r="V188" s="102">
        <f t="shared" si="12"/>
        <v>265.5</v>
      </c>
    </row>
    <row r="189" spans="1:22" x14ac:dyDescent="0.2">
      <c r="A189" s="100" t="e">
        <f>VLOOKUP(B189,#REF!,2,FALSE)</f>
        <v>#REF!</v>
      </c>
      <c r="B189" s="101" t="str">
        <f t="shared" si="9"/>
        <v>1059302N</v>
      </c>
      <c r="C189" s="75" t="s">
        <v>1711</v>
      </c>
      <c r="D189" s="75" t="s">
        <v>1712</v>
      </c>
      <c r="E189" s="165">
        <v>45017</v>
      </c>
      <c r="F189" s="173">
        <v>120</v>
      </c>
      <c r="G189" s="167">
        <v>33.159999999999997</v>
      </c>
      <c r="H189" s="167">
        <v>149.88</v>
      </c>
      <c r="I189" s="167">
        <v>54.1</v>
      </c>
      <c r="J189" s="167">
        <v>5.94</v>
      </c>
      <c r="K189" s="119">
        <v>0</v>
      </c>
      <c r="L189" s="119">
        <v>-4.82</v>
      </c>
      <c r="M189" s="119">
        <v>1.25</v>
      </c>
      <c r="N189" s="119">
        <v>3.59</v>
      </c>
      <c r="O189" s="119">
        <v>2.4300000000000002</v>
      </c>
      <c r="P189" s="119">
        <v>18.739999999999998</v>
      </c>
      <c r="Q189" s="151">
        <v>-0.44</v>
      </c>
      <c r="R189" s="107">
        <f t="shared" si="10"/>
        <v>263.83</v>
      </c>
      <c r="S189" s="149">
        <v>17.28</v>
      </c>
      <c r="T189" s="108">
        <f t="shared" si="11"/>
        <v>281.11</v>
      </c>
      <c r="U189" s="117">
        <v>15.57</v>
      </c>
      <c r="V189" s="102">
        <f t="shared" si="12"/>
        <v>296.68</v>
      </c>
    </row>
    <row r="190" spans="1:22" x14ac:dyDescent="0.2">
      <c r="A190" s="100" t="e">
        <f>VLOOKUP(B190,#REF!,2,FALSE)</f>
        <v>#REF!</v>
      </c>
      <c r="B190" s="101" t="str">
        <f t="shared" si="9"/>
        <v>3523303N</v>
      </c>
      <c r="C190" s="75" t="s">
        <v>395</v>
      </c>
      <c r="D190" s="75" t="s">
        <v>396</v>
      </c>
      <c r="E190" s="165">
        <v>45017</v>
      </c>
      <c r="F190" s="173">
        <v>40</v>
      </c>
      <c r="G190" s="167">
        <v>10.029999999999999</v>
      </c>
      <c r="H190" s="167">
        <v>102.68</v>
      </c>
      <c r="I190" s="167">
        <v>57.25</v>
      </c>
      <c r="J190" s="167">
        <v>0</v>
      </c>
      <c r="K190" s="119">
        <v>0</v>
      </c>
      <c r="L190" s="119">
        <v>0</v>
      </c>
      <c r="M190" s="119">
        <v>0.4</v>
      </c>
      <c r="N190" s="119">
        <v>2.54</v>
      </c>
      <c r="O190" s="119">
        <v>1.72</v>
      </c>
      <c r="P190" s="119">
        <v>13.04</v>
      </c>
      <c r="Q190" s="151">
        <v>-0.77</v>
      </c>
      <c r="R190" s="107">
        <f t="shared" si="10"/>
        <v>186.89</v>
      </c>
      <c r="S190" s="149">
        <v>23.84</v>
      </c>
      <c r="T190" s="108">
        <f t="shared" si="11"/>
        <v>210.73</v>
      </c>
      <c r="U190" s="117">
        <v>10.3</v>
      </c>
      <c r="V190" s="102">
        <f t="shared" si="12"/>
        <v>221.03</v>
      </c>
    </row>
    <row r="191" spans="1:22" x14ac:dyDescent="0.2">
      <c r="A191" s="100" t="e">
        <f>VLOOKUP(B191,#REF!,2,FALSE)</f>
        <v>#REF!</v>
      </c>
      <c r="B191" s="101" t="str">
        <f t="shared" si="9"/>
        <v>2901305N</v>
      </c>
      <c r="C191" s="75" t="s">
        <v>397</v>
      </c>
      <c r="D191" s="75" t="s">
        <v>398</v>
      </c>
      <c r="E191" s="165">
        <v>45017</v>
      </c>
      <c r="F191" s="173">
        <v>154</v>
      </c>
      <c r="G191" s="167">
        <v>7.97</v>
      </c>
      <c r="H191" s="167">
        <v>148.15</v>
      </c>
      <c r="I191" s="167">
        <v>60.54</v>
      </c>
      <c r="J191" s="167">
        <v>4.75</v>
      </c>
      <c r="K191" s="119">
        <v>0</v>
      </c>
      <c r="L191" s="119">
        <v>0</v>
      </c>
      <c r="M191" s="119">
        <v>0</v>
      </c>
      <c r="N191" s="119">
        <v>3.31</v>
      </c>
      <c r="O191" s="119">
        <v>2.2400000000000002</v>
      </c>
      <c r="P191" s="119">
        <v>16.97</v>
      </c>
      <c r="Q191" s="151">
        <v>-0.66</v>
      </c>
      <c r="R191" s="107">
        <f t="shared" si="10"/>
        <v>243.27</v>
      </c>
      <c r="S191" s="149">
        <v>21.77</v>
      </c>
      <c r="T191" s="108">
        <f t="shared" si="11"/>
        <v>265.04000000000002</v>
      </c>
      <c r="U191" s="117">
        <v>15.51</v>
      </c>
      <c r="V191" s="102">
        <f t="shared" si="12"/>
        <v>280.55</v>
      </c>
    </row>
    <row r="192" spans="1:22" x14ac:dyDescent="0.2">
      <c r="A192" s="100" t="e">
        <f>VLOOKUP(B192,#REF!,2,FALSE)</f>
        <v>#REF!</v>
      </c>
      <c r="B192" s="101" t="str">
        <f t="shared" si="9"/>
        <v>5904318N</v>
      </c>
      <c r="C192" s="75" t="s">
        <v>399</v>
      </c>
      <c r="D192" s="75" t="s">
        <v>400</v>
      </c>
      <c r="E192" s="165">
        <v>45017</v>
      </c>
      <c r="F192" s="173">
        <v>182</v>
      </c>
      <c r="G192" s="167">
        <v>8.6</v>
      </c>
      <c r="H192" s="167">
        <v>162.79</v>
      </c>
      <c r="I192" s="167">
        <v>54.72</v>
      </c>
      <c r="J192" s="167">
        <v>3.46</v>
      </c>
      <c r="K192" s="119">
        <v>0</v>
      </c>
      <c r="L192" s="119">
        <v>-5</v>
      </c>
      <c r="M192" s="119">
        <v>1.54</v>
      </c>
      <c r="N192" s="119">
        <v>3.46</v>
      </c>
      <c r="O192" s="119">
        <v>2.34</v>
      </c>
      <c r="P192" s="119">
        <v>17.72</v>
      </c>
      <c r="Q192" s="151">
        <v>-0.59</v>
      </c>
      <c r="R192" s="107">
        <f t="shared" si="10"/>
        <v>249.04</v>
      </c>
      <c r="S192" s="149">
        <v>17.260000000000002</v>
      </c>
      <c r="T192" s="108">
        <f t="shared" si="11"/>
        <v>266.3</v>
      </c>
      <c r="U192" s="117">
        <v>14.88</v>
      </c>
      <c r="V192" s="102">
        <f t="shared" si="12"/>
        <v>281.18</v>
      </c>
    </row>
    <row r="193" spans="1:22" x14ac:dyDescent="0.2">
      <c r="A193" s="100" t="e">
        <f>VLOOKUP(B193,#REF!,2,FALSE)</f>
        <v>#REF!</v>
      </c>
      <c r="B193" s="101" t="str">
        <f t="shared" si="9"/>
        <v>4651300N</v>
      </c>
      <c r="C193" s="75" t="s">
        <v>401</v>
      </c>
      <c r="D193" s="75" t="s">
        <v>1453</v>
      </c>
      <c r="E193" s="165">
        <v>45017</v>
      </c>
      <c r="F193" s="173">
        <v>200</v>
      </c>
      <c r="G193" s="167">
        <v>10.039999999999999</v>
      </c>
      <c r="H193" s="167">
        <v>128.35</v>
      </c>
      <c r="I193" s="167">
        <v>60</v>
      </c>
      <c r="J193" s="167">
        <v>3.33</v>
      </c>
      <c r="K193" s="119">
        <v>0</v>
      </c>
      <c r="L193" s="119">
        <v>0</v>
      </c>
      <c r="M193" s="119">
        <v>0</v>
      </c>
      <c r="N193" s="119">
        <v>3.02</v>
      </c>
      <c r="O193" s="119">
        <v>2.04</v>
      </c>
      <c r="P193" s="119">
        <v>15.47</v>
      </c>
      <c r="Q193" s="151">
        <v>-0.51</v>
      </c>
      <c r="R193" s="107">
        <f t="shared" si="10"/>
        <v>221.74</v>
      </c>
      <c r="S193" s="149">
        <v>51.24</v>
      </c>
      <c r="T193" s="108">
        <f t="shared" si="11"/>
        <v>272.98</v>
      </c>
      <c r="U193" s="117">
        <v>18.72</v>
      </c>
      <c r="V193" s="102">
        <f t="shared" si="12"/>
        <v>291.70000000000005</v>
      </c>
    </row>
    <row r="194" spans="1:22" x14ac:dyDescent="0.2">
      <c r="A194" s="100" t="e">
        <f>VLOOKUP(B194,#REF!,2,FALSE)</f>
        <v>#REF!</v>
      </c>
      <c r="B194" s="101" t="str">
        <f t="shared" si="9"/>
        <v>2901306N</v>
      </c>
      <c r="C194" s="75" t="s">
        <v>1653</v>
      </c>
      <c r="D194" s="75" t="s">
        <v>1654</v>
      </c>
      <c r="E194" s="165">
        <v>45017</v>
      </c>
      <c r="F194" s="173">
        <v>262</v>
      </c>
      <c r="G194" s="167">
        <v>10.15</v>
      </c>
      <c r="H194" s="167">
        <v>187.86</v>
      </c>
      <c r="I194" s="167">
        <v>60.16</v>
      </c>
      <c r="J194" s="167">
        <v>2.83</v>
      </c>
      <c r="K194" s="119">
        <v>0</v>
      </c>
      <c r="L194" s="119">
        <v>0</v>
      </c>
      <c r="M194" s="119">
        <v>7.0000000000000007E-2</v>
      </c>
      <c r="N194" s="119">
        <v>3.9</v>
      </c>
      <c r="O194" s="119">
        <v>2.64</v>
      </c>
      <c r="P194" s="119">
        <v>20.010000000000002</v>
      </c>
      <c r="Q194" s="151">
        <v>-0.77</v>
      </c>
      <c r="R194" s="107">
        <f t="shared" si="10"/>
        <v>286.84999999999997</v>
      </c>
      <c r="S194" s="149">
        <v>29.26</v>
      </c>
      <c r="T194" s="108">
        <f t="shared" si="11"/>
        <v>316.10999999999996</v>
      </c>
      <c r="U194" s="117">
        <v>15.32</v>
      </c>
      <c r="V194" s="102">
        <f t="shared" si="12"/>
        <v>331.42999999999995</v>
      </c>
    </row>
    <row r="195" spans="1:22" x14ac:dyDescent="0.2">
      <c r="A195" s="100" t="e">
        <f>VLOOKUP(B195,#REF!,2,FALSE)</f>
        <v>#REF!</v>
      </c>
      <c r="B195" s="101" t="str">
        <f t="shared" si="9"/>
        <v>5601308N</v>
      </c>
      <c r="C195" s="75" t="s">
        <v>1585</v>
      </c>
      <c r="D195" s="75" t="s">
        <v>1586</v>
      </c>
      <c r="E195" s="165">
        <v>45017</v>
      </c>
      <c r="F195" s="173">
        <v>117</v>
      </c>
      <c r="G195" s="167">
        <v>9.8000000000000007</v>
      </c>
      <c r="H195" s="167">
        <v>129.47999999999999</v>
      </c>
      <c r="I195" s="167">
        <v>51.28</v>
      </c>
      <c r="J195" s="167">
        <v>6.41</v>
      </c>
      <c r="K195" s="119">
        <v>0</v>
      </c>
      <c r="L195" s="119">
        <v>-4.09</v>
      </c>
      <c r="M195" s="119">
        <v>3.15</v>
      </c>
      <c r="N195" s="119">
        <v>2.93</v>
      </c>
      <c r="O195" s="119">
        <v>1.98</v>
      </c>
      <c r="P195" s="119">
        <v>15.35</v>
      </c>
      <c r="Q195" s="151">
        <v>-0.4</v>
      </c>
      <c r="R195" s="107">
        <f t="shared" si="10"/>
        <v>215.89</v>
      </c>
      <c r="S195" s="149">
        <v>11.28</v>
      </c>
      <c r="T195" s="108">
        <f t="shared" si="11"/>
        <v>227.17</v>
      </c>
      <c r="U195" s="117">
        <v>12.51</v>
      </c>
      <c r="V195" s="102">
        <f t="shared" si="12"/>
        <v>239.67999999999998</v>
      </c>
    </row>
    <row r="196" spans="1:22" x14ac:dyDescent="0.2">
      <c r="A196" s="100" t="e">
        <f>VLOOKUP(B196,#REF!,2,FALSE)</f>
        <v>#REF!</v>
      </c>
      <c r="B196" s="101" t="str">
        <f t="shared" si="9"/>
        <v>7000376N</v>
      </c>
      <c r="C196" s="75" t="s">
        <v>405</v>
      </c>
      <c r="D196" s="75" t="s">
        <v>406</v>
      </c>
      <c r="E196" s="165">
        <v>45017</v>
      </c>
      <c r="F196" s="173">
        <v>175</v>
      </c>
      <c r="G196" s="167">
        <v>7.98</v>
      </c>
      <c r="H196" s="167">
        <v>204.88</v>
      </c>
      <c r="I196" s="167">
        <v>59.34</v>
      </c>
      <c r="J196" s="167">
        <v>2.89</v>
      </c>
      <c r="K196" s="119">
        <v>0</v>
      </c>
      <c r="L196" s="119">
        <v>0</v>
      </c>
      <c r="M196" s="119">
        <v>1.6</v>
      </c>
      <c r="N196" s="119">
        <v>4.1399999999999997</v>
      </c>
      <c r="O196" s="119">
        <v>2.8</v>
      </c>
      <c r="P196" s="119">
        <v>21.23</v>
      </c>
      <c r="Q196" s="151">
        <v>-0.57999999999999996</v>
      </c>
      <c r="R196" s="107">
        <f t="shared" si="10"/>
        <v>304.28000000000003</v>
      </c>
      <c r="S196" s="149">
        <v>18.02</v>
      </c>
      <c r="T196" s="108">
        <f t="shared" si="11"/>
        <v>322.3</v>
      </c>
      <c r="U196" s="117">
        <v>18.63</v>
      </c>
      <c r="V196" s="102">
        <f t="shared" si="12"/>
        <v>340.93</v>
      </c>
    </row>
    <row r="197" spans="1:22" x14ac:dyDescent="0.2">
      <c r="A197" s="100" t="e">
        <f>VLOOKUP(B197,#REF!,2,FALSE)</f>
        <v>#REF!</v>
      </c>
      <c r="B197" s="101" t="str">
        <f t="shared" si="9"/>
        <v>7004322N</v>
      </c>
      <c r="C197" s="75" t="s">
        <v>407</v>
      </c>
      <c r="D197" s="75" t="s">
        <v>408</v>
      </c>
      <c r="E197" s="165">
        <v>45017</v>
      </c>
      <c r="F197" s="173">
        <v>238</v>
      </c>
      <c r="G197" s="167">
        <v>8.26</v>
      </c>
      <c r="H197" s="167">
        <v>186.65</v>
      </c>
      <c r="I197" s="167">
        <v>60.31</v>
      </c>
      <c r="J197" s="167">
        <v>3.27</v>
      </c>
      <c r="K197" s="119">
        <v>0</v>
      </c>
      <c r="L197" s="119">
        <v>0</v>
      </c>
      <c r="M197" s="119">
        <v>0.35</v>
      </c>
      <c r="N197" s="119">
        <v>3.87</v>
      </c>
      <c r="O197" s="119">
        <v>2.62</v>
      </c>
      <c r="P197" s="119">
        <v>19.84</v>
      </c>
      <c r="Q197" s="151">
        <v>-0.76</v>
      </c>
      <c r="R197" s="107">
        <f t="shared" si="10"/>
        <v>284.41000000000003</v>
      </c>
      <c r="S197" s="149">
        <v>19.920000000000002</v>
      </c>
      <c r="T197" s="108">
        <f t="shared" si="11"/>
        <v>304.33000000000004</v>
      </c>
      <c r="U197" s="117">
        <v>15.94</v>
      </c>
      <c r="V197" s="102">
        <f t="shared" si="12"/>
        <v>320.27000000000004</v>
      </c>
    </row>
    <row r="198" spans="1:22" x14ac:dyDescent="0.2">
      <c r="A198" s="100" t="e">
        <f>VLOOKUP(B198,#REF!,2,FALSE)</f>
        <v>#REF!</v>
      </c>
      <c r="B198" s="101" t="str">
        <f t="shared" si="9"/>
        <v>5501311N</v>
      </c>
      <c r="C198" s="75" t="s">
        <v>409</v>
      </c>
      <c r="D198" s="75" t="s">
        <v>410</v>
      </c>
      <c r="E198" s="165">
        <v>45017</v>
      </c>
      <c r="F198" s="173">
        <v>280</v>
      </c>
      <c r="G198" s="167">
        <v>8.9499999999999993</v>
      </c>
      <c r="H198" s="167">
        <v>187.79</v>
      </c>
      <c r="I198" s="167">
        <v>57.99</v>
      </c>
      <c r="J198" s="167">
        <v>3.02</v>
      </c>
      <c r="K198" s="119">
        <v>0</v>
      </c>
      <c r="L198" s="119">
        <v>0</v>
      </c>
      <c r="M198" s="119">
        <v>0.32</v>
      </c>
      <c r="N198" s="119">
        <v>3.86</v>
      </c>
      <c r="O198" s="119">
        <v>2.61</v>
      </c>
      <c r="P198" s="119">
        <v>19.8</v>
      </c>
      <c r="Q198" s="151">
        <v>-0.5</v>
      </c>
      <c r="R198" s="107">
        <f t="shared" si="10"/>
        <v>283.84000000000003</v>
      </c>
      <c r="S198" s="149">
        <v>23.46</v>
      </c>
      <c r="T198" s="108">
        <f t="shared" si="11"/>
        <v>307.3</v>
      </c>
      <c r="U198" s="117">
        <v>18.02</v>
      </c>
      <c r="V198" s="102">
        <f t="shared" si="12"/>
        <v>325.32</v>
      </c>
    </row>
    <row r="199" spans="1:22" x14ac:dyDescent="0.2">
      <c r="A199" s="100" t="e">
        <f>VLOOKUP(B199,#REF!,2,FALSE)</f>
        <v>#REF!</v>
      </c>
      <c r="B199" s="101" t="str">
        <f t="shared" si="9"/>
        <v>5154310N</v>
      </c>
      <c r="C199" s="75" t="s">
        <v>411</v>
      </c>
      <c r="D199" s="75" t="s">
        <v>1655</v>
      </c>
      <c r="E199" s="165">
        <v>45017</v>
      </c>
      <c r="F199" s="173">
        <v>100</v>
      </c>
      <c r="G199" s="167">
        <v>21.13</v>
      </c>
      <c r="H199" s="167">
        <v>156.87</v>
      </c>
      <c r="I199" s="167">
        <v>61.55</v>
      </c>
      <c r="J199" s="167">
        <v>1.0900000000000001</v>
      </c>
      <c r="K199" s="119">
        <v>0</v>
      </c>
      <c r="L199" s="119">
        <v>0</v>
      </c>
      <c r="M199" s="119">
        <v>0</v>
      </c>
      <c r="N199" s="119">
        <v>3.6</v>
      </c>
      <c r="O199" s="119">
        <v>2.44</v>
      </c>
      <c r="P199" s="119">
        <v>18.45</v>
      </c>
      <c r="Q199" s="151">
        <v>-0.7</v>
      </c>
      <c r="R199" s="107">
        <f t="shared" si="10"/>
        <v>264.43</v>
      </c>
      <c r="S199" s="149">
        <v>7.72</v>
      </c>
      <c r="T199" s="108">
        <f t="shared" si="11"/>
        <v>272.15000000000003</v>
      </c>
      <c r="U199" s="117">
        <v>18</v>
      </c>
      <c r="V199" s="102">
        <f t="shared" si="12"/>
        <v>290.15000000000003</v>
      </c>
    </row>
    <row r="200" spans="1:22" x14ac:dyDescent="0.2">
      <c r="A200" s="100" t="e">
        <f>VLOOKUP(B200,#REF!,2,FALSE)</f>
        <v>#REF!</v>
      </c>
      <c r="B200" s="101" t="str">
        <f t="shared" si="9"/>
        <v>0363301N</v>
      </c>
      <c r="C200" s="75" t="s">
        <v>413</v>
      </c>
      <c r="D200" s="75" t="s">
        <v>414</v>
      </c>
      <c r="E200" s="165">
        <v>45017</v>
      </c>
      <c r="F200" s="173">
        <v>32</v>
      </c>
      <c r="G200" s="167">
        <v>7.43</v>
      </c>
      <c r="H200" s="167">
        <v>112.41</v>
      </c>
      <c r="I200" s="167">
        <v>52.63</v>
      </c>
      <c r="J200" s="167">
        <v>0</v>
      </c>
      <c r="K200" s="119">
        <v>0</v>
      </c>
      <c r="L200" s="119">
        <v>0</v>
      </c>
      <c r="M200" s="119">
        <v>6.49</v>
      </c>
      <c r="N200" s="119">
        <v>2.62</v>
      </c>
      <c r="O200" s="119">
        <v>1.77</v>
      </c>
      <c r="P200" s="119">
        <v>13.63</v>
      </c>
      <c r="Q200" s="151">
        <v>-1.68</v>
      </c>
      <c r="R200" s="107">
        <f t="shared" si="10"/>
        <v>195.3</v>
      </c>
      <c r="S200" s="149">
        <v>14.37</v>
      </c>
      <c r="T200" s="108">
        <f t="shared" si="11"/>
        <v>209.67000000000002</v>
      </c>
      <c r="U200" s="117">
        <v>25.38</v>
      </c>
      <c r="V200" s="102">
        <f t="shared" si="12"/>
        <v>235.05</v>
      </c>
    </row>
    <row r="201" spans="1:22" x14ac:dyDescent="0.2">
      <c r="A201" s="100" t="e">
        <f>VLOOKUP(B201,#REF!,2,FALSE)</f>
        <v>#REF!</v>
      </c>
      <c r="B201" s="101" t="str">
        <f t="shared" ref="B201:B264" si="13">LEFT(C201,7)&amp;"N"</f>
        <v>0301305N</v>
      </c>
      <c r="C201" s="75" t="s">
        <v>415</v>
      </c>
      <c r="D201" s="75" t="s">
        <v>416</v>
      </c>
      <c r="E201" s="165">
        <v>45017</v>
      </c>
      <c r="F201" s="173">
        <v>56</v>
      </c>
      <c r="G201" s="167">
        <v>10.11</v>
      </c>
      <c r="H201" s="167">
        <v>99.58</v>
      </c>
      <c r="I201" s="167">
        <v>51.34</v>
      </c>
      <c r="J201" s="167">
        <v>3.07</v>
      </c>
      <c r="K201" s="119">
        <v>0</v>
      </c>
      <c r="L201" s="119">
        <v>0</v>
      </c>
      <c r="M201" s="119">
        <v>2.62</v>
      </c>
      <c r="N201" s="119">
        <v>2.4900000000000002</v>
      </c>
      <c r="O201" s="119">
        <v>1.69</v>
      </c>
      <c r="P201" s="119">
        <v>12.79</v>
      </c>
      <c r="Q201" s="151">
        <v>-0.43</v>
      </c>
      <c r="R201" s="107">
        <f t="shared" ref="R201:R264" si="14">SUM(G201:Q201)</f>
        <v>183.26</v>
      </c>
      <c r="S201" s="149">
        <v>14.06</v>
      </c>
      <c r="T201" s="108">
        <f t="shared" si="11"/>
        <v>197.32</v>
      </c>
      <c r="U201" s="117">
        <v>16.84</v>
      </c>
      <c r="V201" s="102">
        <f t="shared" si="12"/>
        <v>214.16</v>
      </c>
    </row>
    <row r="202" spans="1:22" x14ac:dyDescent="0.2">
      <c r="A202" s="100" t="e">
        <f>VLOOKUP(B202,#REF!,2,FALSE)</f>
        <v>#REF!</v>
      </c>
      <c r="B202" s="101" t="str">
        <f t="shared" si="13"/>
        <v>0427303N</v>
      </c>
      <c r="C202" s="75" t="s">
        <v>1678</v>
      </c>
      <c r="D202" s="75" t="s">
        <v>418</v>
      </c>
      <c r="E202" s="165">
        <v>45017</v>
      </c>
      <c r="F202" s="173">
        <v>160</v>
      </c>
      <c r="G202" s="167">
        <v>11.27</v>
      </c>
      <c r="H202" s="167">
        <v>157.88</v>
      </c>
      <c r="I202" s="167">
        <v>54.03</v>
      </c>
      <c r="J202" s="167">
        <v>3.63</v>
      </c>
      <c r="K202" s="119">
        <v>0</v>
      </c>
      <c r="L202" s="119">
        <v>0</v>
      </c>
      <c r="M202" s="119">
        <v>2.0299999999999998</v>
      </c>
      <c r="N202" s="119">
        <v>3.42</v>
      </c>
      <c r="O202" s="119">
        <v>2.31</v>
      </c>
      <c r="P202" s="119">
        <v>17.55</v>
      </c>
      <c r="Q202" s="151">
        <v>-0.63</v>
      </c>
      <c r="R202" s="107">
        <f t="shared" si="14"/>
        <v>251.49</v>
      </c>
      <c r="S202" s="149">
        <v>16.649999999999999</v>
      </c>
      <c r="T202" s="108">
        <f t="shared" ref="T202:T265" si="15">SUM(R202:S202)</f>
        <v>268.14</v>
      </c>
      <c r="U202" s="117">
        <v>14.57</v>
      </c>
      <c r="V202" s="102">
        <f t="shared" ref="V202:V265" si="16">+T202+U202</f>
        <v>282.70999999999998</v>
      </c>
    </row>
    <row r="203" spans="1:22" x14ac:dyDescent="0.2">
      <c r="A203" s="100" t="e">
        <f>VLOOKUP(B203,#REF!,2,FALSE)</f>
        <v>#REF!</v>
      </c>
      <c r="B203" s="101" t="str">
        <f t="shared" si="13"/>
        <v>7000361N</v>
      </c>
      <c r="C203" s="75" t="s">
        <v>421</v>
      </c>
      <c r="D203" s="75" t="s">
        <v>422</v>
      </c>
      <c r="E203" s="165">
        <v>45017</v>
      </c>
      <c r="F203" s="173">
        <v>240</v>
      </c>
      <c r="G203" s="167">
        <v>6.45</v>
      </c>
      <c r="H203" s="167">
        <v>125.81</v>
      </c>
      <c r="I203" s="167">
        <v>55.91</v>
      </c>
      <c r="J203" s="167">
        <v>4.38</v>
      </c>
      <c r="K203" s="119">
        <v>0</v>
      </c>
      <c r="L203" s="119">
        <v>0</v>
      </c>
      <c r="M203" s="119">
        <v>1.1100000000000001</v>
      </c>
      <c r="N203" s="119">
        <v>2.9</v>
      </c>
      <c r="O203" s="119">
        <v>1.96</v>
      </c>
      <c r="P203" s="119">
        <v>14.85</v>
      </c>
      <c r="Q203" s="151">
        <v>-0.51</v>
      </c>
      <c r="R203" s="107">
        <f t="shared" si="14"/>
        <v>212.86</v>
      </c>
      <c r="S203" s="149">
        <v>15.65</v>
      </c>
      <c r="T203" s="108">
        <f t="shared" si="15"/>
        <v>228.51000000000002</v>
      </c>
      <c r="U203" s="117">
        <v>13.14</v>
      </c>
      <c r="V203" s="102">
        <f t="shared" si="16"/>
        <v>241.65000000000003</v>
      </c>
    </row>
    <row r="204" spans="1:22" x14ac:dyDescent="0.2">
      <c r="A204" s="100" t="e">
        <f>VLOOKUP(B204,#REF!,2,FALSE)</f>
        <v>#REF!</v>
      </c>
      <c r="B204" s="101" t="str">
        <f t="shared" si="13"/>
        <v>2902304N</v>
      </c>
      <c r="C204" s="75" t="s">
        <v>423</v>
      </c>
      <c r="D204" s="75" t="s">
        <v>424</v>
      </c>
      <c r="E204" s="165">
        <v>45017</v>
      </c>
      <c r="F204" s="173">
        <v>278</v>
      </c>
      <c r="G204" s="167">
        <v>6.52</v>
      </c>
      <c r="H204" s="167">
        <v>174.94</v>
      </c>
      <c r="I204" s="167">
        <v>58.7</v>
      </c>
      <c r="J204" s="167">
        <v>3.21</v>
      </c>
      <c r="K204" s="119">
        <v>0</v>
      </c>
      <c r="L204" s="119">
        <v>0</v>
      </c>
      <c r="M204" s="119">
        <v>0.92</v>
      </c>
      <c r="N204" s="119">
        <v>3.66</v>
      </c>
      <c r="O204" s="119">
        <v>2.4700000000000002</v>
      </c>
      <c r="P204" s="119">
        <v>18.739999999999998</v>
      </c>
      <c r="Q204" s="151">
        <v>-0.53</v>
      </c>
      <c r="R204" s="107">
        <f t="shared" si="14"/>
        <v>268.63000000000005</v>
      </c>
      <c r="S204" s="149">
        <v>34.33</v>
      </c>
      <c r="T204" s="108">
        <f t="shared" si="15"/>
        <v>302.96000000000004</v>
      </c>
      <c r="U204" s="117">
        <v>17.96</v>
      </c>
      <c r="V204" s="102">
        <f t="shared" si="16"/>
        <v>320.92</v>
      </c>
    </row>
    <row r="205" spans="1:22" x14ac:dyDescent="0.2">
      <c r="A205" s="100" t="e">
        <f>VLOOKUP(B205,#REF!,2,FALSE)</f>
        <v>#REF!</v>
      </c>
      <c r="B205" s="101" t="str">
        <f t="shared" si="13"/>
        <v>5725306N</v>
      </c>
      <c r="C205" s="75" t="s">
        <v>1587</v>
      </c>
      <c r="D205" s="75" t="s">
        <v>1588</v>
      </c>
      <c r="E205" s="165">
        <v>45017</v>
      </c>
      <c r="F205" s="173">
        <v>122</v>
      </c>
      <c r="G205" s="167">
        <v>12.25</v>
      </c>
      <c r="H205" s="167">
        <v>123.73</v>
      </c>
      <c r="I205" s="167">
        <v>52.46</v>
      </c>
      <c r="J205" s="167">
        <v>8.86</v>
      </c>
      <c r="K205" s="119">
        <v>0</v>
      </c>
      <c r="L205" s="119">
        <v>-4.41</v>
      </c>
      <c r="M205" s="119">
        <v>2.41</v>
      </c>
      <c r="N205" s="119">
        <v>2.92</v>
      </c>
      <c r="O205" s="119">
        <v>1.97</v>
      </c>
      <c r="P205" s="119">
        <v>15.31</v>
      </c>
      <c r="Q205" s="151">
        <v>-0.53</v>
      </c>
      <c r="R205" s="107">
        <f t="shared" si="14"/>
        <v>214.97</v>
      </c>
      <c r="S205" s="149">
        <v>23.41</v>
      </c>
      <c r="T205" s="108">
        <f t="shared" si="15"/>
        <v>238.38</v>
      </c>
      <c r="U205" s="117">
        <v>10.52</v>
      </c>
      <c r="V205" s="102">
        <f t="shared" si="16"/>
        <v>248.9</v>
      </c>
    </row>
    <row r="206" spans="1:22" x14ac:dyDescent="0.2">
      <c r="A206" s="92" t="e">
        <f>VLOOKUP(B206,#REF!,2,FALSE)</f>
        <v>#REF!</v>
      </c>
      <c r="B206" s="9" t="str">
        <f t="shared" si="13"/>
        <v>1953300N</v>
      </c>
      <c r="C206" s="75" t="s">
        <v>1437</v>
      </c>
      <c r="D206" s="75" t="s">
        <v>1454</v>
      </c>
      <c r="E206" s="165">
        <v>45017</v>
      </c>
      <c r="F206" s="173">
        <v>120</v>
      </c>
      <c r="G206" s="167">
        <v>6.82</v>
      </c>
      <c r="H206" s="167">
        <v>153.96</v>
      </c>
      <c r="I206" s="167">
        <v>53.61</v>
      </c>
      <c r="J206" s="167">
        <v>65.42</v>
      </c>
      <c r="K206" s="119">
        <v>0</v>
      </c>
      <c r="L206" s="119">
        <v>0</v>
      </c>
      <c r="M206" s="119">
        <v>0.74</v>
      </c>
      <c r="N206" s="119">
        <v>4.2</v>
      </c>
      <c r="O206" s="119">
        <v>2.84</v>
      </c>
      <c r="P206" s="119">
        <v>21.53</v>
      </c>
      <c r="Q206" s="151">
        <v>-0.55000000000000004</v>
      </c>
      <c r="R206" s="107">
        <f t="shared" si="14"/>
        <v>308.57</v>
      </c>
      <c r="S206" s="149">
        <v>24.55</v>
      </c>
      <c r="T206" s="108">
        <f t="shared" si="15"/>
        <v>333.12</v>
      </c>
      <c r="U206" s="117">
        <v>14.48</v>
      </c>
      <c r="V206" s="102">
        <f t="shared" si="16"/>
        <v>347.6</v>
      </c>
    </row>
    <row r="207" spans="1:22" x14ac:dyDescent="0.2">
      <c r="A207" s="100" t="e">
        <f>VLOOKUP(B207,#REF!,2,FALSE)</f>
        <v>#REF!</v>
      </c>
      <c r="B207" s="101" t="str">
        <f t="shared" si="13"/>
        <v>1467301N</v>
      </c>
      <c r="C207" s="75" t="s">
        <v>427</v>
      </c>
      <c r="D207" s="75" t="s">
        <v>428</v>
      </c>
      <c r="E207" s="165">
        <v>45017</v>
      </c>
      <c r="F207" s="173">
        <v>160</v>
      </c>
      <c r="G207" s="167">
        <v>10.57</v>
      </c>
      <c r="H207" s="167">
        <v>129.6</v>
      </c>
      <c r="I207" s="167">
        <v>51.71</v>
      </c>
      <c r="J207" s="167">
        <v>3.73</v>
      </c>
      <c r="K207" s="119">
        <v>0</v>
      </c>
      <c r="L207" s="119">
        <v>0</v>
      </c>
      <c r="M207" s="119">
        <v>0.74</v>
      </c>
      <c r="N207" s="119">
        <v>2.94</v>
      </c>
      <c r="O207" s="119">
        <v>1.99</v>
      </c>
      <c r="P207" s="119">
        <v>15.06</v>
      </c>
      <c r="Q207" s="151">
        <v>-0.44</v>
      </c>
      <c r="R207" s="107">
        <f t="shared" si="14"/>
        <v>215.9</v>
      </c>
      <c r="S207" s="149">
        <v>21.53</v>
      </c>
      <c r="T207" s="108">
        <f t="shared" si="15"/>
        <v>237.43</v>
      </c>
      <c r="U207" s="117">
        <v>21.9</v>
      </c>
      <c r="V207" s="102">
        <f t="shared" si="16"/>
        <v>259.33</v>
      </c>
    </row>
    <row r="208" spans="1:22" x14ac:dyDescent="0.2">
      <c r="A208" s="100" t="e">
        <f>VLOOKUP(B208,#REF!,2,FALSE)</f>
        <v>#REF!</v>
      </c>
      <c r="B208" s="101" t="str">
        <f t="shared" si="13"/>
        <v>5401305N</v>
      </c>
      <c r="C208" s="75" t="s">
        <v>429</v>
      </c>
      <c r="D208" s="75" t="s">
        <v>430</v>
      </c>
      <c r="E208" s="165">
        <v>45017</v>
      </c>
      <c r="F208" s="173">
        <v>80</v>
      </c>
      <c r="G208" s="167">
        <v>6.46</v>
      </c>
      <c r="H208" s="167">
        <v>80.540000000000006</v>
      </c>
      <c r="I208" s="167">
        <v>48.09</v>
      </c>
      <c r="J208" s="167">
        <v>3.54</v>
      </c>
      <c r="K208" s="119">
        <v>0</v>
      </c>
      <c r="L208" s="119">
        <v>0</v>
      </c>
      <c r="M208" s="119">
        <v>2.4300000000000002</v>
      </c>
      <c r="N208" s="119">
        <v>2.06</v>
      </c>
      <c r="O208" s="119">
        <v>1.39</v>
      </c>
      <c r="P208" s="119">
        <v>10.81</v>
      </c>
      <c r="Q208" s="151">
        <v>-0.36</v>
      </c>
      <c r="R208" s="107">
        <f t="shared" si="14"/>
        <v>154.95999999999998</v>
      </c>
      <c r="S208" s="149">
        <v>12.76</v>
      </c>
      <c r="T208" s="108">
        <f t="shared" si="15"/>
        <v>167.71999999999997</v>
      </c>
      <c r="U208" s="117">
        <v>13.56</v>
      </c>
      <c r="V208" s="102">
        <f t="shared" si="16"/>
        <v>181.27999999999997</v>
      </c>
    </row>
    <row r="209" spans="1:22" x14ac:dyDescent="0.2">
      <c r="A209" s="100" t="e">
        <f>VLOOKUP(B209,#REF!,2,FALSE)</f>
        <v>#REF!</v>
      </c>
      <c r="B209" s="101" t="str">
        <f t="shared" si="13"/>
        <v>5153307N</v>
      </c>
      <c r="C209" s="75" t="s">
        <v>433</v>
      </c>
      <c r="D209" s="75" t="s">
        <v>434</v>
      </c>
      <c r="E209" s="165">
        <v>45017</v>
      </c>
      <c r="F209" s="173">
        <v>460</v>
      </c>
      <c r="G209" s="167">
        <v>27.69</v>
      </c>
      <c r="H209" s="167">
        <v>175.86</v>
      </c>
      <c r="I209" s="167">
        <v>68.73</v>
      </c>
      <c r="J209" s="167">
        <v>3.33</v>
      </c>
      <c r="K209" s="119">
        <v>0</v>
      </c>
      <c r="L209" s="119">
        <v>0</v>
      </c>
      <c r="M209" s="119">
        <v>0</v>
      </c>
      <c r="N209" s="119">
        <v>4.12</v>
      </c>
      <c r="O209" s="119">
        <v>2.79</v>
      </c>
      <c r="P209" s="119">
        <v>21.13</v>
      </c>
      <c r="Q209" s="151">
        <v>-0.75</v>
      </c>
      <c r="R209" s="107">
        <f t="shared" si="14"/>
        <v>302.90000000000003</v>
      </c>
      <c r="S209" s="149">
        <v>19.87</v>
      </c>
      <c r="T209" s="108">
        <f t="shared" si="15"/>
        <v>322.77000000000004</v>
      </c>
      <c r="U209" s="117">
        <v>26.76</v>
      </c>
      <c r="V209" s="102">
        <f t="shared" si="16"/>
        <v>349.53000000000003</v>
      </c>
    </row>
    <row r="210" spans="1:22" x14ac:dyDescent="0.2">
      <c r="A210" s="100" t="e">
        <f>VLOOKUP(B210,#REF!,2,FALSE)</f>
        <v>#REF!</v>
      </c>
      <c r="B210" s="101" t="str">
        <f t="shared" si="13"/>
        <v>2701364N</v>
      </c>
      <c r="C210" s="75" t="s">
        <v>1519</v>
      </c>
      <c r="D210" s="75" t="s">
        <v>436</v>
      </c>
      <c r="E210" s="165">
        <v>45017</v>
      </c>
      <c r="F210" s="173">
        <v>40</v>
      </c>
      <c r="G210" s="167">
        <v>4.47</v>
      </c>
      <c r="H210" s="167">
        <v>146.84</v>
      </c>
      <c r="I210" s="167">
        <v>52.82</v>
      </c>
      <c r="J210" s="167">
        <v>2.2200000000000002</v>
      </c>
      <c r="K210" s="119">
        <v>0</v>
      </c>
      <c r="L210" s="119">
        <v>0</v>
      </c>
      <c r="M210" s="119">
        <v>2.29</v>
      </c>
      <c r="N210" s="119">
        <v>3.12</v>
      </c>
      <c r="O210" s="119">
        <v>2.11</v>
      </c>
      <c r="P210" s="119">
        <v>16.010000000000002</v>
      </c>
      <c r="Q210" s="151">
        <v>-0.4</v>
      </c>
      <c r="R210" s="107">
        <f t="shared" si="14"/>
        <v>229.48</v>
      </c>
      <c r="S210" s="149">
        <v>7.79</v>
      </c>
      <c r="T210" s="108">
        <f t="shared" si="15"/>
        <v>237.26999999999998</v>
      </c>
      <c r="U210" s="117">
        <v>14.59</v>
      </c>
      <c r="V210" s="102">
        <f t="shared" si="16"/>
        <v>251.85999999999999</v>
      </c>
    </row>
    <row r="211" spans="1:22" x14ac:dyDescent="0.2">
      <c r="A211" s="100" t="e">
        <f>VLOOKUP(B211,#REF!,2,FALSE)</f>
        <v>#REF!</v>
      </c>
      <c r="B211" s="101" t="str">
        <f t="shared" si="13"/>
        <v>7001034N</v>
      </c>
      <c r="C211" s="75" t="s">
        <v>437</v>
      </c>
      <c r="D211" s="75" t="s">
        <v>438</v>
      </c>
      <c r="E211" s="165">
        <v>45017</v>
      </c>
      <c r="F211" s="173">
        <v>200</v>
      </c>
      <c r="G211" s="167">
        <v>26.19</v>
      </c>
      <c r="H211" s="167">
        <v>204.67</v>
      </c>
      <c r="I211" s="167">
        <v>60.46</v>
      </c>
      <c r="J211" s="167">
        <v>2.67</v>
      </c>
      <c r="K211" s="119">
        <v>0</v>
      </c>
      <c r="L211" s="119">
        <v>-8.3800000000000008</v>
      </c>
      <c r="M211" s="119">
        <v>0.08</v>
      </c>
      <c r="N211" s="119">
        <v>4.4000000000000004</v>
      </c>
      <c r="O211" s="119">
        <v>2.98</v>
      </c>
      <c r="P211" s="119">
        <v>22.54</v>
      </c>
      <c r="Q211" s="151">
        <v>-0.89</v>
      </c>
      <c r="R211" s="107">
        <f t="shared" si="14"/>
        <v>314.72000000000003</v>
      </c>
      <c r="S211" s="149">
        <v>79.25</v>
      </c>
      <c r="T211" s="108">
        <f t="shared" si="15"/>
        <v>393.97</v>
      </c>
      <c r="U211" s="117">
        <v>19.79</v>
      </c>
      <c r="V211" s="102">
        <f t="shared" si="16"/>
        <v>413.76000000000005</v>
      </c>
    </row>
    <row r="212" spans="1:22" x14ac:dyDescent="0.2">
      <c r="A212" s="100" t="e">
        <f>VLOOKUP(B212,#REF!,2,FALSE)</f>
        <v>#REF!</v>
      </c>
      <c r="B212" s="101" t="str">
        <f t="shared" si="13"/>
        <v>7002361N</v>
      </c>
      <c r="C212" s="75" t="s">
        <v>1656</v>
      </c>
      <c r="D212" s="75" t="s">
        <v>1657</v>
      </c>
      <c r="E212" s="165">
        <v>45017</v>
      </c>
      <c r="F212" s="173">
        <v>200</v>
      </c>
      <c r="G212" s="167">
        <v>12.12</v>
      </c>
      <c r="H212" s="167">
        <v>220.93</v>
      </c>
      <c r="I212" s="167">
        <v>60.6</v>
      </c>
      <c r="J212" s="167">
        <v>2.65</v>
      </c>
      <c r="K212" s="119">
        <v>0</v>
      </c>
      <c r="L212" s="119">
        <v>0</v>
      </c>
      <c r="M212" s="119">
        <v>0.03</v>
      </c>
      <c r="N212" s="119">
        <v>4.4400000000000004</v>
      </c>
      <c r="O212" s="119">
        <v>3</v>
      </c>
      <c r="P212" s="119">
        <v>22.73</v>
      </c>
      <c r="Q212" s="151">
        <v>-0.66</v>
      </c>
      <c r="R212" s="107">
        <f t="shared" si="14"/>
        <v>325.83999999999997</v>
      </c>
      <c r="S212" s="149">
        <v>58.53</v>
      </c>
      <c r="T212" s="108">
        <f t="shared" si="15"/>
        <v>384.37</v>
      </c>
      <c r="U212" s="117">
        <v>14.88</v>
      </c>
      <c r="V212" s="102">
        <f t="shared" si="16"/>
        <v>399.25</v>
      </c>
    </row>
    <row r="213" spans="1:22" x14ac:dyDescent="0.2">
      <c r="A213" s="100" t="e">
        <f>VLOOKUP(B213,#REF!,2,FALSE)</f>
        <v>#REF!</v>
      </c>
      <c r="B213" s="101" t="str">
        <f t="shared" si="13"/>
        <v>1406301N</v>
      </c>
      <c r="C213" s="75" t="s">
        <v>443</v>
      </c>
      <c r="D213" s="75" t="s">
        <v>444</v>
      </c>
      <c r="E213" s="165">
        <v>45017</v>
      </c>
      <c r="F213" s="173">
        <v>192</v>
      </c>
      <c r="G213" s="167">
        <v>10.61</v>
      </c>
      <c r="H213" s="167">
        <v>132.41999999999999</v>
      </c>
      <c r="I213" s="167">
        <v>50.06</v>
      </c>
      <c r="J213" s="167">
        <v>4.9400000000000004</v>
      </c>
      <c r="K213" s="119">
        <v>0</v>
      </c>
      <c r="L213" s="119">
        <v>0</v>
      </c>
      <c r="M213" s="119">
        <v>1.48</v>
      </c>
      <c r="N213" s="119">
        <v>2.98</v>
      </c>
      <c r="O213" s="119">
        <v>2.02</v>
      </c>
      <c r="P213" s="119">
        <v>15.29</v>
      </c>
      <c r="Q213" s="151">
        <v>-0.57999999999999996</v>
      </c>
      <c r="R213" s="107">
        <f t="shared" si="14"/>
        <v>219.21999999999994</v>
      </c>
      <c r="S213" s="149">
        <v>17.48</v>
      </c>
      <c r="T213" s="108">
        <f t="shared" si="15"/>
        <v>236.69999999999993</v>
      </c>
      <c r="U213" s="117">
        <v>17.649999999999999</v>
      </c>
      <c r="V213" s="102">
        <f t="shared" si="16"/>
        <v>254.34999999999994</v>
      </c>
    </row>
    <row r="214" spans="1:22" x14ac:dyDescent="0.2">
      <c r="A214" s="100" t="e">
        <f>VLOOKUP(B214,#REF!,2,FALSE)</f>
        <v>#REF!</v>
      </c>
      <c r="B214" s="101" t="str">
        <f t="shared" si="13"/>
        <v>7003378N</v>
      </c>
      <c r="C214" s="75" t="s">
        <v>445</v>
      </c>
      <c r="D214" s="75" t="s">
        <v>446</v>
      </c>
      <c r="E214" s="165">
        <v>45017</v>
      </c>
      <c r="F214" s="173">
        <v>240</v>
      </c>
      <c r="G214" s="167">
        <v>10.14</v>
      </c>
      <c r="H214" s="167">
        <v>151.59</v>
      </c>
      <c r="I214" s="167">
        <v>61.43</v>
      </c>
      <c r="J214" s="167">
        <v>2.84</v>
      </c>
      <c r="K214" s="119">
        <v>0</v>
      </c>
      <c r="L214" s="119">
        <v>0</v>
      </c>
      <c r="M214" s="119">
        <v>0.76</v>
      </c>
      <c r="N214" s="119">
        <v>3.39</v>
      </c>
      <c r="O214" s="119">
        <v>2.2999999999999998</v>
      </c>
      <c r="P214" s="119">
        <v>17.39</v>
      </c>
      <c r="Q214" s="151">
        <v>-0.56000000000000005</v>
      </c>
      <c r="R214" s="107">
        <f t="shared" si="14"/>
        <v>249.28000000000003</v>
      </c>
      <c r="S214" s="149">
        <v>18.579999999999998</v>
      </c>
      <c r="T214" s="108">
        <f t="shared" si="15"/>
        <v>267.86</v>
      </c>
      <c r="U214" s="117">
        <v>15.02</v>
      </c>
      <c r="V214" s="102">
        <f t="shared" si="16"/>
        <v>282.88</v>
      </c>
    </row>
    <row r="215" spans="1:22" x14ac:dyDescent="0.2">
      <c r="A215" s="100" t="e">
        <f>VLOOKUP(B215,#REF!,2,FALSE)</f>
        <v>#REF!</v>
      </c>
      <c r="B215" s="101" t="str">
        <f t="shared" si="13"/>
        <v>7001369N</v>
      </c>
      <c r="C215" s="75" t="s">
        <v>449</v>
      </c>
      <c r="D215" s="75" t="s">
        <v>450</v>
      </c>
      <c r="E215" s="165">
        <v>45017</v>
      </c>
      <c r="F215" s="173">
        <v>240</v>
      </c>
      <c r="G215" s="167">
        <v>9.73</v>
      </c>
      <c r="H215" s="167">
        <v>194.74</v>
      </c>
      <c r="I215" s="167">
        <v>61.22</v>
      </c>
      <c r="J215" s="167">
        <v>2.5299999999999998</v>
      </c>
      <c r="K215" s="119">
        <v>0</v>
      </c>
      <c r="L215" s="119">
        <v>0</v>
      </c>
      <c r="M215" s="119">
        <v>0.35</v>
      </c>
      <c r="N215" s="119">
        <v>4.0199999999999996</v>
      </c>
      <c r="O215" s="119">
        <v>2.72</v>
      </c>
      <c r="P215" s="119">
        <v>20.58</v>
      </c>
      <c r="Q215" s="151">
        <v>-0.9</v>
      </c>
      <c r="R215" s="107">
        <f t="shared" si="14"/>
        <v>294.99</v>
      </c>
      <c r="S215" s="149">
        <v>50.21</v>
      </c>
      <c r="T215" s="108">
        <f t="shared" si="15"/>
        <v>345.2</v>
      </c>
      <c r="U215" s="117">
        <v>12.73</v>
      </c>
      <c r="V215" s="102">
        <f t="shared" si="16"/>
        <v>357.93</v>
      </c>
    </row>
    <row r="216" spans="1:22" x14ac:dyDescent="0.2">
      <c r="A216" s="100" t="e">
        <f>VLOOKUP(B216,#REF!,2,FALSE)</f>
        <v>#REF!</v>
      </c>
      <c r="B216" s="101" t="str">
        <f t="shared" si="13"/>
        <v>7000302N</v>
      </c>
      <c r="C216" s="75" t="s">
        <v>451</v>
      </c>
      <c r="D216" s="75" t="s">
        <v>452</v>
      </c>
      <c r="E216" s="165">
        <v>45017</v>
      </c>
      <c r="F216" s="173">
        <v>751</v>
      </c>
      <c r="G216" s="167">
        <v>13.39</v>
      </c>
      <c r="H216" s="167">
        <v>189.11</v>
      </c>
      <c r="I216" s="167">
        <v>69.75</v>
      </c>
      <c r="J216" s="167">
        <v>1.04</v>
      </c>
      <c r="K216" s="119">
        <v>0</v>
      </c>
      <c r="L216" s="119">
        <v>0</v>
      </c>
      <c r="M216" s="119">
        <v>0.05</v>
      </c>
      <c r="N216" s="119">
        <v>4.22</v>
      </c>
      <c r="O216" s="119">
        <v>2.86</v>
      </c>
      <c r="P216" s="119">
        <v>20.96</v>
      </c>
      <c r="Q216" s="151">
        <v>-0.95</v>
      </c>
      <c r="R216" s="107">
        <f t="shared" si="14"/>
        <v>300.43000000000006</v>
      </c>
      <c r="S216" s="149">
        <v>22.03</v>
      </c>
      <c r="T216" s="108">
        <f t="shared" si="15"/>
        <v>322.46000000000004</v>
      </c>
      <c r="U216" s="117">
        <v>20.86</v>
      </c>
      <c r="V216" s="102">
        <f t="shared" si="16"/>
        <v>343.32000000000005</v>
      </c>
    </row>
    <row r="217" spans="1:22" x14ac:dyDescent="0.2">
      <c r="A217" s="100" t="e">
        <f>VLOOKUP(B217,#REF!,2,FALSE)</f>
        <v>#REF!</v>
      </c>
      <c r="B217" s="101" t="str">
        <f t="shared" si="13"/>
        <v>4322300N</v>
      </c>
      <c r="C217" s="75" t="s">
        <v>455</v>
      </c>
      <c r="D217" s="75" t="s">
        <v>456</v>
      </c>
      <c r="E217" s="165">
        <v>45017</v>
      </c>
      <c r="F217" s="173">
        <v>25</v>
      </c>
      <c r="G217" s="167">
        <v>75.84</v>
      </c>
      <c r="H217" s="167">
        <v>291.33999999999997</v>
      </c>
      <c r="I217" s="167">
        <v>74.89</v>
      </c>
      <c r="J217" s="167">
        <v>0</v>
      </c>
      <c r="K217" s="119">
        <v>0</v>
      </c>
      <c r="L217" s="119">
        <v>0</v>
      </c>
      <c r="M217" s="119">
        <v>0</v>
      </c>
      <c r="N217" s="119">
        <v>6.63</v>
      </c>
      <c r="O217" s="119">
        <v>4.49</v>
      </c>
      <c r="P217" s="119">
        <v>33.99</v>
      </c>
      <c r="Q217" s="151">
        <v>0</v>
      </c>
      <c r="R217" s="107">
        <f t="shared" si="14"/>
        <v>487.17999999999995</v>
      </c>
      <c r="S217" s="149">
        <v>45.56</v>
      </c>
      <c r="T217" s="108">
        <f t="shared" si="15"/>
        <v>532.74</v>
      </c>
      <c r="U217" s="117">
        <v>65.66</v>
      </c>
      <c r="V217" s="102">
        <f t="shared" si="16"/>
        <v>598.4</v>
      </c>
    </row>
    <row r="218" spans="1:22" x14ac:dyDescent="0.2">
      <c r="A218" s="100" t="e">
        <f>VLOOKUP(B218,#REF!,2,FALSE)</f>
        <v>#REF!</v>
      </c>
      <c r="B218" s="101" t="str">
        <f t="shared" si="13"/>
        <v>2906304N</v>
      </c>
      <c r="C218" s="75" t="s">
        <v>457</v>
      </c>
      <c r="D218" s="75" t="s">
        <v>458</v>
      </c>
      <c r="E218" s="165">
        <v>45017</v>
      </c>
      <c r="F218" s="173">
        <v>251</v>
      </c>
      <c r="G218" s="167">
        <v>6.8</v>
      </c>
      <c r="H218" s="167">
        <v>169.86</v>
      </c>
      <c r="I218" s="167">
        <v>60.31</v>
      </c>
      <c r="J218" s="167">
        <v>7.47</v>
      </c>
      <c r="K218" s="119">
        <v>0</v>
      </c>
      <c r="L218" s="119">
        <v>0</v>
      </c>
      <c r="M218" s="119">
        <v>7.0000000000000007E-2</v>
      </c>
      <c r="N218" s="119">
        <v>3.66</v>
      </c>
      <c r="O218" s="119">
        <v>2.48</v>
      </c>
      <c r="P218" s="119">
        <v>18.75</v>
      </c>
      <c r="Q218" s="151">
        <v>-0.59</v>
      </c>
      <c r="R218" s="107">
        <f t="shared" si="14"/>
        <v>268.81</v>
      </c>
      <c r="S218" s="149">
        <v>11.73</v>
      </c>
      <c r="T218" s="108">
        <f t="shared" si="15"/>
        <v>280.54000000000002</v>
      </c>
      <c r="U218" s="117">
        <v>16.3</v>
      </c>
      <c r="V218" s="102">
        <f t="shared" si="16"/>
        <v>296.84000000000003</v>
      </c>
    </row>
    <row r="219" spans="1:22" x14ac:dyDescent="0.2">
      <c r="A219" s="100" t="e">
        <f>VLOOKUP(B219,#REF!,2,FALSE)</f>
        <v>#REF!</v>
      </c>
      <c r="B219" s="101" t="str">
        <f t="shared" si="13"/>
        <v>7002337N</v>
      </c>
      <c r="C219" s="75" t="s">
        <v>459</v>
      </c>
      <c r="D219" s="75" t="s">
        <v>460</v>
      </c>
      <c r="E219" s="165">
        <v>45017</v>
      </c>
      <c r="F219" s="173">
        <v>164</v>
      </c>
      <c r="G219" s="167">
        <v>50.64</v>
      </c>
      <c r="H219" s="167">
        <v>251.09</v>
      </c>
      <c r="I219" s="167">
        <v>78.430000000000007</v>
      </c>
      <c r="J219" s="167">
        <v>1.96</v>
      </c>
      <c r="K219" s="119">
        <v>0</v>
      </c>
      <c r="L219" s="119">
        <v>0</v>
      </c>
      <c r="M219" s="119">
        <v>0</v>
      </c>
      <c r="N219" s="119">
        <v>5.72</v>
      </c>
      <c r="O219" s="119">
        <v>3.87</v>
      </c>
      <c r="P219" s="119">
        <v>29.32</v>
      </c>
      <c r="Q219" s="151">
        <v>-0.84</v>
      </c>
      <c r="R219" s="107">
        <f t="shared" si="14"/>
        <v>420.19000000000005</v>
      </c>
      <c r="S219" s="149">
        <v>222.19</v>
      </c>
      <c r="T219" s="108">
        <f t="shared" si="15"/>
        <v>642.38000000000011</v>
      </c>
      <c r="U219" s="117">
        <v>30.26</v>
      </c>
      <c r="V219" s="102">
        <f t="shared" si="16"/>
        <v>672.6400000000001</v>
      </c>
    </row>
    <row r="220" spans="1:22" x14ac:dyDescent="0.2">
      <c r="A220" s="100" t="e">
        <f>VLOOKUP(B220,#REF!,2,FALSE)</f>
        <v>#REF!</v>
      </c>
      <c r="B220" s="101" t="str">
        <f t="shared" si="13"/>
        <v>0658301N</v>
      </c>
      <c r="C220" s="75" t="s">
        <v>463</v>
      </c>
      <c r="D220" s="75" t="s">
        <v>1589</v>
      </c>
      <c r="E220" s="165">
        <v>45017</v>
      </c>
      <c r="F220" s="173">
        <v>134</v>
      </c>
      <c r="G220" s="167">
        <v>13.27</v>
      </c>
      <c r="H220" s="167">
        <v>106.93</v>
      </c>
      <c r="I220" s="167">
        <v>51.36</v>
      </c>
      <c r="J220" s="167">
        <v>4.0599999999999996</v>
      </c>
      <c r="K220" s="119">
        <v>0</v>
      </c>
      <c r="L220" s="119">
        <v>0</v>
      </c>
      <c r="M220" s="119">
        <v>5.2</v>
      </c>
      <c r="N220" s="119">
        <v>2.7</v>
      </c>
      <c r="O220" s="119">
        <v>1.83</v>
      </c>
      <c r="P220" s="119">
        <v>13.87</v>
      </c>
      <c r="Q220" s="151">
        <v>-0.48</v>
      </c>
      <c r="R220" s="107">
        <f t="shared" si="14"/>
        <v>198.74</v>
      </c>
      <c r="S220" s="149">
        <v>15.55</v>
      </c>
      <c r="T220" s="108">
        <f t="shared" si="15"/>
        <v>214.29000000000002</v>
      </c>
      <c r="U220" s="117">
        <v>13.15</v>
      </c>
      <c r="V220" s="102">
        <f t="shared" si="16"/>
        <v>227.44000000000003</v>
      </c>
    </row>
    <row r="221" spans="1:22" x14ac:dyDescent="0.2">
      <c r="A221" s="100" t="e">
        <f>VLOOKUP(B221,#REF!,2,FALSE)</f>
        <v>#REF!</v>
      </c>
      <c r="B221" s="101" t="str">
        <f t="shared" si="13"/>
        <v>0602310N</v>
      </c>
      <c r="C221" s="75" t="s">
        <v>467</v>
      </c>
      <c r="D221" s="75" t="s">
        <v>1590</v>
      </c>
      <c r="E221" s="165">
        <v>45017</v>
      </c>
      <c r="F221" s="173">
        <v>146</v>
      </c>
      <c r="G221" s="167">
        <v>10.1</v>
      </c>
      <c r="H221" s="167">
        <v>98.11</v>
      </c>
      <c r="I221" s="167">
        <v>50.8</v>
      </c>
      <c r="J221" s="167">
        <v>3.72</v>
      </c>
      <c r="K221" s="119">
        <v>0</v>
      </c>
      <c r="L221" s="119">
        <v>0</v>
      </c>
      <c r="M221" s="119">
        <v>4.4400000000000004</v>
      </c>
      <c r="N221" s="119">
        <v>2.4900000000000002</v>
      </c>
      <c r="O221" s="119">
        <v>1.69</v>
      </c>
      <c r="P221" s="119">
        <v>12.82</v>
      </c>
      <c r="Q221" s="151">
        <v>-0.44</v>
      </c>
      <c r="R221" s="107">
        <f t="shared" si="14"/>
        <v>183.73</v>
      </c>
      <c r="S221" s="149">
        <v>6.22</v>
      </c>
      <c r="T221" s="108">
        <f t="shared" si="15"/>
        <v>189.95</v>
      </c>
      <c r="U221" s="117">
        <v>10.6</v>
      </c>
      <c r="V221" s="102">
        <f t="shared" si="16"/>
        <v>200.54999999999998</v>
      </c>
    </row>
    <row r="222" spans="1:22" x14ac:dyDescent="0.2">
      <c r="A222" s="100" t="e">
        <f>VLOOKUP(B222,#REF!,2,FALSE)</f>
        <v>#REF!</v>
      </c>
      <c r="B222" s="101" t="str">
        <f t="shared" si="13"/>
        <v>0662301N</v>
      </c>
      <c r="C222" s="75" t="s">
        <v>469</v>
      </c>
      <c r="D222" s="75" t="s">
        <v>470</v>
      </c>
      <c r="E222" s="165">
        <v>45017</v>
      </c>
      <c r="F222" s="173">
        <v>120</v>
      </c>
      <c r="G222" s="167">
        <v>18.11</v>
      </c>
      <c r="H222" s="167">
        <v>104.05</v>
      </c>
      <c r="I222" s="167">
        <v>50.58</v>
      </c>
      <c r="J222" s="167">
        <v>2.64</v>
      </c>
      <c r="K222" s="119">
        <v>0</v>
      </c>
      <c r="L222" s="119">
        <v>0</v>
      </c>
      <c r="M222" s="119">
        <v>4.96</v>
      </c>
      <c r="N222" s="119">
        <v>2.69</v>
      </c>
      <c r="O222" s="119">
        <v>1.9</v>
      </c>
      <c r="P222" s="119">
        <v>13.84</v>
      </c>
      <c r="Q222" s="151">
        <v>-0.46</v>
      </c>
      <c r="R222" s="107">
        <f t="shared" si="14"/>
        <v>198.31</v>
      </c>
      <c r="S222" s="149">
        <v>10.44</v>
      </c>
      <c r="T222" s="108">
        <f t="shared" si="15"/>
        <v>208.75</v>
      </c>
      <c r="U222" s="117">
        <v>14.76</v>
      </c>
      <c r="V222" s="102">
        <f t="shared" si="16"/>
        <v>223.51</v>
      </c>
    </row>
    <row r="223" spans="1:22" x14ac:dyDescent="0.2">
      <c r="A223" s="100" t="e">
        <f>VLOOKUP(B223,#REF!,2,FALSE)</f>
        <v>#REF!</v>
      </c>
      <c r="B223" s="101" t="str">
        <f t="shared" si="13"/>
        <v>2951306N</v>
      </c>
      <c r="C223" s="75" t="s">
        <v>471</v>
      </c>
      <c r="D223" s="75" t="s">
        <v>472</v>
      </c>
      <c r="E223" s="165">
        <v>45017</v>
      </c>
      <c r="F223" s="173">
        <v>200</v>
      </c>
      <c r="G223" s="167">
        <v>8.34</v>
      </c>
      <c r="H223" s="167">
        <v>259.29000000000002</v>
      </c>
      <c r="I223" s="167">
        <v>59.38</v>
      </c>
      <c r="J223" s="167">
        <v>4.88</v>
      </c>
      <c r="K223" s="119">
        <v>0</v>
      </c>
      <c r="L223" s="119">
        <v>0</v>
      </c>
      <c r="M223" s="119">
        <v>0.03</v>
      </c>
      <c r="N223" s="119">
        <v>4.97</v>
      </c>
      <c r="O223" s="119">
        <v>3.36</v>
      </c>
      <c r="P223" s="119">
        <v>25.46</v>
      </c>
      <c r="Q223" s="151">
        <v>-0.73</v>
      </c>
      <c r="R223" s="107">
        <f t="shared" si="14"/>
        <v>364.97999999999996</v>
      </c>
      <c r="S223" s="149">
        <v>26.36</v>
      </c>
      <c r="T223" s="108">
        <f t="shared" si="15"/>
        <v>391.34</v>
      </c>
      <c r="U223" s="117">
        <v>21.56</v>
      </c>
      <c r="V223" s="102">
        <f t="shared" si="16"/>
        <v>412.9</v>
      </c>
    </row>
    <row r="224" spans="1:22" x14ac:dyDescent="0.2">
      <c r="A224" s="100" t="e">
        <f>VLOOKUP(B224,#REF!,2,FALSE)</f>
        <v>#REF!</v>
      </c>
      <c r="B224" s="101" t="str">
        <f t="shared" si="13"/>
        <v>7003363N</v>
      </c>
      <c r="C224" s="75" t="s">
        <v>473</v>
      </c>
      <c r="D224" s="75" t="s">
        <v>474</v>
      </c>
      <c r="E224" s="165">
        <v>45017</v>
      </c>
      <c r="F224" s="173">
        <v>320</v>
      </c>
      <c r="G224" s="167">
        <v>7.34</v>
      </c>
      <c r="H224" s="167">
        <v>214.92</v>
      </c>
      <c r="I224" s="167">
        <v>66.63</v>
      </c>
      <c r="J224" s="167">
        <v>2.54</v>
      </c>
      <c r="K224" s="119">
        <v>0</v>
      </c>
      <c r="L224" s="119">
        <v>-6.63</v>
      </c>
      <c r="M224" s="119">
        <v>0</v>
      </c>
      <c r="N224" s="119">
        <v>4.2699999999999996</v>
      </c>
      <c r="O224" s="119">
        <v>2.89</v>
      </c>
      <c r="P224" s="119">
        <v>22.35</v>
      </c>
      <c r="Q224" s="151">
        <v>-0.6</v>
      </c>
      <c r="R224" s="107">
        <f t="shared" si="14"/>
        <v>313.70999999999998</v>
      </c>
      <c r="S224" s="149">
        <v>41.53</v>
      </c>
      <c r="T224" s="108">
        <f t="shared" si="15"/>
        <v>355.24</v>
      </c>
      <c r="U224" s="117">
        <v>20.78</v>
      </c>
      <c r="V224" s="102">
        <f t="shared" si="16"/>
        <v>376.02</v>
      </c>
    </row>
    <row r="225" spans="1:22" x14ac:dyDescent="0.2">
      <c r="A225" s="100" t="e">
        <f>VLOOKUP(B225,#REF!,2,FALSE)</f>
        <v>#REF!</v>
      </c>
      <c r="B225" s="101" t="str">
        <f t="shared" si="13"/>
        <v>4402300N</v>
      </c>
      <c r="C225" s="75" t="s">
        <v>475</v>
      </c>
      <c r="D225" s="75" t="s">
        <v>476</v>
      </c>
      <c r="E225" s="165">
        <v>45017</v>
      </c>
      <c r="F225" s="173">
        <v>140</v>
      </c>
      <c r="G225" s="167">
        <v>5.9</v>
      </c>
      <c r="H225" s="167">
        <v>103.87</v>
      </c>
      <c r="I225" s="167">
        <v>45.32</v>
      </c>
      <c r="J225" s="167">
        <v>3.71</v>
      </c>
      <c r="K225" s="119">
        <v>0</v>
      </c>
      <c r="L225" s="119">
        <v>-3.6</v>
      </c>
      <c r="M225" s="119">
        <v>11.67</v>
      </c>
      <c r="N225" s="119">
        <v>2.5499999999999998</v>
      </c>
      <c r="O225" s="119">
        <v>1.72</v>
      </c>
      <c r="P225" s="119">
        <v>13.08</v>
      </c>
      <c r="Q225" s="151">
        <v>-0.4</v>
      </c>
      <c r="R225" s="107">
        <f t="shared" si="14"/>
        <v>183.82000000000002</v>
      </c>
      <c r="S225" s="149">
        <v>5.12</v>
      </c>
      <c r="T225" s="108">
        <f t="shared" si="15"/>
        <v>188.94000000000003</v>
      </c>
      <c r="U225" s="117">
        <v>13.65</v>
      </c>
      <c r="V225" s="102">
        <f t="shared" si="16"/>
        <v>202.59000000000003</v>
      </c>
    </row>
    <row r="226" spans="1:22" x14ac:dyDescent="0.2">
      <c r="A226" s="100" t="e">
        <f>VLOOKUP(B226,#REF!,2,FALSE)</f>
        <v>#REF!</v>
      </c>
      <c r="B226" s="101" t="str">
        <f t="shared" si="13"/>
        <v>0228306N</v>
      </c>
      <c r="C226" s="75" t="s">
        <v>1397</v>
      </c>
      <c r="D226" s="75" t="s">
        <v>478</v>
      </c>
      <c r="E226" s="165">
        <v>45017</v>
      </c>
      <c r="F226" s="173">
        <v>80</v>
      </c>
      <c r="G226" s="167">
        <v>6.9</v>
      </c>
      <c r="H226" s="167">
        <v>140.35</v>
      </c>
      <c r="I226" s="167">
        <v>48.73</v>
      </c>
      <c r="J226" s="167">
        <v>3.79</v>
      </c>
      <c r="K226" s="119">
        <v>0</v>
      </c>
      <c r="L226" s="119">
        <v>0</v>
      </c>
      <c r="M226" s="119">
        <v>3.8000000000000003</v>
      </c>
      <c r="N226" s="119">
        <v>3.04</v>
      </c>
      <c r="O226" s="119">
        <v>2.06</v>
      </c>
      <c r="P226" s="119">
        <v>15.62</v>
      </c>
      <c r="Q226" s="151">
        <v>-0.39</v>
      </c>
      <c r="R226" s="107">
        <f t="shared" si="14"/>
        <v>223.9</v>
      </c>
      <c r="S226" s="149">
        <v>12.64</v>
      </c>
      <c r="T226" s="108">
        <f t="shared" si="15"/>
        <v>236.54000000000002</v>
      </c>
      <c r="U226" s="117">
        <v>12.56</v>
      </c>
      <c r="V226" s="102">
        <f t="shared" si="16"/>
        <v>249.10000000000002</v>
      </c>
    </row>
    <row r="227" spans="1:22" x14ac:dyDescent="0.2">
      <c r="A227" s="100" t="e">
        <f>VLOOKUP(B227,#REF!,2,FALSE)</f>
        <v>#REF!</v>
      </c>
      <c r="B227" s="101" t="str">
        <f t="shared" si="13"/>
        <v>3501305N</v>
      </c>
      <c r="C227" s="75" t="s">
        <v>479</v>
      </c>
      <c r="D227" s="75" t="s">
        <v>480</v>
      </c>
      <c r="E227" s="165">
        <v>45017</v>
      </c>
      <c r="F227" s="173">
        <v>98</v>
      </c>
      <c r="G227" s="167">
        <v>13.09</v>
      </c>
      <c r="H227" s="167">
        <v>166.33</v>
      </c>
      <c r="I227" s="167">
        <v>55.39</v>
      </c>
      <c r="J227" s="167">
        <v>2.99</v>
      </c>
      <c r="K227" s="119">
        <v>0</v>
      </c>
      <c r="L227" s="119">
        <v>-7.88</v>
      </c>
      <c r="M227" s="119">
        <v>0.65999999999999992</v>
      </c>
      <c r="N227" s="119">
        <v>3.57</v>
      </c>
      <c r="O227" s="119">
        <v>2.41</v>
      </c>
      <c r="P227" s="119">
        <v>18.3</v>
      </c>
      <c r="Q227" s="151">
        <v>-0.48</v>
      </c>
      <c r="R227" s="107">
        <f t="shared" si="14"/>
        <v>254.38000000000002</v>
      </c>
      <c r="S227" s="149">
        <v>90.6</v>
      </c>
      <c r="T227" s="108">
        <f t="shared" si="15"/>
        <v>344.98</v>
      </c>
      <c r="U227" s="117">
        <v>18.13</v>
      </c>
      <c r="V227" s="102">
        <f t="shared" si="16"/>
        <v>363.11</v>
      </c>
    </row>
    <row r="228" spans="1:22" x14ac:dyDescent="0.2">
      <c r="A228" s="100" t="e">
        <f>VLOOKUP(B228,#REF!,2,FALSE)</f>
        <v>#REF!</v>
      </c>
      <c r="B228" s="101" t="str">
        <f t="shared" si="13"/>
        <v>1401001N</v>
      </c>
      <c r="C228" s="75" t="s">
        <v>481</v>
      </c>
      <c r="D228" s="75" t="s">
        <v>482</v>
      </c>
      <c r="E228" s="165">
        <v>45017</v>
      </c>
      <c r="F228" s="173">
        <v>270</v>
      </c>
      <c r="G228" s="167">
        <v>15</v>
      </c>
      <c r="H228" s="167">
        <v>149.32</v>
      </c>
      <c r="I228" s="167">
        <v>60.82</v>
      </c>
      <c r="J228" s="167">
        <v>3.8</v>
      </c>
      <c r="K228" s="119">
        <v>0</v>
      </c>
      <c r="L228" s="119">
        <v>0</v>
      </c>
      <c r="M228" s="119">
        <v>0</v>
      </c>
      <c r="N228" s="119">
        <v>3.43</v>
      </c>
      <c r="O228" s="119">
        <v>2.3199999999999998</v>
      </c>
      <c r="P228" s="119">
        <v>17.57</v>
      </c>
      <c r="Q228" s="151">
        <v>-0.47</v>
      </c>
      <c r="R228" s="107">
        <f t="shared" si="14"/>
        <v>251.79</v>
      </c>
      <c r="S228" s="149">
        <v>72.209999999999994</v>
      </c>
      <c r="T228" s="108">
        <f t="shared" si="15"/>
        <v>324</v>
      </c>
      <c r="U228" s="117">
        <v>21.29</v>
      </c>
      <c r="V228" s="102">
        <f t="shared" si="16"/>
        <v>345.29</v>
      </c>
    </row>
    <row r="229" spans="1:22" x14ac:dyDescent="0.2">
      <c r="A229" s="100" t="e">
        <f>VLOOKUP(B229,#REF!,2,FALSE)</f>
        <v>#REF!</v>
      </c>
      <c r="B229" s="101" t="str">
        <f t="shared" si="13"/>
        <v>5153310N</v>
      </c>
      <c r="C229" s="75" t="s">
        <v>483</v>
      </c>
      <c r="D229" s="75" t="s">
        <v>484</v>
      </c>
      <c r="E229" s="165">
        <v>45017</v>
      </c>
      <c r="F229" s="173">
        <v>76</v>
      </c>
      <c r="G229" s="167">
        <v>14.86</v>
      </c>
      <c r="H229" s="167">
        <v>210.37</v>
      </c>
      <c r="I229" s="167">
        <v>60.85</v>
      </c>
      <c r="J229" s="167">
        <v>6.55</v>
      </c>
      <c r="K229" s="119">
        <v>0</v>
      </c>
      <c r="L229" s="119">
        <v>0</v>
      </c>
      <c r="M229" s="119">
        <v>0.04</v>
      </c>
      <c r="N229" s="119">
        <v>4.38</v>
      </c>
      <c r="O229" s="119">
        <v>2.96</v>
      </c>
      <c r="P229" s="119">
        <v>22.44</v>
      </c>
      <c r="Q229" s="151">
        <v>-0.76</v>
      </c>
      <c r="R229" s="107">
        <f t="shared" si="14"/>
        <v>321.69000000000005</v>
      </c>
      <c r="S229" s="149">
        <v>15.61</v>
      </c>
      <c r="T229" s="108">
        <f t="shared" si="15"/>
        <v>337.30000000000007</v>
      </c>
      <c r="U229" s="117">
        <v>16.41</v>
      </c>
      <c r="V229" s="102">
        <f t="shared" si="16"/>
        <v>353.71000000000009</v>
      </c>
    </row>
    <row r="230" spans="1:22" x14ac:dyDescent="0.2">
      <c r="A230" s="100" t="e">
        <f>VLOOKUP(B230,#REF!,2,FALSE)</f>
        <v>#REF!</v>
      </c>
      <c r="B230" s="101" t="str">
        <f t="shared" si="13"/>
        <v>7003350N</v>
      </c>
      <c r="C230" s="75" t="s">
        <v>487</v>
      </c>
      <c r="D230" s="75" t="s">
        <v>488</v>
      </c>
      <c r="E230" s="165">
        <v>45017</v>
      </c>
      <c r="F230" s="173">
        <v>400</v>
      </c>
      <c r="G230" s="167">
        <v>8.24</v>
      </c>
      <c r="H230" s="167">
        <v>191.16</v>
      </c>
      <c r="I230" s="167">
        <v>67.94</v>
      </c>
      <c r="J230" s="167">
        <v>2.4300000000000002</v>
      </c>
      <c r="K230" s="119">
        <v>0</v>
      </c>
      <c r="L230" s="119">
        <v>0</v>
      </c>
      <c r="M230" s="119">
        <v>5.13</v>
      </c>
      <c r="N230" s="119">
        <v>4.1100000000000003</v>
      </c>
      <c r="O230" s="119">
        <v>2.78</v>
      </c>
      <c r="P230" s="119">
        <v>21.09</v>
      </c>
      <c r="Q230" s="151">
        <v>-0.64</v>
      </c>
      <c r="R230" s="107">
        <f t="shared" si="14"/>
        <v>302.24</v>
      </c>
      <c r="S230" s="149">
        <v>13.03</v>
      </c>
      <c r="T230" s="108">
        <f t="shared" si="15"/>
        <v>315.27</v>
      </c>
      <c r="U230" s="117">
        <v>17.510000000000002</v>
      </c>
      <c r="V230" s="102">
        <f t="shared" si="16"/>
        <v>332.78</v>
      </c>
    </row>
    <row r="231" spans="1:22" x14ac:dyDescent="0.2">
      <c r="A231" s="100" t="e">
        <f>VLOOKUP(B231,#REF!,2,FALSE)</f>
        <v>#REF!</v>
      </c>
      <c r="B231" s="101" t="str">
        <f t="shared" si="13"/>
        <v>7003381N</v>
      </c>
      <c r="C231" s="75" t="s">
        <v>489</v>
      </c>
      <c r="D231" s="75" t="s">
        <v>490</v>
      </c>
      <c r="E231" s="165">
        <v>45017</v>
      </c>
      <c r="F231" s="173">
        <v>80</v>
      </c>
      <c r="G231" s="167">
        <v>7.77</v>
      </c>
      <c r="H231" s="167">
        <v>193.29</v>
      </c>
      <c r="I231" s="167">
        <v>59.73</v>
      </c>
      <c r="J231" s="167">
        <v>1.03</v>
      </c>
      <c r="K231" s="119">
        <v>0</v>
      </c>
      <c r="L231" s="119">
        <v>0</v>
      </c>
      <c r="M231" s="119">
        <v>5.51</v>
      </c>
      <c r="N231" s="119">
        <v>4</v>
      </c>
      <c r="O231" s="119">
        <v>2.71</v>
      </c>
      <c r="P231" s="119">
        <v>20.51</v>
      </c>
      <c r="Q231" s="151">
        <v>-0.56999999999999995</v>
      </c>
      <c r="R231" s="107">
        <f t="shared" si="14"/>
        <v>293.97999999999996</v>
      </c>
      <c r="S231" s="149">
        <v>12.83</v>
      </c>
      <c r="T231" s="108">
        <f t="shared" si="15"/>
        <v>306.80999999999995</v>
      </c>
      <c r="U231" s="117">
        <v>18.41</v>
      </c>
      <c r="V231" s="102">
        <f t="shared" si="16"/>
        <v>325.21999999999997</v>
      </c>
    </row>
    <row r="232" spans="1:22" x14ac:dyDescent="0.2">
      <c r="A232" s="100" t="e">
        <f>VLOOKUP(B232,#REF!,2,FALSE)</f>
        <v>#REF!</v>
      </c>
      <c r="B232" s="101" t="str">
        <f t="shared" si="13"/>
        <v>7003409N</v>
      </c>
      <c r="C232" s="75" t="s">
        <v>491</v>
      </c>
      <c r="D232" s="75" t="s">
        <v>492</v>
      </c>
      <c r="E232" s="165">
        <v>45017</v>
      </c>
      <c r="F232" s="173">
        <v>314</v>
      </c>
      <c r="G232" s="167">
        <v>6.02</v>
      </c>
      <c r="H232" s="167">
        <v>197.93</v>
      </c>
      <c r="I232" s="167">
        <v>68.03</v>
      </c>
      <c r="J232" s="167">
        <v>2.82</v>
      </c>
      <c r="K232" s="119">
        <v>0</v>
      </c>
      <c r="L232" s="119">
        <v>0</v>
      </c>
      <c r="M232" s="119">
        <v>3.19</v>
      </c>
      <c r="N232" s="119">
        <v>4.16</v>
      </c>
      <c r="O232" s="119">
        <v>2.82</v>
      </c>
      <c r="P232" s="119">
        <v>21.34</v>
      </c>
      <c r="Q232" s="151">
        <v>-0.5</v>
      </c>
      <c r="R232" s="107">
        <f t="shared" si="14"/>
        <v>305.81</v>
      </c>
      <c r="S232" s="149">
        <v>11.5</v>
      </c>
      <c r="T232" s="108">
        <f t="shared" si="15"/>
        <v>317.31</v>
      </c>
      <c r="U232" s="117">
        <v>18.68</v>
      </c>
      <c r="V232" s="102">
        <f t="shared" si="16"/>
        <v>335.99</v>
      </c>
    </row>
    <row r="233" spans="1:22" x14ac:dyDescent="0.2">
      <c r="A233" s="100" t="e">
        <f>VLOOKUP(B233,#REF!,2,FALSE)</f>
        <v>#REF!</v>
      </c>
      <c r="B233" s="101" t="str">
        <f t="shared" si="13"/>
        <v>7001395N</v>
      </c>
      <c r="C233" s="75" t="s">
        <v>493</v>
      </c>
      <c r="D233" s="75" t="s">
        <v>494</v>
      </c>
      <c r="E233" s="165">
        <v>45017</v>
      </c>
      <c r="F233" s="173">
        <v>288</v>
      </c>
      <c r="G233" s="167">
        <v>13.78</v>
      </c>
      <c r="H233" s="167">
        <v>230.48</v>
      </c>
      <c r="I233" s="167">
        <v>60.53</v>
      </c>
      <c r="J233" s="167">
        <v>2.2400000000000002</v>
      </c>
      <c r="K233" s="119">
        <v>0</v>
      </c>
      <c r="L233" s="119">
        <v>-6.47</v>
      </c>
      <c r="M233" s="119">
        <v>1.19</v>
      </c>
      <c r="N233" s="119">
        <v>4.53</v>
      </c>
      <c r="O233" s="119">
        <v>3.07</v>
      </c>
      <c r="P233" s="119">
        <v>23.64</v>
      </c>
      <c r="Q233" s="151">
        <v>-0.62</v>
      </c>
      <c r="R233" s="107">
        <f t="shared" si="14"/>
        <v>332.36999999999989</v>
      </c>
      <c r="S233" s="149">
        <v>30.39</v>
      </c>
      <c r="T233" s="108">
        <f t="shared" si="15"/>
        <v>362.75999999999988</v>
      </c>
      <c r="U233" s="117">
        <v>16.809999999999999</v>
      </c>
      <c r="V233" s="102">
        <f t="shared" si="16"/>
        <v>379.56999999999988</v>
      </c>
    </row>
    <row r="234" spans="1:22" x14ac:dyDescent="0.2">
      <c r="A234" s="100" t="e">
        <f>VLOOKUP(B234,#REF!,2,FALSE)</f>
        <v>#REF!</v>
      </c>
      <c r="B234" s="101" t="str">
        <f t="shared" si="13"/>
        <v>7003389N</v>
      </c>
      <c r="C234" s="75" t="s">
        <v>495</v>
      </c>
      <c r="D234" s="75" t="s">
        <v>496</v>
      </c>
      <c r="E234" s="165">
        <v>45017</v>
      </c>
      <c r="F234" s="173">
        <v>280</v>
      </c>
      <c r="G234" s="167">
        <v>5.12</v>
      </c>
      <c r="H234" s="167">
        <v>149.47999999999999</v>
      </c>
      <c r="I234" s="167">
        <v>58.94</v>
      </c>
      <c r="J234" s="167">
        <v>2.38</v>
      </c>
      <c r="K234" s="119">
        <v>0</v>
      </c>
      <c r="L234" s="119">
        <v>0</v>
      </c>
      <c r="M234" s="119">
        <v>1.62</v>
      </c>
      <c r="N234" s="119">
        <v>3.18</v>
      </c>
      <c r="O234" s="119">
        <v>2.15</v>
      </c>
      <c r="P234" s="119">
        <v>16.68</v>
      </c>
      <c r="Q234" s="151">
        <v>-0.47</v>
      </c>
      <c r="R234" s="107">
        <f t="shared" si="14"/>
        <v>239.08</v>
      </c>
      <c r="S234" s="149">
        <v>16.739999999999998</v>
      </c>
      <c r="T234" s="108">
        <f t="shared" si="15"/>
        <v>255.82000000000002</v>
      </c>
      <c r="U234" s="117">
        <v>15.33</v>
      </c>
      <c r="V234" s="102">
        <f t="shared" si="16"/>
        <v>271.15000000000003</v>
      </c>
    </row>
    <row r="235" spans="1:22" x14ac:dyDescent="0.2">
      <c r="A235" s="100" t="e">
        <f>VLOOKUP(B235,#REF!,2,FALSE)</f>
        <v>#REF!</v>
      </c>
      <c r="B235" s="101" t="str">
        <f t="shared" si="13"/>
        <v>5002302N</v>
      </c>
      <c r="C235" s="75" t="s">
        <v>497</v>
      </c>
      <c r="D235" s="75" t="s">
        <v>498</v>
      </c>
      <c r="E235" s="165">
        <v>45017</v>
      </c>
      <c r="F235" s="173">
        <v>114</v>
      </c>
      <c r="G235" s="167">
        <v>7.08</v>
      </c>
      <c r="H235" s="167">
        <v>99.13</v>
      </c>
      <c r="I235" s="167">
        <v>46.68</v>
      </c>
      <c r="J235" s="167">
        <v>1.42</v>
      </c>
      <c r="K235" s="119">
        <v>0</v>
      </c>
      <c r="L235" s="119">
        <v>0</v>
      </c>
      <c r="M235" s="119">
        <v>7.79</v>
      </c>
      <c r="N235" s="119">
        <v>2.42</v>
      </c>
      <c r="O235" s="119">
        <v>1.64</v>
      </c>
      <c r="P235" s="119">
        <v>12.43</v>
      </c>
      <c r="Q235" s="151">
        <v>-0.4</v>
      </c>
      <c r="R235" s="107">
        <f t="shared" si="14"/>
        <v>178.18999999999994</v>
      </c>
      <c r="S235" s="149">
        <v>10.6</v>
      </c>
      <c r="T235" s="108">
        <f t="shared" si="15"/>
        <v>188.78999999999994</v>
      </c>
      <c r="U235" s="117">
        <v>8.23</v>
      </c>
      <c r="V235" s="102">
        <f t="shared" si="16"/>
        <v>197.01999999999992</v>
      </c>
    </row>
    <row r="236" spans="1:22" x14ac:dyDescent="0.2">
      <c r="A236" s="100" t="e">
        <f>VLOOKUP(B236,#REF!,2,FALSE)</f>
        <v>#REF!</v>
      </c>
      <c r="B236" s="101" t="str">
        <f t="shared" si="13"/>
        <v>0226302N</v>
      </c>
      <c r="C236" s="75" t="s">
        <v>24</v>
      </c>
      <c r="D236" s="75" t="s">
        <v>1679</v>
      </c>
      <c r="E236" s="165">
        <v>45017</v>
      </c>
      <c r="F236" s="173">
        <v>100</v>
      </c>
      <c r="G236" s="167">
        <v>6.34</v>
      </c>
      <c r="H236" s="167">
        <v>120.92</v>
      </c>
      <c r="I236" s="167">
        <v>47.75</v>
      </c>
      <c r="J236" s="167">
        <v>4.37</v>
      </c>
      <c r="K236" s="119">
        <v>0</v>
      </c>
      <c r="L236" s="119">
        <v>0</v>
      </c>
      <c r="M236" s="119">
        <v>3.2800000000000002</v>
      </c>
      <c r="N236" s="119">
        <v>2.73</v>
      </c>
      <c r="O236" s="119">
        <v>1.85</v>
      </c>
      <c r="P236" s="119">
        <v>14.01</v>
      </c>
      <c r="Q236" s="151">
        <v>-0.49</v>
      </c>
      <c r="R236" s="107">
        <f t="shared" si="14"/>
        <v>200.75999999999996</v>
      </c>
      <c r="S236" s="149">
        <v>16.61</v>
      </c>
      <c r="T236" s="108">
        <f t="shared" si="15"/>
        <v>217.36999999999995</v>
      </c>
      <c r="U236" s="117">
        <v>11.99</v>
      </c>
      <c r="V236" s="102">
        <f t="shared" si="16"/>
        <v>229.35999999999996</v>
      </c>
    </row>
    <row r="237" spans="1:22" x14ac:dyDescent="0.2">
      <c r="A237" s="100" t="e">
        <f>VLOOKUP(B237,#REF!,2,FALSE)</f>
        <v>#REF!</v>
      </c>
      <c r="B237" s="101" t="str">
        <f t="shared" si="13"/>
        <v>0101315N</v>
      </c>
      <c r="C237" s="75" t="s">
        <v>1398</v>
      </c>
      <c r="D237" s="75" t="s">
        <v>500</v>
      </c>
      <c r="E237" s="165">
        <v>45017</v>
      </c>
      <c r="F237" s="173">
        <v>200</v>
      </c>
      <c r="G237" s="167">
        <v>7.96</v>
      </c>
      <c r="H237" s="167">
        <v>101.97</v>
      </c>
      <c r="I237" s="167">
        <v>53.38</v>
      </c>
      <c r="J237" s="167">
        <v>7.56</v>
      </c>
      <c r="K237" s="119">
        <v>0</v>
      </c>
      <c r="L237" s="119">
        <v>0</v>
      </c>
      <c r="M237" s="119">
        <v>0.09</v>
      </c>
      <c r="N237" s="119">
        <v>2.56</v>
      </c>
      <c r="O237" s="119">
        <v>1.73</v>
      </c>
      <c r="P237" s="119">
        <v>13.11</v>
      </c>
      <c r="Q237" s="151">
        <v>-0.42</v>
      </c>
      <c r="R237" s="107">
        <f t="shared" si="14"/>
        <v>187.94000000000003</v>
      </c>
      <c r="S237" s="149">
        <v>11.27</v>
      </c>
      <c r="T237" s="108">
        <f t="shared" si="15"/>
        <v>199.21000000000004</v>
      </c>
      <c r="U237" s="117">
        <v>10.94</v>
      </c>
      <c r="V237" s="102">
        <f t="shared" si="16"/>
        <v>210.15000000000003</v>
      </c>
    </row>
    <row r="238" spans="1:22" x14ac:dyDescent="0.2">
      <c r="A238" s="100" t="e">
        <f>VLOOKUP(B238,#REF!,2,FALSE)</f>
        <v>#REF!</v>
      </c>
      <c r="B238" s="101" t="str">
        <f t="shared" si="13"/>
        <v>7000394N</v>
      </c>
      <c r="C238" s="75" t="s">
        <v>1520</v>
      </c>
      <c r="D238" s="75" t="s">
        <v>1521</v>
      </c>
      <c r="E238" s="165">
        <v>45017</v>
      </c>
      <c r="F238" s="173">
        <v>159</v>
      </c>
      <c r="G238" s="167">
        <v>13.65</v>
      </c>
      <c r="H238" s="167">
        <v>194.36</v>
      </c>
      <c r="I238" s="167">
        <v>58.92</v>
      </c>
      <c r="J238" s="167">
        <v>3.11</v>
      </c>
      <c r="K238" s="119">
        <v>0</v>
      </c>
      <c r="L238" s="119">
        <v>0</v>
      </c>
      <c r="M238" s="119">
        <v>0.5</v>
      </c>
      <c r="N238" s="119">
        <v>4.05</v>
      </c>
      <c r="O238" s="119">
        <v>2.74</v>
      </c>
      <c r="P238" s="119">
        <v>20.74</v>
      </c>
      <c r="Q238" s="151">
        <v>-0.76</v>
      </c>
      <c r="R238" s="107">
        <f t="shared" si="14"/>
        <v>297.31000000000006</v>
      </c>
      <c r="S238" s="149">
        <v>20.350000000000001</v>
      </c>
      <c r="T238" s="108">
        <f t="shared" si="15"/>
        <v>317.66000000000008</v>
      </c>
      <c r="U238" s="117">
        <v>17.43</v>
      </c>
      <c r="V238" s="102">
        <f t="shared" si="16"/>
        <v>335.09000000000009</v>
      </c>
    </row>
    <row r="239" spans="1:22" x14ac:dyDescent="0.2">
      <c r="A239" s="100" t="e">
        <f>VLOOKUP(B239,#REF!,2,FALSE)</f>
        <v>#REF!</v>
      </c>
      <c r="B239" s="101" t="str">
        <f t="shared" si="13"/>
        <v>5556302N</v>
      </c>
      <c r="C239" s="75" t="s">
        <v>503</v>
      </c>
      <c r="D239" s="75" t="s">
        <v>504</v>
      </c>
      <c r="E239" s="165">
        <v>45017</v>
      </c>
      <c r="F239" s="173">
        <v>203</v>
      </c>
      <c r="G239" s="167">
        <v>6.58</v>
      </c>
      <c r="H239" s="167">
        <v>107.11</v>
      </c>
      <c r="I239" s="167">
        <v>56.99</v>
      </c>
      <c r="J239" s="167">
        <v>5.62</v>
      </c>
      <c r="K239" s="119">
        <v>0</v>
      </c>
      <c r="L239" s="119">
        <v>0</v>
      </c>
      <c r="M239" s="119">
        <v>2.5</v>
      </c>
      <c r="N239" s="119">
        <v>2.67</v>
      </c>
      <c r="O239" s="119">
        <v>1.81</v>
      </c>
      <c r="P239" s="119">
        <v>13.71</v>
      </c>
      <c r="Q239" s="151">
        <v>-0.52</v>
      </c>
      <c r="R239" s="107">
        <f t="shared" si="14"/>
        <v>196.47</v>
      </c>
      <c r="S239" s="149">
        <v>19.649999999999999</v>
      </c>
      <c r="T239" s="108">
        <f t="shared" si="15"/>
        <v>216.12</v>
      </c>
      <c r="U239" s="117">
        <v>15.91</v>
      </c>
      <c r="V239" s="102">
        <f t="shared" si="16"/>
        <v>232.03</v>
      </c>
    </row>
    <row r="240" spans="1:22" x14ac:dyDescent="0.2">
      <c r="A240" s="100" t="e">
        <f>VLOOKUP(B240,#REF!,2,FALSE)</f>
        <v>#REF!</v>
      </c>
      <c r="B240" s="101" t="str">
        <f t="shared" si="13"/>
        <v>1401340N</v>
      </c>
      <c r="C240" s="75" t="s">
        <v>1438</v>
      </c>
      <c r="D240" s="75" t="s">
        <v>1455</v>
      </c>
      <c r="E240" s="165">
        <v>45017</v>
      </c>
      <c r="F240" s="173">
        <v>173</v>
      </c>
      <c r="G240" s="167">
        <v>5.92</v>
      </c>
      <c r="H240" s="167">
        <v>121.37</v>
      </c>
      <c r="I240" s="167">
        <v>50.27</v>
      </c>
      <c r="J240" s="167">
        <v>4.25</v>
      </c>
      <c r="K240" s="119">
        <v>0</v>
      </c>
      <c r="L240" s="119">
        <v>0</v>
      </c>
      <c r="M240" s="119">
        <v>2.62</v>
      </c>
      <c r="N240" s="119">
        <v>2.76</v>
      </c>
      <c r="O240" s="119">
        <v>1.87</v>
      </c>
      <c r="P240" s="119">
        <v>14.15</v>
      </c>
      <c r="Q240" s="151">
        <v>-0.37</v>
      </c>
      <c r="R240" s="107">
        <f t="shared" si="14"/>
        <v>202.84</v>
      </c>
      <c r="S240" s="149">
        <v>7.65</v>
      </c>
      <c r="T240" s="108">
        <f t="shared" si="15"/>
        <v>210.49</v>
      </c>
      <c r="U240" s="117">
        <v>11.37</v>
      </c>
      <c r="V240" s="102">
        <f t="shared" si="16"/>
        <v>221.86</v>
      </c>
    </row>
    <row r="241" spans="1:22" x14ac:dyDescent="0.2">
      <c r="A241" s="100" t="e">
        <f>VLOOKUP(B241,#REF!,2,FALSE)</f>
        <v>#REF!</v>
      </c>
      <c r="B241" s="101" t="str">
        <f t="shared" si="13"/>
        <v>5153309N</v>
      </c>
      <c r="C241" s="75" t="s">
        <v>505</v>
      </c>
      <c r="D241" s="75" t="s">
        <v>506</v>
      </c>
      <c r="E241" s="165">
        <v>45017</v>
      </c>
      <c r="F241" s="173">
        <v>320</v>
      </c>
      <c r="G241" s="167">
        <v>11.46</v>
      </c>
      <c r="H241" s="167">
        <v>174.62</v>
      </c>
      <c r="I241" s="167">
        <v>66.58</v>
      </c>
      <c r="J241" s="167">
        <v>2.2599999999999998</v>
      </c>
      <c r="K241" s="119">
        <v>0</v>
      </c>
      <c r="L241" s="119">
        <v>0</v>
      </c>
      <c r="M241" s="119">
        <v>0</v>
      </c>
      <c r="N241" s="119">
        <v>3.81</v>
      </c>
      <c r="O241" s="119">
        <v>2.58</v>
      </c>
      <c r="P241" s="119">
        <v>19.54</v>
      </c>
      <c r="Q241" s="151">
        <v>-0.73</v>
      </c>
      <c r="R241" s="107">
        <f t="shared" si="14"/>
        <v>280.12</v>
      </c>
      <c r="S241" s="149">
        <v>33.21</v>
      </c>
      <c r="T241" s="108">
        <f t="shared" si="15"/>
        <v>313.33</v>
      </c>
      <c r="U241" s="117">
        <v>17.95</v>
      </c>
      <c r="V241" s="102">
        <f t="shared" si="16"/>
        <v>331.28</v>
      </c>
    </row>
    <row r="242" spans="1:22" x14ac:dyDescent="0.2">
      <c r="A242" s="100" t="e">
        <f>VLOOKUP(B242,#REF!,2,FALSE)</f>
        <v>#REF!</v>
      </c>
      <c r="B242" s="101" t="str">
        <f t="shared" si="13"/>
        <v>4921302N</v>
      </c>
      <c r="C242" s="75" t="s">
        <v>507</v>
      </c>
      <c r="D242" s="75" t="s">
        <v>508</v>
      </c>
      <c r="E242" s="165">
        <v>45017</v>
      </c>
      <c r="F242" s="173">
        <v>160</v>
      </c>
      <c r="G242" s="167">
        <v>9.19</v>
      </c>
      <c r="H242" s="167">
        <v>90.86</v>
      </c>
      <c r="I242" s="167">
        <v>51.26</v>
      </c>
      <c r="J242" s="167">
        <v>5.53</v>
      </c>
      <c r="K242" s="119">
        <v>0</v>
      </c>
      <c r="L242" s="119">
        <v>0</v>
      </c>
      <c r="M242" s="119">
        <v>1.1399999999999999</v>
      </c>
      <c r="N242" s="119">
        <v>2.36</v>
      </c>
      <c r="O242" s="119">
        <v>1.6</v>
      </c>
      <c r="P242" s="119">
        <v>12.11</v>
      </c>
      <c r="Q242" s="151">
        <v>-0.43</v>
      </c>
      <c r="R242" s="107">
        <f t="shared" si="14"/>
        <v>173.62</v>
      </c>
      <c r="S242" s="149">
        <v>12.79</v>
      </c>
      <c r="T242" s="108">
        <f t="shared" si="15"/>
        <v>186.41</v>
      </c>
      <c r="U242" s="117">
        <v>12.61</v>
      </c>
      <c r="V242" s="102">
        <f t="shared" si="16"/>
        <v>199.01999999999998</v>
      </c>
    </row>
    <row r="243" spans="1:22" x14ac:dyDescent="0.2">
      <c r="A243" s="100" t="e">
        <f>VLOOKUP(B243,#REF!,2,FALSE)</f>
        <v>#REF!</v>
      </c>
      <c r="B243" s="101" t="str">
        <f t="shared" si="13"/>
        <v>0302302N</v>
      </c>
      <c r="C243" s="75" t="s">
        <v>509</v>
      </c>
      <c r="D243" s="75" t="s">
        <v>510</v>
      </c>
      <c r="E243" s="165">
        <v>45017</v>
      </c>
      <c r="F243" s="173">
        <v>150</v>
      </c>
      <c r="G243" s="167">
        <v>4.88</v>
      </c>
      <c r="H243" s="167">
        <v>96.53</v>
      </c>
      <c r="I243" s="167">
        <v>50.46</v>
      </c>
      <c r="J243" s="167">
        <v>2.4700000000000002</v>
      </c>
      <c r="K243" s="119">
        <v>0</v>
      </c>
      <c r="L243" s="119">
        <v>0</v>
      </c>
      <c r="M243" s="119">
        <v>3.4099999999999997</v>
      </c>
      <c r="N243" s="119">
        <v>2.36</v>
      </c>
      <c r="O243" s="119">
        <v>1.6</v>
      </c>
      <c r="P243" s="119">
        <v>12.09</v>
      </c>
      <c r="Q243" s="151">
        <v>-0.47</v>
      </c>
      <c r="R243" s="107">
        <f t="shared" si="14"/>
        <v>173.33</v>
      </c>
      <c r="S243" s="149">
        <v>7.68</v>
      </c>
      <c r="T243" s="108">
        <f t="shared" si="15"/>
        <v>181.01000000000002</v>
      </c>
      <c r="U243" s="117">
        <v>15.11</v>
      </c>
      <c r="V243" s="102">
        <f t="shared" si="16"/>
        <v>196.12</v>
      </c>
    </row>
    <row r="244" spans="1:22" x14ac:dyDescent="0.2">
      <c r="A244" s="100" t="e">
        <f>VLOOKUP(B244,#REF!,2,FALSE)</f>
        <v>#REF!</v>
      </c>
      <c r="B244" s="101" t="str">
        <f t="shared" si="13"/>
        <v>5022301N</v>
      </c>
      <c r="C244" s="75" t="s">
        <v>513</v>
      </c>
      <c r="D244" s="75" t="s">
        <v>514</v>
      </c>
      <c r="E244" s="165">
        <v>45017</v>
      </c>
      <c r="F244" s="173">
        <v>120</v>
      </c>
      <c r="G244" s="167">
        <v>7.81</v>
      </c>
      <c r="H244" s="167">
        <v>96.77</v>
      </c>
      <c r="I244" s="167">
        <v>53.49</v>
      </c>
      <c r="J244" s="167">
        <v>4.41</v>
      </c>
      <c r="K244" s="119">
        <v>0</v>
      </c>
      <c r="L244" s="119">
        <v>0</v>
      </c>
      <c r="M244" s="119">
        <v>0.31</v>
      </c>
      <c r="N244" s="119">
        <v>2.44</v>
      </c>
      <c r="O244" s="119">
        <v>1.65</v>
      </c>
      <c r="P244" s="119">
        <v>12.49</v>
      </c>
      <c r="Q244" s="151">
        <v>-0.39</v>
      </c>
      <c r="R244" s="107">
        <f t="shared" si="14"/>
        <v>178.98000000000002</v>
      </c>
      <c r="S244" s="149">
        <v>11.28</v>
      </c>
      <c r="T244" s="108">
        <f t="shared" si="15"/>
        <v>190.26000000000002</v>
      </c>
      <c r="U244" s="117">
        <v>11.39</v>
      </c>
      <c r="V244" s="102">
        <f t="shared" si="16"/>
        <v>201.65000000000003</v>
      </c>
    </row>
    <row r="245" spans="1:22" x14ac:dyDescent="0.2">
      <c r="A245" s="100" t="e">
        <f>VLOOKUP(B245,#REF!,2,FALSE)</f>
        <v>#REF!</v>
      </c>
      <c r="B245" s="101" t="str">
        <f t="shared" si="13"/>
        <v>3353300N</v>
      </c>
      <c r="C245" s="75" t="s">
        <v>515</v>
      </c>
      <c r="D245" s="75" t="s">
        <v>516</v>
      </c>
      <c r="E245" s="165">
        <v>45017</v>
      </c>
      <c r="F245" s="173">
        <v>160</v>
      </c>
      <c r="G245" s="167">
        <v>9.9499999999999993</v>
      </c>
      <c r="H245" s="167">
        <v>96.45</v>
      </c>
      <c r="I245" s="167">
        <v>49.37</v>
      </c>
      <c r="J245" s="167">
        <v>1.57</v>
      </c>
      <c r="K245" s="119">
        <v>0</v>
      </c>
      <c r="L245" s="119">
        <v>0</v>
      </c>
      <c r="M245" s="119">
        <v>6.61</v>
      </c>
      <c r="N245" s="119">
        <v>2.4500000000000002</v>
      </c>
      <c r="O245" s="119">
        <v>1.66</v>
      </c>
      <c r="P245" s="119">
        <v>12.57</v>
      </c>
      <c r="Q245" s="151">
        <v>-0.48</v>
      </c>
      <c r="R245" s="107">
        <f t="shared" si="14"/>
        <v>180.15</v>
      </c>
      <c r="S245" s="149">
        <v>17.84</v>
      </c>
      <c r="T245" s="108">
        <f t="shared" si="15"/>
        <v>197.99</v>
      </c>
      <c r="U245" s="117">
        <v>16.23</v>
      </c>
      <c r="V245" s="102">
        <f t="shared" si="16"/>
        <v>214.22</v>
      </c>
    </row>
    <row r="246" spans="1:22" x14ac:dyDescent="0.2">
      <c r="A246" s="100" t="e">
        <f>VLOOKUP(B246,#REF!,2,FALSE)</f>
        <v>#REF!</v>
      </c>
      <c r="B246" s="101" t="str">
        <f t="shared" si="13"/>
        <v>7002352N</v>
      </c>
      <c r="C246" s="75" t="s">
        <v>517</v>
      </c>
      <c r="D246" s="75" t="s">
        <v>518</v>
      </c>
      <c r="E246" s="165">
        <v>45017</v>
      </c>
      <c r="F246" s="173">
        <v>705</v>
      </c>
      <c r="G246" s="167">
        <v>25.6</v>
      </c>
      <c r="H246" s="167">
        <v>188.89</v>
      </c>
      <c r="I246" s="167">
        <v>69.900000000000006</v>
      </c>
      <c r="J246" s="167">
        <v>2.2000000000000002</v>
      </c>
      <c r="K246" s="119">
        <v>0</v>
      </c>
      <c r="L246" s="119">
        <v>0</v>
      </c>
      <c r="M246" s="119">
        <v>0.04</v>
      </c>
      <c r="N246" s="119">
        <v>4.29</v>
      </c>
      <c r="O246" s="119">
        <v>2.9</v>
      </c>
      <c r="P246" s="119">
        <v>21.98</v>
      </c>
      <c r="Q246" s="151">
        <v>-0.77</v>
      </c>
      <c r="R246" s="107">
        <f t="shared" si="14"/>
        <v>315.03000000000003</v>
      </c>
      <c r="S246" s="149">
        <v>11.09</v>
      </c>
      <c r="T246" s="108">
        <f t="shared" si="15"/>
        <v>326.12</v>
      </c>
      <c r="U246" s="117">
        <v>19.77</v>
      </c>
      <c r="V246" s="102">
        <f t="shared" si="16"/>
        <v>345.89</v>
      </c>
    </row>
    <row r="247" spans="1:22" x14ac:dyDescent="0.2">
      <c r="A247" s="100" t="e">
        <f>VLOOKUP(B247,#REF!,2,FALSE)</f>
        <v>#REF!</v>
      </c>
      <c r="B247" s="101" t="str">
        <f t="shared" si="13"/>
        <v>5151318N</v>
      </c>
      <c r="C247" s="75" t="s">
        <v>519</v>
      </c>
      <c r="D247" s="75" t="s">
        <v>520</v>
      </c>
      <c r="E247" s="165">
        <v>45017</v>
      </c>
      <c r="F247" s="173">
        <v>120</v>
      </c>
      <c r="G247" s="167">
        <v>21.51</v>
      </c>
      <c r="H247" s="167">
        <v>148.32</v>
      </c>
      <c r="I247" s="167">
        <v>59.46</v>
      </c>
      <c r="J247" s="167">
        <v>3.17</v>
      </c>
      <c r="K247" s="119">
        <v>0</v>
      </c>
      <c r="L247" s="119">
        <v>0</v>
      </c>
      <c r="M247" s="119">
        <v>0</v>
      </c>
      <c r="N247" s="119">
        <v>3.47</v>
      </c>
      <c r="O247" s="119">
        <v>2.35</v>
      </c>
      <c r="P247" s="119">
        <v>17.809999999999999</v>
      </c>
      <c r="Q247" s="151">
        <v>-0.84</v>
      </c>
      <c r="R247" s="107">
        <f t="shared" si="14"/>
        <v>255.24999999999997</v>
      </c>
      <c r="S247" s="149">
        <v>31.99</v>
      </c>
      <c r="T247" s="108">
        <f t="shared" si="15"/>
        <v>287.23999999999995</v>
      </c>
      <c r="U247" s="117">
        <v>18.22</v>
      </c>
      <c r="V247" s="102">
        <f t="shared" si="16"/>
        <v>305.45999999999992</v>
      </c>
    </row>
    <row r="248" spans="1:22" x14ac:dyDescent="0.2">
      <c r="A248" s="100" t="e">
        <f>VLOOKUP(B248,#REF!,2,FALSE)</f>
        <v>#REF!</v>
      </c>
      <c r="B248" s="101" t="str">
        <f t="shared" si="13"/>
        <v>7003346N</v>
      </c>
      <c r="C248" s="75" t="s">
        <v>521</v>
      </c>
      <c r="D248" s="75" t="s">
        <v>522</v>
      </c>
      <c r="E248" s="165">
        <v>45017</v>
      </c>
      <c r="F248" s="173">
        <v>228</v>
      </c>
      <c r="G248" s="167">
        <v>22.44</v>
      </c>
      <c r="H248" s="167">
        <v>173.11</v>
      </c>
      <c r="I248" s="167">
        <v>69.39</v>
      </c>
      <c r="J248" s="167">
        <v>3.99</v>
      </c>
      <c r="K248" s="119">
        <v>0</v>
      </c>
      <c r="L248" s="119">
        <v>0</v>
      </c>
      <c r="M248" s="119">
        <v>0.02</v>
      </c>
      <c r="N248" s="119">
        <v>4.0199999999999996</v>
      </c>
      <c r="O248" s="119">
        <v>2.72</v>
      </c>
      <c r="P248" s="119">
        <v>20.61</v>
      </c>
      <c r="Q248" s="151">
        <v>-0.91</v>
      </c>
      <c r="R248" s="107">
        <f t="shared" si="14"/>
        <v>295.39</v>
      </c>
      <c r="S248" s="149">
        <v>54.26</v>
      </c>
      <c r="T248" s="108">
        <f t="shared" si="15"/>
        <v>349.65</v>
      </c>
      <c r="U248" s="117">
        <v>22.08</v>
      </c>
      <c r="V248" s="102">
        <f t="shared" si="16"/>
        <v>371.72999999999996</v>
      </c>
    </row>
    <row r="249" spans="1:22" x14ac:dyDescent="0.2">
      <c r="A249" s="100" t="e">
        <f>VLOOKUP(B249,#REF!,2,FALSE)</f>
        <v>#REF!</v>
      </c>
      <c r="B249" s="101" t="str">
        <f t="shared" si="13"/>
        <v>0303306N</v>
      </c>
      <c r="C249" s="75" t="s">
        <v>525</v>
      </c>
      <c r="D249" s="75" t="s">
        <v>526</v>
      </c>
      <c r="E249" s="165">
        <v>45017</v>
      </c>
      <c r="F249" s="173">
        <v>122</v>
      </c>
      <c r="G249" s="167">
        <v>10.38</v>
      </c>
      <c r="H249" s="167">
        <v>109.78</v>
      </c>
      <c r="I249" s="167">
        <v>52.14</v>
      </c>
      <c r="J249" s="167">
        <v>2.54</v>
      </c>
      <c r="K249" s="119">
        <v>0</v>
      </c>
      <c r="L249" s="119">
        <v>0</v>
      </c>
      <c r="M249" s="119">
        <v>1.84</v>
      </c>
      <c r="N249" s="119">
        <v>2.64</v>
      </c>
      <c r="O249" s="119">
        <v>1.79</v>
      </c>
      <c r="P249" s="119">
        <v>13.55</v>
      </c>
      <c r="Q249" s="151">
        <v>-0.47</v>
      </c>
      <c r="R249" s="107">
        <f t="shared" si="14"/>
        <v>194.19</v>
      </c>
      <c r="S249" s="149">
        <v>20.62</v>
      </c>
      <c r="T249" s="108">
        <f t="shared" si="15"/>
        <v>214.81</v>
      </c>
      <c r="U249" s="117">
        <v>15.59</v>
      </c>
      <c r="V249" s="102">
        <f t="shared" si="16"/>
        <v>230.4</v>
      </c>
    </row>
    <row r="250" spans="1:22" x14ac:dyDescent="0.2">
      <c r="A250" s="100" t="e">
        <f>VLOOKUP(B250,#REF!,2,FALSE)</f>
        <v>#REF!</v>
      </c>
      <c r="B250" s="101" t="str">
        <f t="shared" si="13"/>
        <v>5151317N</v>
      </c>
      <c r="C250" s="75" t="s">
        <v>531</v>
      </c>
      <c r="D250" s="75" t="s">
        <v>532</v>
      </c>
      <c r="E250" s="165">
        <v>45017</v>
      </c>
      <c r="F250" s="173">
        <v>60</v>
      </c>
      <c r="G250" s="167">
        <v>10.97</v>
      </c>
      <c r="H250" s="167">
        <v>129.02000000000001</v>
      </c>
      <c r="I250" s="167">
        <v>58.72</v>
      </c>
      <c r="J250" s="167">
        <v>4.21</v>
      </c>
      <c r="K250" s="119">
        <v>0</v>
      </c>
      <c r="L250" s="119">
        <v>0</v>
      </c>
      <c r="M250" s="119">
        <v>0.9</v>
      </c>
      <c r="N250" s="119">
        <v>3.05</v>
      </c>
      <c r="O250" s="119">
        <v>2.06</v>
      </c>
      <c r="P250" s="119">
        <v>15.61</v>
      </c>
      <c r="Q250" s="151">
        <v>-0.74</v>
      </c>
      <c r="R250" s="107">
        <f t="shared" si="14"/>
        <v>223.8</v>
      </c>
      <c r="S250" s="149">
        <v>61.12</v>
      </c>
      <c r="T250" s="108">
        <f t="shared" si="15"/>
        <v>284.92</v>
      </c>
      <c r="U250" s="117">
        <v>13.9</v>
      </c>
      <c r="V250" s="102">
        <f t="shared" si="16"/>
        <v>298.82</v>
      </c>
    </row>
    <row r="251" spans="1:22" x14ac:dyDescent="0.2">
      <c r="A251" s="100" t="e">
        <f>VLOOKUP(B251,#REF!,2,FALSE)</f>
        <v>#REF!</v>
      </c>
      <c r="B251" s="101" t="str">
        <f t="shared" si="13"/>
        <v>1427000N</v>
      </c>
      <c r="C251" s="75" t="s">
        <v>533</v>
      </c>
      <c r="D251" s="75" t="s">
        <v>534</v>
      </c>
      <c r="E251" s="165">
        <v>45017</v>
      </c>
      <c r="F251" s="173">
        <v>80</v>
      </c>
      <c r="G251" s="167">
        <v>5.5</v>
      </c>
      <c r="H251" s="167">
        <v>117.6</v>
      </c>
      <c r="I251" s="167">
        <v>60.38</v>
      </c>
      <c r="J251" s="167">
        <v>2.57</v>
      </c>
      <c r="K251" s="119">
        <v>0</v>
      </c>
      <c r="L251" s="119">
        <v>0</v>
      </c>
      <c r="M251" s="119">
        <v>0.4</v>
      </c>
      <c r="N251" s="119">
        <v>2.79</v>
      </c>
      <c r="O251" s="119">
        <v>1.89</v>
      </c>
      <c r="P251" s="119">
        <v>14.3</v>
      </c>
      <c r="Q251" s="151">
        <v>-0.48</v>
      </c>
      <c r="R251" s="107">
        <f t="shared" si="14"/>
        <v>204.95</v>
      </c>
      <c r="S251" s="149">
        <v>7.54</v>
      </c>
      <c r="T251" s="108">
        <f t="shared" si="15"/>
        <v>212.48999999999998</v>
      </c>
      <c r="U251" s="117">
        <v>18.89</v>
      </c>
      <c r="V251" s="102">
        <f t="shared" si="16"/>
        <v>231.38</v>
      </c>
    </row>
    <row r="252" spans="1:22" x14ac:dyDescent="0.2">
      <c r="A252" s="100" t="e">
        <f>VLOOKUP(B252,#REF!,2,FALSE)</f>
        <v>#REF!</v>
      </c>
      <c r="B252" s="101" t="str">
        <f t="shared" si="13"/>
        <v>2750304N</v>
      </c>
      <c r="C252" s="75" t="s">
        <v>535</v>
      </c>
      <c r="D252" s="75" t="s">
        <v>536</v>
      </c>
      <c r="E252" s="165">
        <v>45017</v>
      </c>
      <c r="F252" s="173">
        <v>328</v>
      </c>
      <c r="G252" s="167">
        <v>16.149999999999999</v>
      </c>
      <c r="H252" s="167">
        <v>122.34</v>
      </c>
      <c r="I252" s="167">
        <v>60.2</v>
      </c>
      <c r="J252" s="167">
        <v>2.89</v>
      </c>
      <c r="K252" s="119">
        <v>0</v>
      </c>
      <c r="L252" s="119">
        <v>0</v>
      </c>
      <c r="M252" s="119">
        <v>1.41</v>
      </c>
      <c r="N252" s="119">
        <v>3.04</v>
      </c>
      <c r="O252" s="119">
        <v>2.0499999999999998</v>
      </c>
      <c r="P252" s="119">
        <v>15.56</v>
      </c>
      <c r="Q252" s="151">
        <v>-0.62</v>
      </c>
      <c r="R252" s="107">
        <f t="shared" si="14"/>
        <v>223.01999999999998</v>
      </c>
      <c r="S252" s="149">
        <v>57.38</v>
      </c>
      <c r="T252" s="108">
        <f t="shared" si="15"/>
        <v>280.39999999999998</v>
      </c>
      <c r="U252" s="117">
        <v>30.23</v>
      </c>
      <c r="V252" s="102">
        <f t="shared" si="16"/>
        <v>310.63</v>
      </c>
    </row>
    <row r="253" spans="1:22" x14ac:dyDescent="0.2">
      <c r="A253" s="100" t="e">
        <f>VLOOKUP(B253,#REF!,2,FALSE)</f>
        <v>#REF!</v>
      </c>
      <c r="B253" s="101" t="str">
        <f t="shared" si="13"/>
        <v>3301309N</v>
      </c>
      <c r="C253" s="75" t="s">
        <v>543</v>
      </c>
      <c r="D253" s="75" t="s">
        <v>544</v>
      </c>
      <c r="E253" s="165">
        <v>45017</v>
      </c>
      <c r="F253" s="173">
        <v>132</v>
      </c>
      <c r="G253" s="167">
        <v>10.1</v>
      </c>
      <c r="H253" s="167">
        <v>97.95</v>
      </c>
      <c r="I253" s="167">
        <v>53.31</v>
      </c>
      <c r="J253" s="167">
        <v>2.73</v>
      </c>
      <c r="K253" s="119">
        <v>0</v>
      </c>
      <c r="L253" s="119">
        <v>0</v>
      </c>
      <c r="M253" s="119">
        <v>0.03</v>
      </c>
      <c r="N253" s="119">
        <v>2.4500000000000002</v>
      </c>
      <c r="O253" s="119">
        <v>1.66</v>
      </c>
      <c r="P253" s="119">
        <v>12.58</v>
      </c>
      <c r="Q253" s="151">
        <v>-0.56000000000000005</v>
      </c>
      <c r="R253" s="107">
        <f t="shared" si="14"/>
        <v>180.25</v>
      </c>
      <c r="S253" s="149">
        <v>31.21</v>
      </c>
      <c r="T253" s="108">
        <f t="shared" si="15"/>
        <v>211.46</v>
      </c>
      <c r="U253" s="117">
        <v>18.53</v>
      </c>
      <c r="V253" s="102">
        <f t="shared" si="16"/>
        <v>229.99</v>
      </c>
    </row>
    <row r="254" spans="1:22" x14ac:dyDescent="0.2">
      <c r="A254" s="100" t="e">
        <f>VLOOKUP(B254,#REF!,2,FALSE)</f>
        <v>#REF!</v>
      </c>
      <c r="B254" s="101" t="str">
        <f t="shared" si="13"/>
        <v>3225303N</v>
      </c>
      <c r="C254" s="75" t="s">
        <v>547</v>
      </c>
      <c r="D254" s="75" t="s">
        <v>548</v>
      </c>
      <c r="E254" s="165">
        <v>45017</v>
      </c>
      <c r="F254" s="173">
        <v>280</v>
      </c>
      <c r="G254" s="167">
        <v>15.95</v>
      </c>
      <c r="H254" s="167">
        <v>121.41</v>
      </c>
      <c r="I254" s="167">
        <v>49.62</v>
      </c>
      <c r="J254" s="167">
        <v>1.2</v>
      </c>
      <c r="K254" s="119">
        <v>0</v>
      </c>
      <c r="L254" s="119">
        <v>-3.84</v>
      </c>
      <c r="M254" s="119">
        <v>1.81</v>
      </c>
      <c r="N254" s="119">
        <v>2.84</v>
      </c>
      <c r="O254" s="119">
        <v>1.92</v>
      </c>
      <c r="P254" s="119">
        <v>14.57</v>
      </c>
      <c r="Q254" s="151">
        <v>-0.47</v>
      </c>
      <c r="R254" s="107">
        <f t="shared" si="14"/>
        <v>205.00999999999996</v>
      </c>
      <c r="S254" s="149">
        <v>9.4499999999999993</v>
      </c>
      <c r="T254" s="108">
        <f t="shared" si="15"/>
        <v>214.45999999999995</v>
      </c>
      <c r="U254" s="117">
        <v>14.38</v>
      </c>
      <c r="V254" s="102">
        <f t="shared" si="16"/>
        <v>228.83999999999995</v>
      </c>
    </row>
    <row r="255" spans="1:22" x14ac:dyDescent="0.2">
      <c r="A255" s="100" t="e">
        <f>VLOOKUP(B255,#REF!,2,FALSE)</f>
        <v>#REF!</v>
      </c>
      <c r="B255" s="101" t="str">
        <f t="shared" si="13"/>
        <v>5401308N</v>
      </c>
      <c r="C255" s="75" t="s">
        <v>549</v>
      </c>
      <c r="D255" s="75" t="s">
        <v>550</v>
      </c>
      <c r="E255" s="165">
        <v>45017</v>
      </c>
      <c r="F255" s="173">
        <v>48</v>
      </c>
      <c r="G255" s="167">
        <v>8.0500000000000007</v>
      </c>
      <c r="H255" s="167">
        <v>78.89</v>
      </c>
      <c r="I255" s="167">
        <v>53.34</v>
      </c>
      <c r="J255" s="167">
        <v>0</v>
      </c>
      <c r="K255" s="119">
        <v>0</v>
      </c>
      <c r="L255" s="119">
        <v>0</v>
      </c>
      <c r="M255" s="119">
        <v>0</v>
      </c>
      <c r="N255" s="119">
        <v>2.1</v>
      </c>
      <c r="O255" s="119">
        <v>1.42</v>
      </c>
      <c r="P255" s="119">
        <v>10.79</v>
      </c>
      <c r="Q255" s="151">
        <v>0</v>
      </c>
      <c r="R255" s="107">
        <f t="shared" si="14"/>
        <v>154.58999999999997</v>
      </c>
      <c r="S255" s="149">
        <v>34.94</v>
      </c>
      <c r="T255" s="108">
        <f t="shared" si="15"/>
        <v>189.52999999999997</v>
      </c>
      <c r="U255" s="117">
        <v>9.42</v>
      </c>
      <c r="V255" s="102">
        <f t="shared" si="16"/>
        <v>198.94999999999996</v>
      </c>
    </row>
    <row r="256" spans="1:22" x14ac:dyDescent="0.2">
      <c r="A256" s="100" t="e">
        <f>VLOOKUP(B256,#REF!,2,FALSE)</f>
        <v>#REF!</v>
      </c>
      <c r="B256" s="101" t="str">
        <f t="shared" si="13"/>
        <v>5932300N</v>
      </c>
      <c r="C256" s="75" t="s">
        <v>551</v>
      </c>
      <c r="D256" s="75" t="s">
        <v>552</v>
      </c>
      <c r="E256" s="165">
        <v>45017</v>
      </c>
      <c r="F256" s="173">
        <v>26</v>
      </c>
      <c r="G256" s="167">
        <v>11.29</v>
      </c>
      <c r="H256" s="167">
        <v>121.31</v>
      </c>
      <c r="I256" s="167">
        <v>59.22</v>
      </c>
      <c r="J256" s="167">
        <v>0</v>
      </c>
      <c r="K256" s="119">
        <v>0</v>
      </c>
      <c r="L256" s="119">
        <v>0</v>
      </c>
      <c r="M256" s="119">
        <v>0</v>
      </c>
      <c r="N256" s="119">
        <v>2.87</v>
      </c>
      <c r="O256" s="119">
        <v>1.94</v>
      </c>
      <c r="P256" s="119">
        <v>14.71</v>
      </c>
      <c r="Q256" s="151">
        <v>-0.46</v>
      </c>
      <c r="R256" s="107">
        <f t="shared" si="14"/>
        <v>210.88</v>
      </c>
      <c r="S256" s="149">
        <v>61.74</v>
      </c>
      <c r="T256" s="108">
        <f t="shared" si="15"/>
        <v>272.62</v>
      </c>
      <c r="U256" s="117">
        <v>40.21</v>
      </c>
      <c r="V256" s="102">
        <f t="shared" si="16"/>
        <v>312.83</v>
      </c>
    </row>
    <row r="257" spans="1:22" x14ac:dyDescent="0.2">
      <c r="A257" s="100" t="e">
        <f>VLOOKUP(B257,#REF!,2,FALSE)</f>
        <v>#REF!</v>
      </c>
      <c r="B257" s="101" t="str">
        <f t="shared" si="13"/>
        <v>7001803N</v>
      </c>
      <c r="C257" s="75" t="s">
        <v>1439</v>
      </c>
      <c r="D257" s="75" t="s">
        <v>1456</v>
      </c>
      <c r="E257" s="165">
        <v>45017</v>
      </c>
      <c r="F257" s="173">
        <v>271</v>
      </c>
      <c r="G257" s="167">
        <v>22.76</v>
      </c>
      <c r="H257" s="167">
        <v>230.3</v>
      </c>
      <c r="I257" s="167">
        <v>62.37</v>
      </c>
      <c r="J257" s="167">
        <v>2.73</v>
      </c>
      <c r="K257" s="119">
        <v>0</v>
      </c>
      <c r="L257" s="119">
        <v>-8.43</v>
      </c>
      <c r="M257" s="119">
        <v>0</v>
      </c>
      <c r="N257" s="119">
        <v>4.6500000000000004</v>
      </c>
      <c r="O257" s="119">
        <v>3.14</v>
      </c>
      <c r="P257" s="119">
        <v>24.39</v>
      </c>
      <c r="Q257" s="151">
        <v>-0.76</v>
      </c>
      <c r="R257" s="107">
        <f t="shared" si="14"/>
        <v>341.15</v>
      </c>
      <c r="S257" s="149">
        <v>108.73</v>
      </c>
      <c r="T257" s="108">
        <f t="shared" si="15"/>
        <v>449.88</v>
      </c>
      <c r="U257" s="117">
        <v>20.25</v>
      </c>
      <c r="V257" s="102">
        <f t="shared" si="16"/>
        <v>470.13</v>
      </c>
    </row>
    <row r="258" spans="1:22" x14ac:dyDescent="0.2">
      <c r="A258" s="100" t="e">
        <f>VLOOKUP(B258,#REF!,2,FALSE)</f>
        <v>#REF!</v>
      </c>
      <c r="B258" s="101" t="str">
        <f t="shared" si="13"/>
        <v>5906300N</v>
      </c>
      <c r="C258" s="75" t="s">
        <v>555</v>
      </c>
      <c r="D258" s="75" t="s">
        <v>556</v>
      </c>
      <c r="E258" s="165">
        <v>45017</v>
      </c>
      <c r="F258" s="173">
        <v>120</v>
      </c>
      <c r="G258" s="167">
        <v>9.91</v>
      </c>
      <c r="H258" s="167">
        <v>94.61</v>
      </c>
      <c r="I258" s="167">
        <v>54.39</v>
      </c>
      <c r="J258" s="167">
        <v>0</v>
      </c>
      <c r="K258" s="119">
        <v>0</v>
      </c>
      <c r="L258" s="119">
        <v>0</v>
      </c>
      <c r="M258" s="119">
        <v>0</v>
      </c>
      <c r="N258" s="119">
        <v>2.38</v>
      </c>
      <c r="O258" s="119">
        <v>1.61</v>
      </c>
      <c r="P258" s="119">
        <v>12.17</v>
      </c>
      <c r="Q258" s="151">
        <v>-0.56999999999999995</v>
      </c>
      <c r="R258" s="107">
        <f t="shared" si="14"/>
        <v>174.5</v>
      </c>
      <c r="S258" s="149">
        <v>22.85</v>
      </c>
      <c r="T258" s="108">
        <f t="shared" si="15"/>
        <v>197.35</v>
      </c>
      <c r="U258" s="117">
        <v>34.28</v>
      </c>
      <c r="V258" s="102">
        <f t="shared" si="16"/>
        <v>231.63</v>
      </c>
    </row>
    <row r="259" spans="1:22" x14ac:dyDescent="0.2">
      <c r="A259" s="100" t="e">
        <f>VLOOKUP(B259,#REF!,2,FALSE)</f>
        <v>#REF!</v>
      </c>
      <c r="B259" s="101" t="str">
        <f t="shared" si="13"/>
        <v>7000372N</v>
      </c>
      <c r="C259" s="75" t="s">
        <v>557</v>
      </c>
      <c r="D259" s="75" t="s">
        <v>558</v>
      </c>
      <c r="E259" s="165">
        <v>45017</v>
      </c>
      <c r="F259" s="173">
        <v>720</v>
      </c>
      <c r="G259" s="167">
        <v>10.119999999999999</v>
      </c>
      <c r="H259" s="167">
        <v>198.45</v>
      </c>
      <c r="I259" s="167">
        <v>67.73</v>
      </c>
      <c r="J259" s="167">
        <v>2.13</v>
      </c>
      <c r="K259" s="119">
        <v>0</v>
      </c>
      <c r="L259" s="119">
        <v>0</v>
      </c>
      <c r="M259" s="119">
        <v>0.8</v>
      </c>
      <c r="N259" s="119">
        <v>4.18</v>
      </c>
      <c r="O259" s="119">
        <v>2.83</v>
      </c>
      <c r="P259" s="119">
        <v>21.42</v>
      </c>
      <c r="Q259" s="151">
        <v>-0.68</v>
      </c>
      <c r="R259" s="107">
        <f t="shared" si="14"/>
        <v>306.98</v>
      </c>
      <c r="S259" s="149">
        <v>24.5</v>
      </c>
      <c r="T259" s="108">
        <f t="shared" si="15"/>
        <v>331.48</v>
      </c>
      <c r="U259" s="117">
        <v>17.34</v>
      </c>
      <c r="V259" s="102">
        <f t="shared" si="16"/>
        <v>348.82</v>
      </c>
    </row>
    <row r="260" spans="1:22" x14ac:dyDescent="0.2">
      <c r="A260" s="100" t="e">
        <f>VLOOKUP(B260,#REF!,2,FALSE)</f>
        <v>#REF!</v>
      </c>
      <c r="B260" s="101" t="str">
        <f t="shared" si="13"/>
        <v>4601305N</v>
      </c>
      <c r="C260" s="75" t="s">
        <v>561</v>
      </c>
      <c r="D260" s="75" t="s">
        <v>562</v>
      </c>
      <c r="E260" s="165">
        <v>45017</v>
      </c>
      <c r="F260" s="173">
        <v>160</v>
      </c>
      <c r="G260" s="167">
        <v>9.31</v>
      </c>
      <c r="H260" s="167">
        <v>95.24</v>
      </c>
      <c r="I260" s="167">
        <v>53.15</v>
      </c>
      <c r="J260" s="167">
        <v>4.01</v>
      </c>
      <c r="K260" s="119">
        <v>0</v>
      </c>
      <c r="L260" s="119">
        <v>0</v>
      </c>
      <c r="M260" s="119">
        <v>0.75</v>
      </c>
      <c r="N260" s="119">
        <v>2.4300000000000002</v>
      </c>
      <c r="O260" s="119">
        <v>1.64</v>
      </c>
      <c r="P260" s="119">
        <v>12.45</v>
      </c>
      <c r="Q260" s="151">
        <v>-0.56000000000000005</v>
      </c>
      <c r="R260" s="107">
        <f t="shared" si="14"/>
        <v>178.41999999999996</v>
      </c>
      <c r="S260" s="149">
        <v>27</v>
      </c>
      <c r="T260" s="108">
        <f t="shared" si="15"/>
        <v>205.41999999999996</v>
      </c>
      <c r="U260" s="117">
        <v>23.88</v>
      </c>
      <c r="V260" s="102">
        <f t="shared" si="16"/>
        <v>229.29999999999995</v>
      </c>
    </row>
    <row r="261" spans="1:22" x14ac:dyDescent="0.2">
      <c r="A261" s="100" t="e">
        <f>VLOOKUP(B261,#REF!,2,FALSE)</f>
        <v>#REF!</v>
      </c>
      <c r="B261" s="101" t="str">
        <f t="shared" si="13"/>
        <v>2701345N</v>
      </c>
      <c r="C261" s="75" t="s">
        <v>565</v>
      </c>
      <c r="D261" s="75" t="s">
        <v>566</v>
      </c>
      <c r="E261" s="165">
        <v>45017</v>
      </c>
      <c r="F261" s="173">
        <v>147</v>
      </c>
      <c r="G261" s="167">
        <v>9.24</v>
      </c>
      <c r="H261" s="167">
        <v>109.85</v>
      </c>
      <c r="I261" s="167">
        <v>52.18</v>
      </c>
      <c r="J261" s="167">
        <v>3.62</v>
      </c>
      <c r="K261" s="119">
        <v>0</v>
      </c>
      <c r="L261" s="119">
        <v>0</v>
      </c>
      <c r="M261" s="119">
        <v>1.6099999999999999</v>
      </c>
      <c r="N261" s="119">
        <v>2.63</v>
      </c>
      <c r="O261" s="119">
        <v>1.78</v>
      </c>
      <c r="P261" s="119">
        <v>13.53</v>
      </c>
      <c r="Q261" s="151">
        <v>-0.48</v>
      </c>
      <c r="R261" s="107">
        <f t="shared" si="14"/>
        <v>193.96</v>
      </c>
      <c r="S261" s="149">
        <v>18.190000000000001</v>
      </c>
      <c r="T261" s="108">
        <f t="shared" si="15"/>
        <v>212.15</v>
      </c>
      <c r="U261" s="117">
        <v>14.06</v>
      </c>
      <c r="V261" s="102">
        <f t="shared" si="16"/>
        <v>226.21</v>
      </c>
    </row>
    <row r="262" spans="1:22" x14ac:dyDescent="0.2">
      <c r="A262" s="100" t="e">
        <f>VLOOKUP(B262,#REF!,2,FALSE)</f>
        <v>#REF!</v>
      </c>
      <c r="B262" s="101" t="str">
        <f t="shared" si="13"/>
        <v>7000370N</v>
      </c>
      <c r="C262" s="75" t="s">
        <v>567</v>
      </c>
      <c r="D262" s="75" t="s">
        <v>568</v>
      </c>
      <c r="E262" s="165">
        <v>45017</v>
      </c>
      <c r="F262" s="173">
        <v>240</v>
      </c>
      <c r="G262" s="167">
        <v>7.14</v>
      </c>
      <c r="H262" s="167">
        <v>234.54</v>
      </c>
      <c r="I262" s="167">
        <v>59</v>
      </c>
      <c r="J262" s="167">
        <v>3.31</v>
      </c>
      <c r="K262" s="119">
        <v>0</v>
      </c>
      <c r="L262" s="119">
        <v>0</v>
      </c>
      <c r="M262" s="119">
        <v>0</v>
      </c>
      <c r="N262" s="119">
        <v>4.55</v>
      </c>
      <c r="O262" s="119">
        <v>3.08</v>
      </c>
      <c r="P262" s="119">
        <v>23.33</v>
      </c>
      <c r="Q262" s="151">
        <v>-0.6</v>
      </c>
      <c r="R262" s="107">
        <f t="shared" si="14"/>
        <v>334.34999999999991</v>
      </c>
      <c r="S262" s="149">
        <v>22.14</v>
      </c>
      <c r="T262" s="108">
        <f t="shared" si="15"/>
        <v>356.4899999999999</v>
      </c>
      <c r="U262" s="117">
        <v>19.07</v>
      </c>
      <c r="V262" s="102">
        <f t="shared" si="16"/>
        <v>375.55999999999989</v>
      </c>
    </row>
    <row r="263" spans="1:22" x14ac:dyDescent="0.2">
      <c r="A263" s="100" t="e">
        <f>VLOOKUP(B263,#REF!,2,FALSE)</f>
        <v>#REF!</v>
      </c>
      <c r="B263" s="101" t="str">
        <f t="shared" si="13"/>
        <v>2701363N</v>
      </c>
      <c r="C263" s="75" t="s">
        <v>1488</v>
      </c>
      <c r="D263" s="75" t="s">
        <v>1489</v>
      </c>
      <c r="E263" s="165">
        <v>45017</v>
      </c>
      <c r="F263" s="173">
        <v>40</v>
      </c>
      <c r="G263" s="167">
        <v>5.29</v>
      </c>
      <c r="H263" s="167">
        <v>126.02</v>
      </c>
      <c r="I263" s="167">
        <v>52.66</v>
      </c>
      <c r="J263" s="167">
        <v>3.23</v>
      </c>
      <c r="K263" s="119">
        <v>0</v>
      </c>
      <c r="L263" s="119">
        <v>0</v>
      </c>
      <c r="M263" s="119">
        <v>2.78</v>
      </c>
      <c r="N263" s="119">
        <v>2.84</v>
      </c>
      <c r="O263" s="119">
        <v>1.92</v>
      </c>
      <c r="P263" s="119">
        <v>14.57</v>
      </c>
      <c r="Q263" s="151">
        <v>-0.48</v>
      </c>
      <c r="R263" s="107">
        <f t="shared" si="14"/>
        <v>208.82999999999998</v>
      </c>
      <c r="S263" s="149">
        <v>9.25</v>
      </c>
      <c r="T263" s="108">
        <f t="shared" si="15"/>
        <v>218.07999999999998</v>
      </c>
      <c r="U263" s="117">
        <v>15.44</v>
      </c>
      <c r="V263" s="102">
        <f t="shared" si="16"/>
        <v>233.51999999999998</v>
      </c>
    </row>
    <row r="264" spans="1:22" x14ac:dyDescent="0.2">
      <c r="A264" s="100" t="e">
        <f>VLOOKUP(B264,#REF!,2,FALSE)</f>
        <v>#REF!</v>
      </c>
      <c r="B264" s="101" t="str">
        <f t="shared" si="13"/>
        <v>2701362N</v>
      </c>
      <c r="C264" s="75" t="s">
        <v>1490</v>
      </c>
      <c r="D264" s="75" t="s">
        <v>1491</v>
      </c>
      <c r="E264" s="165">
        <v>45017</v>
      </c>
      <c r="F264" s="173">
        <v>40</v>
      </c>
      <c r="G264" s="167">
        <v>5.26</v>
      </c>
      <c r="H264" s="167">
        <v>134.27000000000001</v>
      </c>
      <c r="I264" s="167">
        <v>51.91</v>
      </c>
      <c r="J264" s="167">
        <v>3.6</v>
      </c>
      <c r="K264" s="119">
        <v>0</v>
      </c>
      <c r="L264" s="119">
        <v>0</v>
      </c>
      <c r="M264" s="119">
        <v>2</v>
      </c>
      <c r="N264" s="119">
        <v>2.95</v>
      </c>
      <c r="O264" s="119">
        <v>1.99</v>
      </c>
      <c r="P264" s="119">
        <v>15.11</v>
      </c>
      <c r="Q264" s="151">
        <v>-0.46</v>
      </c>
      <c r="R264" s="107">
        <f t="shared" si="14"/>
        <v>216.62999999999997</v>
      </c>
      <c r="S264" s="149">
        <v>8.42</v>
      </c>
      <c r="T264" s="108">
        <f t="shared" si="15"/>
        <v>225.04999999999995</v>
      </c>
      <c r="U264" s="117">
        <v>12.17</v>
      </c>
      <c r="V264" s="102">
        <f t="shared" si="16"/>
        <v>237.21999999999994</v>
      </c>
    </row>
    <row r="265" spans="1:22" x14ac:dyDescent="0.2">
      <c r="A265" s="100" t="e">
        <f>VLOOKUP(B265,#REF!,2,FALSE)</f>
        <v>#REF!</v>
      </c>
      <c r="B265" s="101" t="str">
        <f t="shared" ref="B265:B328" si="17">LEFT(C265,7)&amp;"N"</f>
        <v>7003385N</v>
      </c>
      <c r="C265" s="75" t="s">
        <v>577</v>
      </c>
      <c r="D265" s="75" t="s">
        <v>578</v>
      </c>
      <c r="E265" s="165">
        <v>45017</v>
      </c>
      <c r="F265" s="173">
        <v>200</v>
      </c>
      <c r="G265" s="167">
        <v>5.74</v>
      </c>
      <c r="H265" s="167">
        <v>172.1</v>
      </c>
      <c r="I265" s="167">
        <v>60.3</v>
      </c>
      <c r="J265" s="167">
        <v>4.63</v>
      </c>
      <c r="K265" s="119">
        <v>0</v>
      </c>
      <c r="L265" s="119">
        <v>0</v>
      </c>
      <c r="M265" s="119">
        <v>0.06</v>
      </c>
      <c r="N265" s="119">
        <v>3.63</v>
      </c>
      <c r="O265" s="119">
        <v>2.46</v>
      </c>
      <c r="P265" s="119">
        <v>18.62</v>
      </c>
      <c r="Q265" s="151">
        <v>-0.64</v>
      </c>
      <c r="R265" s="107">
        <f t="shared" ref="R265:R328" si="18">SUM(G265:Q265)</f>
        <v>266.89999999999998</v>
      </c>
      <c r="S265" s="149">
        <v>16.329999999999998</v>
      </c>
      <c r="T265" s="108">
        <f t="shared" si="15"/>
        <v>283.22999999999996</v>
      </c>
      <c r="U265" s="117">
        <v>16.399999999999999</v>
      </c>
      <c r="V265" s="102">
        <f t="shared" si="16"/>
        <v>299.62999999999994</v>
      </c>
    </row>
    <row r="266" spans="1:22" x14ac:dyDescent="0.2">
      <c r="A266" s="100" t="e">
        <f>VLOOKUP(B266,#REF!,2,FALSE)</f>
        <v>#REF!</v>
      </c>
      <c r="B266" s="101" t="str">
        <f t="shared" si="17"/>
        <v>1823301N</v>
      </c>
      <c r="C266" s="75" t="s">
        <v>1716</v>
      </c>
      <c r="D266" s="75" t="s">
        <v>580</v>
      </c>
      <c r="E266" s="165">
        <v>45017</v>
      </c>
      <c r="F266" s="173">
        <v>140</v>
      </c>
      <c r="G266" s="167">
        <v>6.46</v>
      </c>
      <c r="H266" s="167">
        <v>119.01</v>
      </c>
      <c r="I266" s="167">
        <v>48.44</v>
      </c>
      <c r="J266" s="167">
        <v>5.49</v>
      </c>
      <c r="K266" s="119">
        <v>0</v>
      </c>
      <c r="L266" s="119">
        <v>0</v>
      </c>
      <c r="M266" s="119">
        <v>8.91</v>
      </c>
      <c r="N266" s="119">
        <v>2.81</v>
      </c>
      <c r="O266" s="119">
        <v>1.9</v>
      </c>
      <c r="P266" s="119">
        <v>14.44</v>
      </c>
      <c r="Q266" s="151">
        <v>-0.46</v>
      </c>
      <c r="R266" s="107">
        <f t="shared" si="18"/>
        <v>207</v>
      </c>
      <c r="S266" s="149">
        <v>11.46</v>
      </c>
      <c r="T266" s="108">
        <f t="shared" ref="T266:T329" si="19">SUM(R266:S266)</f>
        <v>218.46</v>
      </c>
      <c r="U266" s="117">
        <v>13.45</v>
      </c>
      <c r="V266" s="102">
        <f t="shared" ref="V266:V329" si="20">+T266+U266</f>
        <v>231.91</v>
      </c>
    </row>
    <row r="267" spans="1:22" x14ac:dyDescent="0.2">
      <c r="A267" s="100" t="e">
        <f>VLOOKUP(B267,#REF!,2,FALSE)</f>
        <v>#REF!</v>
      </c>
      <c r="B267" s="101" t="str">
        <f t="shared" si="17"/>
        <v>2424000N</v>
      </c>
      <c r="C267" s="75" t="s">
        <v>581</v>
      </c>
      <c r="D267" s="75" t="s">
        <v>582</v>
      </c>
      <c r="E267" s="165">
        <v>45017</v>
      </c>
      <c r="F267" s="173">
        <v>160</v>
      </c>
      <c r="G267" s="167">
        <v>7.02</v>
      </c>
      <c r="H267" s="167">
        <v>123.53</v>
      </c>
      <c r="I267" s="167">
        <v>62.28</v>
      </c>
      <c r="J267" s="167">
        <v>4.6900000000000004</v>
      </c>
      <c r="K267" s="119">
        <v>0</v>
      </c>
      <c r="L267" s="119">
        <v>0</v>
      </c>
      <c r="M267" s="119">
        <v>0.44</v>
      </c>
      <c r="N267" s="119">
        <v>2.96</v>
      </c>
      <c r="O267" s="119">
        <v>2</v>
      </c>
      <c r="P267" s="119">
        <v>15.18</v>
      </c>
      <c r="Q267" s="151">
        <v>-0.52</v>
      </c>
      <c r="R267" s="107">
        <f t="shared" si="18"/>
        <v>217.58</v>
      </c>
      <c r="S267" s="149">
        <v>14.87</v>
      </c>
      <c r="T267" s="108">
        <f t="shared" si="19"/>
        <v>232.45000000000002</v>
      </c>
      <c r="U267" s="117">
        <v>15.08</v>
      </c>
      <c r="V267" s="102">
        <f t="shared" si="20"/>
        <v>247.53000000000003</v>
      </c>
    </row>
    <row r="268" spans="1:22" x14ac:dyDescent="0.2">
      <c r="A268" s="100" t="e">
        <f>VLOOKUP(B268,#REF!,2,FALSE)</f>
        <v>#REF!</v>
      </c>
      <c r="B268" s="101" t="str">
        <f t="shared" si="17"/>
        <v>7001397N</v>
      </c>
      <c r="C268" s="75" t="s">
        <v>583</v>
      </c>
      <c r="D268" s="75" t="s">
        <v>584</v>
      </c>
      <c r="E268" s="165">
        <v>45017</v>
      </c>
      <c r="F268" s="173">
        <v>280</v>
      </c>
      <c r="G268" s="167">
        <v>8.36</v>
      </c>
      <c r="H268" s="167">
        <v>192.22</v>
      </c>
      <c r="I268" s="167">
        <v>55.02</v>
      </c>
      <c r="J268" s="167">
        <v>2.0499999999999998</v>
      </c>
      <c r="K268" s="119">
        <v>0</v>
      </c>
      <c r="L268" s="119">
        <v>0</v>
      </c>
      <c r="M268" s="119">
        <v>0.73</v>
      </c>
      <c r="N268" s="119">
        <v>3.87</v>
      </c>
      <c r="O268" s="119">
        <v>2.62</v>
      </c>
      <c r="P268" s="119">
        <v>19.829999999999998</v>
      </c>
      <c r="Q268" s="151">
        <v>-0.5</v>
      </c>
      <c r="R268" s="107">
        <f t="shared" si="18"/>
        <v>284.2</v>
      </c>
      <c r="S268" s="149">
        <v>45.03</v>
      </c>
      <c r="T268" s="108">
        <f t="shared" si="19"/>
        <v>329.23</v>
      </c>
      <c r="U268" s="117">
        <v>13.7</v>
      </c>
      <c r="V268" s="102">
        <f t="shared" si="20"/>
        <v>342.93</v>
      </c>
    </row>
    <row r="269" spans="1:22" x14ac:dyDescent="0.2">
      <c r="A269" s="100" t="e">
        <f>VLOOKUP(B269,#REF!,2,FALSE)</f>
        <v>#REF!</v>
      </c>
      <c r="B269" s="101" t="str">
        <f t="shared" si="17"/>
        <v>7003418N</v>
      </c>
      <c r="C269" s="75" t="s">
        <v>1680</v>
      </c>
      <c r="D269" s="75" t="s">
        <v>586</v>
      </c>
      <c r="E269" s="165">
        <v>45017</v>
      </c>
      <c r="F269" s="173">
        <v>120</v>
      </c>
      <c r="G269" s="167">
        <v>11.67</v>
      </c>
      <c r="H269" s="167">
        <v>211.59</v>
      </c>
      <c r="I269" s="167">
        <v>60.46</v>
      </c>
      <c r="J269" s="167">
        <v>0.74</v>
      </c>
      <c r="K269" s="119">
        <v>0</v>
      </c>
      <c r="L269" s="119">
        <v>0</v>
      </c>
      <c r="M269" s="119">
        <v>0.04</v>
      </c>
      <c r="N269" s="119">
        <v>4.26</v>
      </c>
      <c r="O269" s="119">
        <v>2.88</v>
      </c>
      <c r="P269" s="119">
        <v>21.83</v>
      </c>
      <c r="Q269" s="151">
        <v>-0.61</v>
      </c>
      <c r="R269" s="107">
        <f t="shared" si="18"/>
        <v>312.85999999999996</v>
      </c>
      <c r="S269" s="149">
        <v>24.02</v>
      </c>
      <c r="T269" s="108">
        <f t="shared" si="19"/>
        <v>336.87999999999994</v>
      </c>
      <c r="U269" s="117">
        <v>18.100000000000001</v>
      </c>
      <c r="V269" s="102">
        <f t="shared" si="20"/>
        <v>354.97999999999996</v>
      </c>
    </row>
    <row r="270" spans="1:22" x14ac:dyDescent="0.2">
      <c r="A270" s="100" t="e">
        <f>VLOOKUP(B270,#REF!,2,FALSE)</f>
        <v>#REF!</v>
      </c>
      <c r="B270" s="101" t="str">
        <f t="shared" si="17"/>
        <v>3402303N</v>
      </c>
      <c r="C270" s="75" t="s">
        <v>587</v>
      </c>
      <c r="D270" s="75" t="s">
        <v>588</v>
      </c>
      <c r="E270" s="165">
        <v>45017</v>
      </c>
      <c r="F270" s="173">
        <v>82</v>
      </c>
      <c r="G270" s="167">
        <v>10.98</v>
      </c>
      <c r="H270" s="167">
        <v>97.05</v>
      </c>
      <c r="I270" s="167">
        <v>54.02</v>
      </c>
      <c r="J270" s="167">
        <v>7.18</v>
      </c>
      <c r="K270" s="119">
        <v>0</v>
      </c>
      <c r="L270" s="119">
        <v>0</v>
      </c>
      <c r="M270" s="119">
        <v>0.84</v>
      </c>
      <c r="N270" s="119">
        <v>2.54</v>
      </c>
      <c r="O270" s="119">
        <v>1.72</v>
      </c>
      <c r="P270" s="119">
        <v>13.04</v>
      </c>
      <c r="Q270" s="151">
        <v>-0.44</v>
      </c>
      <c r="R270" s="107">
        <f t="shared" si="18"/>
        <v>186.93</v>
      </c>
      <c r="S270" s="149">
        <v>16.940000000000001</v>
      </c>
      <c r="T270" s="108">
        <f t="shared" si="19"/>
        <v>203.87</v>
      </c>
      <c r="U270" s="117">
        <v>14.87</v>
      </c>
      <c r="V270" s="102">
        <f t="shared" si="20"/>
        <v>218.74</v>
      </c>
    </row>
    <row r="271" spans="1:22" x14ac:dyDescent="0.2">
      <c r="A271" s="100" t="e">
        <f>VLOOKUP(B271,#REF!,2,FALSE)</f>
        <v>#REF!</v>
      </c>
      <c r="B271" s="101" t="str">
        <f t="shared" si="17"/>
        <v>3402302N</v>
      </c>
      <c r="C271" s="75" t="s">
        <v>589</v>
      </c>
      <c r="D271" s="75" t="s">
        <v>590</v>
      </c>
      <c r="E271" s="165">
        <v>45017</v>
      </c>
      <c r="F271" s="173">
        <v>103</v>
      </c>
      <c r="G271" s="167">
        <v>16.47</v>
      </c>
      <c r="H271" s="167">
        <v>156.99</v>
      </c>
      <c r="I271" s="167">
        <v>60.95</v>
      </c>
      <c r="J271" s="167">
        <v>1.1000000000000001</v>
      </c>
      <c r="K271" s="119">
        <v>0</v>
      </c>
      <c r="L271" s="119">
        <v>0</v>
      </c>
      <c r="M271" s="119">
        <v>0.68</v>
      </c>
      <c r="N271" s="119">
        <v>3.54</v>
      </c>
      <c r="O271" s="119">
        <v>2.39</v>
      </c>
      <c r="P271" s="119">
        <v>18.12</v>
      </c>
      <c r="Q271" s="151">
        <v>-0.5</v>
      </c>
      <c r="R271" s="107">
        <f t="shared" si="18"/>
        <v>259.74</v>
      </c>
      <c r="S271" s="149">
        <v>14.73</v>
      </c>
      <c r="T271" s="108">
        <f t="shared" si="19"/>
        <v>274.47000000000003</v>
      </c>
      <c r="U271" s="117">
        <v>57.68</v>
      </c>
      <c r="V271" s="102">
        <f t="shared" si="20"/>
        <v>332.15000000000003</v>
      </c>
    </row>
    <row r="272" spans="1:22" x14ac:dyDescent="0.2">
      <c r="A272" s="100" t="e">
        <f>VLOOKUP(B272,#REF!,2,FALSE)</f>
        <v>#REF!</v>
      </c>
      <c r="B272" s="101" t="str">
        <f t="shared" si="17"/>
        <v>2522300N</v>
      </c>
      <c r="C272" s="75" t="s">
        <v>591</v>
      </c>
      <c r="D272" s="75" t="s">
        <v>592</v>
      </c>
      <c r="E272" s="165">
        <v>45017</v>
      </c>
      <c r="F272" s="173">
        <v>266</v>
      </c>
      <c r="G272" s="167">
        <v>7.83</v>
      </c>
      <c r="H272" s="167">
        <v>108.89</v>
      </c>
      <c r="I272" s="167">
        <v>55.11</v>
      </c>
      <c r="J272" s="167">
        <v>4.12</v>
      </c>
      <c r="K272" s="119">
        <v>0</v>
      </c>
      <c r="L272" s="119">
        <v>0</v>
      </c>
      <c r="M272" s="119">
        <v>0.04</v>
      </c>
      <c r="N272" s="119">
        <v>2.63</v>
      </c>
      <c r="O272" s="119">
        <v>1.78</v>
      </c>
      <c r="P272" s="119">
        <v>13.48</v>
      </c>
      <c r="Q272" s="151">
        <v>-0.63</v>
      </c>
      <c r="R272" s="107">
        <f t="shared" si="18"/>
        <v>193.24999999999997</v>
      </c>
      <c r="S272" s="149">
        <v>27.7</v>
      </c>
      <c r="T272" s="108">
        <f t="shared" si="19"/>
        <v>220.94999999999996</v>
      </c>
      <c r="U272" s="117">
        <v>13.64</v>
      </c>
      <c r="V272" s="102">
        <f t="shared" si="20"/>
        <v>234.58999999999997</v>
      </c>
    </row>
    <row r="273" spans="1:22" x14ac:dyDescent="0.2">
      <c r="A273" s="100" t="e">
        <f>VLOOKUP(B273,#REF!,2,FALSE)</f>
        <v>#REF!</v>
      </c>
      <c r="B273" s="101" t="str">
        <f t="shared" si="17"/>
        <v>1063302N</v>
      </c>
      <c r="C273" s="75" t="s">
        <v>593</v>
      </c>
      <c r="D273" s="75" t="s">
        <v>594</v>
      </c>
      <c r="E273" s="165">
        <v>45017</v>
      </c>
      <c r="F273" s="173">
        <v>120</v>
      </c>
      <c r="G273" s="167">
        <v>10.39</v>
      </c>
      <c r="H273" s="167">
        <v>137.38999999999999</v>
      </c>
      <c r="I273" s="167">
        <v>54.39</v>
      </c>
      <c r="J273" s="167">
        <v>6.17</v>
      </c>
      <c r="K273" s="119">
        <v>0</v>
      </c>
      <c r="L273" s="119">
        <v>0</v>
      </c>
      <c r="M273" s="119">
        <v>0.93</v>
      </c>
      <c r="N273" s="119">
        <v>3.13</v>
      </c>
      <c r="O273" s="119">
        <v>2.12</v>
      </c>
      <c r="P273" s="119">
        <v>16.05</v>
      </c>
      <c r="Q273" s="151">
        <v>-0.49</v>
      </c>
      <c r="R273" s="107">
        <f t="shared" si="18"/>
        <v>230.07999999999996</v>
      </c>
      <c r="S273" s="149">
        <v>13.14</v>
      </c>
      <c r="T273" s="108">
        <f t="shared" si="19"/>
        <v>243.21999999999997</v>
      </c>
      <c r="U273" s="117">
        <v>10.54</v>
      </c>
      <c r="V273" s="102">
        <f t="shared" si="20"/>
        <v>253.75999999999996</v>
      </c>
    </row>
    <row r="274" spans="1:22" x14ac:dyDescent="0.2">
      <c r="A274" s="100" t="e">
        <f>VLOOKUP(B274,#REF!,2,FALSE)</f>
        <v>#REF!</v>
      </c>
      <c r="B274" s="101" t="str">
        <f t="shared" si="17"/>
        <v>3101307N</v>
      </c>
      <c r="C274" s="75" t="s">
        <v>1507</v>
      </c>
      <c r="D274" s="75" t="s">
        <v>1591</v>
      </c>
      <c r="E274" s="165">
        <v>45017</v>
      </c>
      <c r="F274" s="173">
        <v>82</v>
      </c>
      <c r="G274" s="167">
        <v>7.14</v>
      </c>
      <c r="H274" s="167">
        <v>136.71</v>
      </c>
      <c r="I274" s="167">
        <v>49.16</v>
      </c>
      <c r="J274" s="167">
        <v>2.86</v>
      </c>
      <c r="K274" s="119">
        <v>0</v>
      </c>
      <c r="L274" s="119">
        <v>0</v>
      </c>
      <c r="M274" s="119">
        <v>4.07</v>
      </c>
      <c r="N274" s="119">
        <v>2.99</v>
      </c>
      <c r="O274" s="119">
        <v>2.0299999999999998</v>
      </c>
      <c r="P274" s="119">
        <v>15.34</v>
      </c>
      <c r="Q274" s="151">
        <v>-0.38</v>
      </c>
      <c r="R274" s="107">
        <f t="shared" si="18"/>
        <v>219.92000000000002</v>
      </c>
      <c r="S274" s="149">
        <v>14.57</v>
      </c>
      <c r="T274" s="108">
        <f t="shared" si="19"/>
        <v>234.49</v>
      </c>
      <c r="U274" s="117">
        <v>9.73</v>
      </c>
      <c r="V274" s="102">
        <f t="shared" si="20"/>
        <v>244.22</v>
      </c>
    </row>
    <row r="275" spans="1:22" x14ac:dyDescent="0.2">
      <c r="A275" s="100" t="e">
        <f>VLOOKUP(B275,#REF!,2,FALSE)</f>
        <v>#REF!</v>
      </c>
      <c r="B275" s="101" t="str">
        <f t="shared" si="17"/>
        <v>2902307N</v>
      </c>
      <c r="C275" s="75" t="s">
        <v>1522</v>
      </c>
      <c r="D275" s="75" t="s">
        <v>1523</v>
      </c>
      <c r="E275" s="165">
        <v>45017</v>
      </c>
      <c r="F275" s="173">
        <v>150</v>
      </c>
      <c r="G275" s="167">
        <v>20.04</v>
      </c>
      <c r="H275" s="167">
        <v>187.66</v>
      </c>
      <c r="I275" s="167">
        <v>66.31</v>
      </c>
      <c r="J275" s="167">
        <v>3.08</v>
      </c>
      <c r="K275" s="119">
        <v>0</v>
      </c>
      <c r="L275" s="119">
        <v>0</v>
      </c>
      <c r="M275" s="119">
        <v>0.87</v>
      </c>
      <c r="N275" s="119">
        <v>4.0599999999999996</v>
      </c>
      <c r="O275" s="119">
        <v>2.75</v>
      </c>
      <c r="P275" s="119">
        <v>21.3</v>
      </c>
      <c r="Q275" s="151">
        <v>-0.76</v>
      </c>
      <c r="R275" s="107">
        <f t="shared" si="18"/>
        <v>305.31</v>
      </c>
      <c r="S275" s="149">
        <v>48.19</v>
      </c>
      <c r="T275" s="108">
        <f t="shared" si="19"/>
        <v>353.5</v>
      </c>
      <c r="U275" s="117">
        <v>18.77</v>
      </c>
      <c r="V275" s="102">
        <f t="shared" si="20"/>
        <v>372.27</v>
      </c>
    </row>
    <row r="276" spans="1:22" x14ac:dyDescent="0.2">
      <c r="A276" s="100" t="e">
        <f>VLOOKUP(B276,#REF!,2,FALSE)</f>
        <v>#REF!</v>
      </c>
      <c r="B276" s="101" t="str">
        <f t="shared" si="17"/>
        <v>7003377N</v>
      </c>
      <c r="C276" s="75" t="s">
        <v>595</v>
      </c>
      <c r="D276" s="75" t="s">
        <v>596</v>
      </c>
      <c r="E276" s="165">
        <v>45017</v>
      </c>
      <c r="F276" s="173">
        <v>200</v>
      </c>
      <c r="G276" s="167">
        <v>9.32</v>
      </c>
      <c r="H276" s="167">
        <v>180.18</v>
      </c>
      <c r="I276" s="167">
        <v>59.53</v>
      </c>
      <c r="J276" s="167">
        <v>2.72</v>
      </c>
      <c r="K276" s="119">
        <v>0</v>
      </c>
      <c r="L276" s="119">
        <v>0</v>
      </c>
      <c r="M276" s="119">
        <v>1.18</v>
      </c>
      <c r="N276" s="119">
        <v>3.78</v>
      </c>
      <c r="O276" s="119">
        <v>2.56</v>
      </c>
      <c r="P276" s="119">
        <v>19.399999999999999</v>
      </c>
      <c r="Q276" s="151">
        <v>-0.61</v>
      </c>
      <c r="R276" s="107">
        <f t="shared" si="18"/>
        <v>278.05999999999995</v>
      </c>
      <c r="S276" s="149">
        <v>35.07</v>
      </c>
      <c r="T276" s="108">
        <f t="shared" si="19"/>
        <v>313.12999999999994</v>
      </c>
      <c r="U276" s="117">
        <v>20.47</v>
      </c>
      <c r="V276" s="102">
        <f t="shared" si="20"/>
        <v>333.59999999999991</v>
      </c>
    </row>
    <row r="277" spans="1:22" x14ac:dyDescent="0.2">
      <c r="A277" s="100" t="e">
        <f>VLOOKUP(B277,#REF!,2,FALSE)</f>
        <v>#REF!</v>
      </c>
      <c r="B277" s="101" t="str">
        <f t="shared" si="17"/>
        <v>5151310N</v>
      </c>
      <c r="C277" s="75" t="s">
        <v>597</v>
      </c>
      <c r="D277" s="75" t="s">
        <v>598</v>
      </c>
      <c r="E277" s="165">
        <v>45017</v>
      </c>
      <c r="F277" s="173">
        <v>350</v>
      </c>
      <c r="G277" s="167">
        <v>24.2</v>
      </c>
      <c r="H277" s="167">
        <v>149.32</v>
      </c>
      <c r="I277" s="167">
        <v>67.94</v>
      </c>
      <c r="J277" s="167">
        <v>1.63</v>
      </c>
      <c r="K277" s="119">
        <v>0</v>
      </c>
      <c r="L277" s="119">
        <v>0</v>
      </c>
      <c r="M277" s="119">
        <v>0</v>
      </c>
      <c r="N277" s="119">
        <v>3.63</v>
      </c>
      <c r="O277" s="119">
        <v>2.46</v>
      </c>
      <c r="P277" s="119">
        <v>18.63</v>
      </c>
      <c r="Q277" s="151">
        <v>-0.79</v>
      </c>
      <c r="R277" s="107">
        <f t="shared" si="18"/>
        <v>267.02</v>
      </c>
      <c r="S277" s="149">
        <v>33.82</v>
      </c>
      <c r="T277" s="108">
        <f t="shared" si="19"/>
        <v>300.83999999999997</v>
      </c>
      <c r="U277" s="117">
        <v>16.48</v>
      </c>
      <c r="V277" s="102">
        <f t="shared" si="20"/>
        <v>317.32</v>
      </c>
    </row>
    <row r="278" spans="1:22" x14ac:dyDescent="0.2">
      <c r="A278" s="100" t="e">
        <f>VLOOKUP(B278,#REF!,2,FALSE)</f>
        <v>#REF!</v>
      </c>
      <c r="B278" s="101" t="str">
        <f t="shared" si="17"/>
        <v>3301327N</v>
      </c>
      <c r="C278" s="75" t="s">
        <v>599</v>
      </c>
      <c r="D278" s="75" t="s">
        <v>600</v>
      </c>
      <c r="E278" s="165">
        <v>45017</v>
      </c>
      <c r="F278" s="173">
        <v>583</v>
      </c>
      <c r="G278" s="167">
        <v>14.27</v>
      </c>
      <c r="H278" s="167">
        <v>149.94</v>
      </c>
      <c r="I278" s="167">
        <v>61.73</v>
      </c>
      <c r="J278" s="167">
        <v>4.24</v>
      </c>
      <c r="K278" s="119">
        <v>0</v>
      </c>
      <c r="L278" s="119">
        <v>0</v>
      </c>
      <c r="M278" s="119">
        <v>0.22</v>
      </c>
      <c r="N278" s="119">
        <v>3.45</v>
      </c>
      <c r="O278" s="119">
        <v>2.33</v>
      </c>
      <c r="P278" s="119">
        <v>17.670000000000002</v>
      </c>
      <c r="Q278" s="151">
        <v>-0.52</v>
      </c>
      <c r="R278" s="107">
        <f t="shared" si="18"/>
        <v>253.33</v>
      </c>
      <c r="S278" s="149">
        <v>17.3</v>
      </c>
      <c r="T278" s="108">
        <f t="shared" si="19"/>
        <v>270.63</v>
      </c>
      <c r="U278" s="117">
        <v>13.61</v>
      </c>
      <c r="V278" s="102">
        <f t="shared" si="20"/>
        <v>284.24</v>
      </c>
    </row>
    <row r="279" spans="1:22" x14ac:dyDescent="0.2">
      <c r="A279" s="100" t="e">
        <f>VLOOKUP(B279,#REF!,2,FALSE)</f>
        <v>#REF!</v>
      </c>
      <c r="B279" s="101" t="str">
        <f t="shared" si="17"/>
        <v>1302306N</v>
      </c>
      <c r="C279" s="75" t="s">
        <v>603</v>
      </c>
      <c r="D279" s="75" t="s">
        <v>604</v>
      </c>
      <c r="E279" s="165">
        <v>45017</v>
      </c>
      <c r="F279" s="173">
        <v>160</v>
      </c>
      <c r="G279" s="167">
        <v>10.3</v>
      </c>
      <c r="H279" s="167">
        <v>121.21</v>
      </c>
      <c r="I279" s="167">
        <v>58.04</v>
      </c>
      <c r="J279" s="167">
        <v>3.24</v>
      </c>
      <c r="K279" s="119">
        <v>0</v>
      </c>
      <c r="L279" s="119">
        <v>0</v>
      </c>
      <c r="M279" s="119">
        <v>0.1</v>
      </c>
      <c r="N279" s="119">
        <v>2.89</v>
      </c>
      <c r="O279" s="119">
        <v>1.95</v>
      </c>
      <c r="P279" s="119">
        <v>14.79</v>
      </c>
      <c r="Q279" s="151">
        <v>-0.53</v>
      </c>
      <c r="R279" s="107">
        <f t="shared" si="18"/>
        <v>211.98999999999995</v>
      </c>
      <c r="S279" s="149">
        <v>14.95</v>
      </c>
      <c r="T279" s="108">
        <f t="shared" si="19"/>
        <v>226.93999999999994</v>
      </c>
      <c r="U279" s="117">
        <v>15.96</v>
      </c>
      <c r="V279" s="102">
        <f t="shared" si="20"/>
        <v>242.89999999999995</v>
      </c>
    </row>
    <row r="280" spans="1:22" x14ac:dyDescent="0.2">
      <c r="A280" s="100" t="e">
        <f>VLOOKUP(B280,#REF!,2,FALSE)</f>
        <v>#REF!</v>
      </c>
      <c r="B280" s="101" t="str">
        <f t="shared" si="17"/>
        <v>0602308N</v>
      </c>
      <c r="C280" s="75" t="s">
        <v>605</v>
      </c>
      <c r="D280" s="75" t="s">
        <v>606</v>
      </c>
      <c r="E280" s="165">
        <v>45017</v>
      </c>
      <c r="F280" s="173">
        <v>148</v>
      </c>
      <c r="G280" s="167">
        <v>9.6999999999999993</v>
      </c>
      <c r="H280" s="167">
        <v>103.99</v>
      </c>
      <c r="I280" s="167">
        <v>52.41</v>
      </c>
      <c r="J280" s="167">
        <v>3.18</v>
      </c>
      <c r="K280" s="119">
        <v>0</v>
      </c>
      <c r="L280" s="119">
        <v>0</v>
      </c>
      <c r="M280" s="119">
        <v>3.73</v>
      </c>
      <c r="N280" s="119">
        <v>2.58</v>
      </c>
      <c r="O280" s="119">
        <v>1.75</v>
      </c>
      <c r="P280" s="119">
        <v>13.26</v>
      </c>
      <c r="Q280" s="151">
        <v>-0.48</v>
      </c>
      <c r="R280" s="107">
        <f t="shared" si="18"/>
        <v>190.12</v>
      </c>
      <c r="S280" s="149">
        <v>18.47</v>
      </c>
      <c r="T280" s="108">
        <f t="shared" si="19"/>
        <v>208.59</v>
      </c>
      <c r="U280" s="117">
        <v>13.88</v>
      </c>
      <c r="V280" s="102">
        <f t="shared" si="20"/>
        <v>222.47</v>
      </c>
    </row>
    <row r="281" spans="1:22" x14ac:dyDescent="0.2">
      <c r="A281" s="100" t="e">
        <f>VLOOKUP(B281,#REF!,2,FALSE)</f>
        <v>#REF!</v>
      </c>
      <c r="B281" s="101" t="str">
        <f t="shared" si="17"/>
        <v>5157319N</v>
      </c>
      <c r="C281" s="75" t="s">
        <v>1597</v>
      </c>
      <c r="D281" s="75" t="s">
        <v>1681</v>
      </c>
      <c r="E281" s="165">
        <v>45017</v>
      </c>
      <c r="F281" s="173">
        <v>252</v>
      </c>
      <c r="G281" s="167">
        <v>6.94</v>
      </c>
      <c r="H281" s="167">
        <v>184.69</v>
      </c>
      <c r="I281" s="167">
        <v>59.75</v>
      </c>
      <c r="J281" s="167">
        <v>2.0299999999999998</v>
      </c>
      <c r="K281" s="119">
        <v>0</v>
      </c>
      <c r="L281" s="119">
        <v>0</v>
      </c>
      <c r="M281" s="119">
        <v>0.12</v>
      </c>
      <c r="N281" s="119">
        <v>3.79</v>
      </c>
      <c r="O281" s="119">
        <v>2.57</v>
      </c>
      <c r="P281" s="119">
        <v>19.45</v>
      </c>
      <c r="Q281" s="151">
        <v>-0.57999999999999996</v>
      </c>
      <c r="R281" s="107">
        <f t="shared" si="18"/>
        <v>278.76</v>
      </c>
      <c r="S281" s="149">
        <v>37.97</v>
      </c>
      <c r="T281" s="108">
        <f t="shared" si="19"/>
        <v>316.73</v>
      </c>
      <c r="U281" s="117">
        <v>20.3</v>
      </c>
      <c r="V281" s="102">
        <f t="shared" si="20"/>
        <v>337.03000000000003</v>
      </c>
    </row>
    <row r="282" spans="1:22" x14ac:dyDescent="0.2">
      <c r="A282" s="100" t="e">
        <f>VLOOKUP(B282,#REF!,2,FALSE)</f>
        <v>#REF!</v>
      </c>
      <c r="B282" s="101" t="str">
        <f t="shared" si="17"/>
        <v>5154327N</v>
      </c>
      <c r="C282" s="75" t="s">
        <v>1682</v>
      </c>
      <c r="D282" s="75" t="s">
        <v>1683</v>
      </c>
      <c r="E282" s="165">
        <v>45017</v>
      </c>
      <c r="F282" s="173">
        <v>180</v>
      </c>
      <c r="G282" s="167">
        <v>7.57</v>
      </c>
      <c r="H282" s="167">
        <v>210.68</v>
      </c>
      <c r="I282" s="167">
        <v>62.17</v>
      </c>
      <c r="J282" s="167">
        <v>1.64</v>
      </c>
      <c r="K282" s="119">
        <v>0</v>
      </c>
      <c r="L282" s="119">
        <v>-6.34</v>
      </c>
      <c r="M282" s="119">
        <v>0.59</v>
      </c>
      <c r="N282" s="119">
        <v>4.1399999999999997</v>
      </c>
      <c r="O282" s="119">
        <v>2.8</v>
      </c>
      <c r="P282" s="119">
        <v>21.67</v>
      </c>
      <c r="Q282" s="151">
        <v>-0.62</v>
      </c>
      <c r="R282" s="107">
        <f t="shared" si="18"/>
        <v>304.3</v>
      </c>
      <c r="S282" s="149">
        <v>34.909999999999997</v>
      </c>
      <c r="T282" s="108">
        <f t="shared" si="19"/>
        <v>339.21000000000004</v>
      </c>
      <c r="U282" s="117">
        <v>20.49</v>
      </c>
      <c r="V282" s="102">
        <f t="shared" si="20"/>
        <v>359.70000000000005</v>
      </c>
    </row>
    <row r="283" spans="1:22" x14ac:dyDescent="0.2">
      <c r="A283" s="100" t="e">
        <f>VLOOKUP(B283,#REF!,2,FALSE)</f>
        <v>#REF!</v>
      </c>
      <c r="B283" s="101" t="str">
        <f t="shared" si="17"/>
        <v>2911303N</v>
      </c>
      <c r="C283" s="75" t="s">
        <v>607</v>
      </c>
      <c r="D283" s="75" t="s">
        <v>608</v>
      </c>
      <c r="E283" s="165">
        <v>45017</v>
      </c>
      <c r="F283" s="173">
        <v>100</v>
      </c>
      <c r="G283" s="167">
        <v>7.32</v>
      </c>
      <c r="H283" s="167">
        <v>197.5</v>
      </c>
      <c r="I283" s="167">
        <v>59.24</v>
      </c>
      <c r="J283" s="167">
        <v>3.91</v>
      </c>
      <c r="K283" s="119">
        <v>0</v>
      </c>
      <c r="L283" s="119">
        <v>0</v>
      </c>
      <c r="M283" s="119">
        <v>0.06</v>
      </c>
      <c r="N283" s="119">
        <v>4</v>
      </c>
      <c r="O283" s="119">
        <v>2.71</v>
      </c>
      <c r="P283" s="119">
        <v>20.52</v>
      </c>
      <c r="Q283" s="151">
        <v>-1.17</v>
      </c>
      <c r="R283" s="107">
        <f t="shared" si="18"/>
        <v>294.08999999999997</v>
      </c>
      <c r="S283" s="149">
        <v>24.51</v>
      </c>
      <c r="T283" s="108">
        <f t="shared" si="19"/>
        <v>318.59999999999997</v>
      </c>
      <c r="U283" s="117">
        <v>15.12</v>
      </c>
      <c r="V283" s="102">
        <f t="shared" si="20"/>
        <v>333.71999999999997</v>
      </c>
    </row>
    <row r="284" spans="1:22" x14ac:dyDescent="0.2">
      <c r="A284" s="100" t="e">
        <f>VLOOKUP(B284,#REF!,2,FALSE)</f>
        <v>#REF!</v>
      </c>
      <c r="B284" s="101" t="str">
        <f t="shared" si="17"/>
        <v>3429300N</v>
      </c>
      <c r="C284" s="75" t="s">
        <v>609</v>
      </c>
      <c r="D284" s="75" t="s">
        <v>610</v>
      </c>
      <c r="E284" s="165">
        <v>45017</v>
      </c>
      <c r="F284" s="173">
        <v>178</v>
      </c>
      <c r="G284" s="167">
        <v>7</v>
      </c>
      <c r="H284" s="167">
        <v>114.3</v>
      </c>
      <c r="I284" s="167">
        <v>59.75</v>
      </c>
      <c r="J284" s="167">
        <v>4.45</v>
      </c>
      <c r="K284" s="119">
        <v>0</v>
      </c>
      <c r="L284" s="119">
        <v>0</v>
      </c>
      <c r="M284" s="119">
        <v>0.5</v>
      </c>
      <c r="N284" s="119">
        <v>2.78</v>
      </c>
      <c r="O284" s="119">
        <v>1.88</v>
      </c>
      <c r="P284" s="119">
        <v>14.26</v>
      </c>
      <c r="Q284" s="151">
        <v>-0.52</v>
      </c>
      <c r="R284" s="107">
        <f t="shared" si="18"/>
        <v>204.39999999999998</v>
      </c>
      <c r="S284" s="149">
        <v>21.93</v>
      </c>
      <c r="T284" s="108">
        <f t="shared" si="19"/>
        <v>226.32999999999998</v>
      </c>
      <c r="U284" s="117">
        <v>17.09</v>
      </c>
      <c r="V284" s="102">
        <f t="shared" si="20"/>
        <v>243.42</v>
      </c>
    </row>
    <row r="285" spans="1:22" x14ac:dyDescent="0.2">
      <c r="A285" s="100" t="e">
        <f>VLOOKUP(B285,#REF!,2,FALSE)</f>
        <v>#REF!</v>
      </c>
      <c r="B285" s="101" t="str">
        <f t="shared" si="17"/>
        <v>3227305N</v>
      </c>
      <c r="C285" s="75" t="s">
        <v>1011</v>
      </c>
      <c r="D285" s="75" t="s">
        <v>1592</v>
      </c>
      <c r="E285" s="165">
        <v>45017</v>
      </c>
      <c r="F285" s="173">
        <v>202</v>
      </c>
      <c r="G285" s="167">
        <v>13.82</v>
      </c>
      <c r="H285" s="167">
        <v>112.24</v>
      </c>
      <c r="I285" s="167">
        <v>50.43</v>
      </c>
      <c r="J285" s="167">
        <v>2.72</v>
      </c>
      <c r="K285" s="119">
        <v>0</v>
      </c>
      <c r="L285" s="119">
        <v>0</v>
      </c>
      <c r="M285" s="119">
        <v>1.67</v>
      </c>
      <c r="N285" s="119">
        <v>2.7</v>
      </c>
      <c r="O285" s="119">
        <v>1.83</v>
      </c>
      <c r="P285" s="119">
        <v>13.86</v>
      </c>
      <c r="Q285" s="151">
        <v>-0.57999999999999996</v>
      </c>
      <c r="R285" s="107">
        <f t="shared" si="18"/>
        <v>198.68999999999997</v>
      </c>
      <c r="S285" s="149">
        <v>11.99</v>
      </c>
      <c r="T285" s="108">
        <f t="shared" si="19"/>
        <v>210.67999999999998</v>
      </c>
      <c r="U285" s="117">
        <v>12.33</v>
      </c>
      <c r="V285" s="102">
        <f t="shared" si="20"/>
        <v>223.01</v>
      </c>
    </row>
    <row r="286" spans="1:22" x14ac:dyDescent="0.2">
      <c r="A286" s="100" t="e">
        <f>VLOOKUP(B286,#REF!,2,FALSE)</f>
        <v>#REF!</v>
      </c>
      <c r="B286" s="101" t="str">
        <f t="shared" si="17"/>
        <v>7000387N</v>
      </c>
      <c r="C286" s="75" t="s">
        <v>611</v>
      </c>
      <c r="D286" s="75" t="s">
        <v>612</v>
      </c>
      <c r="E286" s="165">
        <v>45017</v>
      </c>
      <c r="F286" s="173">
        <v>200</v>
      </c>
      <c r="G286" s="167">
        <v>6.86</v>
      </c>
      <c r="H286" s="167">
        <v>187</v>
      </c>
      <c r="I286" s="167">
        <v>59.2</v>
      </c>
      <c r="J286" s="167">
        <v>3.37</v>
      </c>
      <c r="K286" s="119">
        <v>0</v>
      </c>
      <c r="L286" s="119">
        <v>-5.68</v>
      </c>
      <c r="M286" s="119">
        <v>0.67</v>
      </c>
      <c r="N286" s="119">
        <v>3.76</v>
      </c>
      <c r="O286" s="119">
        <v>2.5499999999999998</v>
      </c>
      <c r="P286" s="119">
        <v>19.71</v>
      </c>
      <c r="Q286" s="151">
        <v>-0.66</v>
      </c>
      <c r="R286" s="107">
        <f t="shared" si="18"/>
        <v>276.77999999999992</v>
      </c>
      <c r="S286" s="149">
        <v>25.99</v>
      </c>
      <c r="T286" s="108">
        <f t="shared" si="19"/>
        <v>302.76999999999992</v>
      </c>
      <c r="U286" s="117">
        <v>17.48</v>
      </c>
      <c r="V286" s="102">
        <f t="shared" si="20"/>
        <v>320.24999999999994</v>
      </c>
    </row>
    <row r="287" spans="1:22" x14ac:dyDescent="0.2">
      <c r="A287" s="100" t="e">
        <f>VLOOKUP(B287,#REF!,2,FALSE)</f>
        <v>#REF!</v>
      </c>
      <c r="B287" s="101" t="str">
        <f t="shared" si="17"/>
        <v>4420301N</v>
      </c>
      <c r="C287" s="75" t="s">
        <v>613</v>
      </c>
      <c r="D287" s="75" t="s">
        <v>614</v>
      </c>
      <c r="E287" s="165">
        <v>45017</v>
      </c>
      <c r="F287" s="173">
        <v>96</v>
      </c>
      <c r="G287" s="167">
        <v>6.98</v>
      </c>
      <c r="H287" s="167">
        <v>87.79</v>
      </c>
      <c r="I287" s="167">
        <v>47.37</v>
      </c>
      <c r="J287" s="167">
        <v>4.05</v>
      </c>
      <c r="K287" s="119">
        <v>0</v>
      </c>
      <c r="L287" s="119">
        <v>0</v>
      </c>
      <c r="M287" s="119">
        <v>3.22</v>
      </c>
      <c r="N287" s="119">
        <v>2.23</v>
      </c>
      <c r="O287" s="119">
        <v>1.51</v>
      </c>
      <c r="P287" s="119">
        <v>11.45</v>
      </c>
      <c r="Q287" s="151">
        <v>-0.44</v>
      </c>
      <c r="R287" s="107">
        <f t="shared" si="18"/>
        <v>164.16</v>
      </c>
      <c r="S287" s="149">
        <v>40.92</v>
      </c>
      <c r="T287" s="108">
        <f t="shared" si="19"/>
        <v>205.07999999999998</v>
      </c>
      <c r="U287" s="117">
        <v>14.58</v>
      </c>
      <c r="V287" s="102">
        <f t="shared" si="20"/>
        <v>219.66</v>
      </c>
    </row>
    <row r="288" spans="1:22" x14ac:dyDescent="0.2">
      <c r="A288" s="100" t="e">
        <f>VLOOKUP(B288,#REF!,2,FALSE)</f>
        <v>#REF!</v>
      </c>
      <c r="B288" s="101" t="str">
        <f t="shared" si="17"/>
        <v>2729300N</v>
      </c>
      <c r="C288" s="75" t="s">
        <v>615</v>
      </c>
      <c r="D288" s="75" t="s">
        <v>616</v>
      </c>
      <c r="E288" s="165">
        <v>45017</v>
      </c>
      <c r="F288" s="173">
        <v>72</v>
      </c>
      <c r="G288" s="167">
        <v>10.92</v>
      </c>
      <c r="H288" s="167">
        <v>102.44</v>
      </c>
      <c r="I288" s="167">
        <v>51.07</v>
      </c>
      <c r="J288" s="167">
        <v>2.98</v>
      </c>
      <c r="K288" s="119">
        <v>0</v>
      </c>
      <c r="L288" s="119">
        <v>0</v>
      </c>
      <c r="M288" s="119">
        <v>0.6</v>
      </c>
      <c r="N288" s="119">
        <v>2.5099999999999998</v>
      </c>
      <c r="O288" s="119">
        <v>1.7</v>
      </c>
      <c r="P288" s="119">
        <v>12.88</v>
      </c>
      <c r="Q288" s="151">
        <v>-0.51</v>
      </c>
      <c r="R288" s="107">
        <f t="shared" si="18"/>
        <v>184.58999999999997</v>
      </c>
      <c r="S288" s="149">
        <v>49.55</v>
      </c>
      <c r="T288" s="108">
        <f t="shared" si="19"/>
        <v>234.14</v>
      </c>
      <c r="U288" s="117">
        <v>30.58</v>
      </c>
      <c r="V288" s="102">
        <f t="shared" si="20"/>
        <v>264.71999999999997</v>
      </c>
    </row>
    <row r="289" spans="1:22" x14ac:dyDescent="0.2">
      <c r="A289" s="92" t="e">
        <f>VLOOKUP(B289,#REF!,2,FALSE)</f>
        <v>#REF!</v>
      </c>
      <c r="B289" s="9" t="str">
        <f t="shared" si="17"/>
        <v>7003419N</v>
      </c>
      <c r="C289" s="75" t="s">
        <v>1658</v>
      </c>
      <c r="D289" s="75" t="s">
        <v>1659</v>
      </c>
      <c r="E289" s="165">
        <v>45017</v>
      </c>
      <c r="F289" s="173">
        <v>200</v>
      </c>
      <c r="G289" s="167">
        <v>17.78</v>
      </c>
      <c r="H289" s="167">
        <v>193.71</v>
      </c>
      <c r="I289" s="167">
        <v>62.15</v>
      </c>
      <c r="J289" s="167">
        <v>2.04</v>
      </c>
      <c r="K289" s="119">
        <v>0</v>
      </c>
      <c r="L289" s="119">
        <v>0</v>
      </c>
      <c r="M289" s="119">
        <v>0.1</v>
      </c>
      <c r="N289" s="119">
        <v>4.03</v>
      </c>
      <c r="O289" s="119">
        <v>2.73</v>
      </c>
      <c r="P289" s="119">
        <v>21.13</v>
      </c>
      <c r="Q289" s="151">
        <v>-0.8</v>
      </c>
      <c r="R289" s="107">
        <f t="shared" si="18"/>
        <v>302.87</v>
      </c>
      <c r="S289" s="149">
        <v>34.26</v>
      </c>
      <c r="T289" s="108">
        <f t="shared" si="19"/>
        <v>337.13</v>
      </c>
      <c r="U289" s="117">
        <v>19.649999999999999</v>
      </c>
      <c r="V289" s="102">
        <f t="shared" si="20"/>
        <v>356.78</v>
      </c>
    </row>
    <row r="290" spans="1:22" x14ac:dyDescent="0.2">
      <c r="A290" s="100" t="e">
        <f>VLOOKUP(B290,#REF!,2,FALSE)</f>
        <v>#REF!</v>
      </c>
      <c r="B290" s="101" t="str">
        <f t="shared" si="17"/>
        <v>5154321N</v>
      </c>
      <c r="C290" s="75" t="s">
        <v>619</v>
      </c>
      <c r="D290" s="75" t="s">
        <v>620</v>
      </c>
      <c r="E290" s="165">
        <v>45017</v>
      </c>
      <c r="F290" s="173">
        <v>188</v>
      </c>
      <c r="G290" s="167">
        <v>11.24</v>
      </c>
      <c r="H290" s="167">
        <v>147.81</v>
      </c>
      <c r="I290" s="167">
        <v>58.79</v>
      </c>
      <c r="J290" s="167">
        <v>1.36</v>
      </c>
      <c r="K290" s="119">
        <v>0</v>
      </c>
      <c r="L290" s="119">
        <v>0</v>
      </c>
      <c r="M290" s="119">
        <v>0.33</v>
      </c>
      <c r="N290" s="119">
        <v>3.28</v>
      </c>
      <c r="O290" s="119">
        <v>2.2200000000000002</v>
      </c>
      <c r="P290" s="119">
        <v>16.829999999999998</v>
      </c>
      <c r="Q290" s="151">
        <v>-0.62</v>
      </c>
      <c r="R290" s="107">
        <f t="shared" si="18"/>
        <v>241.24</v>
      </c>
      <c r="S290" s="149">
        <v>11.95</v>
      </c>
      <c r="T290" s="108">
        <f t="shared" si="19"/>
        <v>253.19</v>
      </c>
      <c r="U290" s="117">
        <v>15.49</v>
      </c>
      <c r="V290" s="102">
        <f t="shared" si="20"/>
        <v>268.68</v>
      </c>
    </row>
    <row r="291" spans="1:22" x14ac:dyDescent="0.2">
      <c r="A291" s="100" t="e">
        <f>VLOOKUP(B291,#REF!,2,FALSE)</f>
        <v>#REF!</v>
      </c>
      <c r="B291" s="101" t="str">
        <f t="shared" si="17"/>
        <v>5902317N</v>
      </c>
      <c r="C291" s="75" t="s">
        <v>1593</v>
      </c>
      <c r="D291" s="75" t="s">
        <v>1594</v>
      </c>
      <c r="E291" s="165">
        <v>45017</v>
      </c>
      <c r="F291" s="173">
        <v>200</v>
      </c>
      <c r="G291" s="167">
        <v>8.8800000000000008</v>
      </c>
      <c r="H291" s="167">
        <v>185.02</v>
      </c>
      <c r="I291" s="167">
        <v>61.12</v>
      </c>
      <c r="J291" s="167">
        <v>3.56</v>
      </c>
      <c r="K291" s="119">
        <v>0</v>
      </c>
      <c r="L291" s="119">
        <v>0</v>
      </c>
      <c r="M291" s="119">
        <v>1.35</v>
      </c>
      <c r="N291" s="119">
        <v>3.89</v>
      </c>
      <c r="O291" s="119">
        <v>2.63</v>
      </c>
      <c r="P291" s="119">
        <v>19.93</v>
      </c>
      <c r="Q291" s="151">
        <v>-0.7</v>
      </c>
      <c r="R291" s="107">
        <f t="shared" si="18"/>
        <v>285.68</v>
      </c>
      <c r="S291" s="149">
        <v>32.61</v>
      </c>
      <c r="T291" s="108">
        <f t="shared" si="19"/>
        <v>318.29000000000002</v>
      </c>
      <c r="U291" s="117">
        <v>18.309999999999999</v>
      </c>
      <c r="V291" s="102">
        <f t="shared" si="20"/>
        <v>336.6</v>
      </c>
    </row>
    <row r="292" spans="1:22" x14ac:dyDescent="0.2">
      <c r="A292" s="100" t="e">
        <f>VLOOKUP(B292,#REF!,2,FALSE)</f>
        <v>#REF!</v>
      </c>
      <c r="B292" s="101" t="str">
        <f t="shared" si="17"/>
        <v>7002305N</v>
      </c>
      <c r="C292" s="75" t="s">
        <v>623</v>
      </c>
      <c r="D292" s="75" t="s">
        <v>624</v>
      </c>
      <c r="E292" s="165">
        <v>45017</v>
      </c>
      <c r="F292" s="173">
        <v>360</v>
      </c>
      <c r="G292" s="167">
        <v>21.65</v>
      </c>
      <c r="H292" s="167">
        <v>204.58</v>
      </c>
      <c r="I292" s="167">
        <v>67.819999999999993</v>
      </c>
      <c r="J292" s="167">
        <v>1.23</v>
      </c>
      <c r="K292" s="119">
        <v>0</v>
      </c>
      <c r="L292" s="119">
        <v>0</v>
      </c>
      <c r="M292" s="119">
        <v>0</v>
      </c>
      <c r="N292" s="119">
        <v>4.42</v>
      </c>
      <c r="O292" s="119">
        <v>2.99</v>
      </c>
      <c r="P292" s="119">
        <v>22.64</v>
      </c>
      <c r="Q292" s="151">
        <v>-0.76</v>
      </c>
      <c r="R292" s="107">
        <f t="shared" si="18"/>
        <v>324.57000000000005</v>
      </c>
      <c r="S292" s="149">
        <v>30.48</v>
      </c>
      <c r="T292" s="108">
        <f t="shared" si="19"/>
        <v>355.05000000000007</v>
      </c>
      <c r="U292" s="117">
        <v>23.84</v>
      </c>
      <c r="V292" s="102">
        <f t="shared" si="20"/>
        <v>378.89000000000004</v>
      </c>
    </row>
    <row r="293" spans="1:22" x14ac:dyDescent="0.2">
      <c r="A293" s="100" t="e">
        <f>VLOOKUP(B293,#REF!,2,FALSE)</f>
        <v>#REF!</v>
      </c>
      <c r="B293" s="101" t="str">
        <f t="shared" si="17"/>
        <v>3202308N</v>
      </c>
      <c r="C293" s="75" t="s">
        <v>625</v>
      </c>
      <c r="D293" s="75" t="s">
        <v>626</v>
      </c>
      <c r="E293" s="165">
        <v>45017</v>
      </c>
      <c r="F293" s="173">
        <v>320</v>
      </c>
      <c r="G293" s="167">
        <v>25.75</v>
      </c>
      <c r="H293" s="167">
        <v>107.8</v>
      </c>
      <c r="I293" s="167">
        <v>57.44</v>
      </c>
      <c r="J293" s="167">
        <v>2.92</v>
      </c>
      <c r="K293" s="119">
        <v>0</v>
      </c>
      <c r="L293" s="119">
        <v>0</v>
      </c>
      <c r="M293" s="119">
        <v>1.8</v>
      </c>
      <c r="N293" s="119">
        <v>2.93</v>
      </c>
      <c r="O293" s="119">
        <v>1.98</v>
      </c>
      <c r="P293" s="119">
        <v>14.99</v>
      </c>
      <c r="Q293" s="151">
        <v>-0.7</v>
      </c>
      <c r="R293" s="107">
        <f t="shared" si="18"/>
        <v>214.91000000000003</v>
      </c>
      <c r="S293" s="149">
        <v>27.14</v>
      </c>
      <c r="T293" s="108">
        <f t="shared" si="19"/>
        <v>242.05</v>
      </c>
      <c r="U293" s="117">
        <v>16.57</v>
      </c>
      <c r="V293" s="102">
        <f t="shared" si="20"/>
        <v>258.62</v>
      </c>
    </row>
    <row r="294" spans="1:22" x14ac:dyDescent="0.2">
      <c r="A294" s="100" t="e">
        <f>VLOOKUP(B294,#REF!,2,FALSE)</f>
        <v>#REF!</v>
      </c>
      <c r="B294" s="101" t="str">
        <f t="shared" si="17"/>
        <v>5120302N</v>
      </c>
      <c r="C294" s="75" t="s">
        <v>1595</v>
      </c>
      <c r="D294" s="75" t="s">
        <v>1596</v>
      </c>
      <c r="E294" s="165">
        <v>45017</v>
      </c>
      <c r="F294" s="173">
        <v>320</v>
      </c>
      <c r="G294" s="167">
        <v>22.43</v>
      </c>
      <c r="H294" s="167">
        <v>231.01</v>
      </c>
      <c r="I294" s="167">
        <v>69.790000000000006</v>
      </c>
      <c r="J294" s="167">
        <v>2.0699999999999998</v>
      </c>
      <c r="K294" s="119">
        <v>0</v>
      </c>
      <c r="L294" s="119">
        <v>0</v>
      </c>
      <c r="M294" s="119">
        <v>0</v>
      </c>
      <c r="N294" s="119">
        <v>4.87</v>
      </c>
      <c r="O294" s="119">
        <v>3.29</v>
      </c>
      <c r="P294" s="119">
        <v>24.96</v>
      </c>
      <c r="Q294" s="151">
        <v>-0.68</v>
      </c>
      <c r="R294" s="107">
        <f t="shared" si="18"/>
        <v>357.74</v>
      </c>
      <c r="S294" s="149">
        <v>20.73</v>
      </c>
      <c r="T294" s="108">
        <f t="shared" si="19"/>
        <v>378.47</v>
      </c>
      <c r="U294" s="117">
        <v>21.49</v>
      </c>
      <c r="V294" s="102">
        <f t="shared" si="20"/>
        <v>399.96000000000004</v>
      </c>
    </row>
    <row r="295" spans="1:22" x14ac:dyDescent="0.2">
      <c r="A295" s="100" t="e">
        <f>VLOOKUP(B295,#REF!,2,FALSE)</f>
        <v>#REF!</v>
      </c>
      <c r="B295" s="101" t="str">
        <f t="shared" si="17"/>
        <v>4402304N</v>
      </c>
      <c r="C295" s="75" t="s">
        <v>1684</v>
      </c>
      <c r="D295" s="75" t="s">
        <v>1685</v>
      </c>
      <c r="E295" s="165">
        <v>45017</v>
      </c>
      <c r="F295" s="173">
        <v>162</v>
      </c>
      <c r="G295" s="167">
        <v>5.92</v>
      </c>
      <c r="H295" s="167">
        <v>103.5</v>
      </c>
      <c r="I295" s="167">
        <v>46.74</v>
      </c>
      <c r="J295" s="167">
        <v>5.74</v>
      </c>
      <c r="K295" s="119">
        <v>0</v>
      </c>
      <c r="L295" s="119">
        <v>0</v>
      </c>
      <c r="M295" s="119">
        <v>1.02</v>
      </c>
      <c r="N295" s="119">
        <v>2.39</v>
      </c>
      <c r="O295" s="119">
        <v>1.62</v>
      </c>
      <c r="P295" s="119">
        <v>12.49</v>
      </c>
      <c r="Q295" s="151">
        <v>-0.41</v>
      </c>
      <c r="R295" s="107">
        <f t="shared" si="18"/>
        <v>179.01000000000002</v>
      </c>
      <c r="S295" s="149">
        <v>20.95</v>
      </c>
      <c r="T295" s="108">
        <f t="shared" si="19"/>
        <v>199.96</v>
      </c>
      <c r="U295" s="117">
        <v>10.8</v>
      </c>
      <c r="V295" s="102">
        <f t="shared" si="20"/>
        <v>210.76000000000002</v>
      </c>
    </row>
    <row r="296" spans="1:22" x14ac:dyDescent="0.2">
      <c r="A296" s="100" t="e">
        <f>VLOOKUP(B296,#REF!,2,FALSE)</f>
        <v>#REF!</v>
      </c>
      <c r="B296" s="101" t="str">
        <f t="shared" si="17"/>
        <v>2906302N</v>
      </c>
      <c r="C296" s="75" t="s">
        <v>627</v>
      </c>
      <c r="D296" s="75" t="s">
        <v>628</v>
      </c>
      <c r="E296" s="165">
        <v>45017</v>
      </c>
      <c r="F296" s="173">
        <v>200</v>
      </c>
      <c r="G296" s="167">
        <v>7.31</v>
      </c>
      <c r="H296" s="167">
        <v>153.54</v>
      </c>
      <c r="I296" s="167">
        <v>58.39</v>
      </c>
      <c r="J296" s="167">
        <v>4.16</v>
      </c>
      <c r="K296" s="119">
        <v>0</v>
      </c>
      <c r="L296" s="119">
        <v>0</v>
      </c>
      <c r="M296" s="119">
        <v>0</v>
      </c>
      <c r="N296" s="119">
        <v>3.34</v>
      </c>
      <c r="O296" s="119">
        <v>2.2599999999999998</v>
      </c>
      <c r="P296" s="119">
        <v>17.14</v>
      </c>
      <c r="Q296" s="151">
        <v>-0.52</v>
      </c>
      <c r="R296" s="107">
        <f t="shared" si="18"/>
        <v>245.61999999999998</v>
      </c>
      <c r="S296" s="149">
        <v>11.09</v>
      </c>
      <c r="T296" s="108">
        <f t="shared" si="19"/>
        <v>256.70999999999998</v>
      </c>
      <c r="U296" s="117">
        <v>11.27</v>
      </c>
      <c r="V296" s="102">
        <f t="shared" si="20"/>
        <v>267.97999999999996</v>
      </c>
    </row>
    <row r="297" spans="1:22" x14ac:dyDescent="0.2">
      <c r="A297" s="100" t="e">
        <f>VLOOKUP(B297,#REF!,2,FALSE)</f>
        <v>#REF!</v>
      </c>
      <c r="B297" s="101" t="str">
        <f t="shared" si="17"/>
        <v>1404000N</v>
      </c>
      <c r="C297" s="75" t="s">
        <v>631</v>
      </c>
      <c r="D297" s="75" t="s">
        <v>632</v>
      </c>
      <c r="E297" s="165">
        <v>45017</v>
      </c>
      <c r="F297" s="173">
        <v>160</v>
      </c>
      <c r="G297" s="167">
        <v>7.79</v>
      </c>
      <c r="H297" s="167">
        <v>108.71</v>
      </c>
      <c r="I297" s="167">
        <v>54.16</v>
      </c>
      <c r="J297" s="167">
        <v>6.13</v>
      </c>
      <c r="K297" s="119">
        <v>0</v>
      </c>
      <c r="L297" s="119">
        <v>0</v>
      </c>
      <c r="M297" s="119">
        <v>1.1399999999999999</v>
      </c>
      <c r="N297" s="119">
        <v>2.66</v>
      </c>
      <c r="O297" s="119">
        <v>1.8</v>
      </c>
      <c r="P297" s="119">
        <v>13.63</v>
      </c>
      <c r="Q297" s="151">
        <v>-0.64</v>
      </c>
      <c r="R297" s="107">
        <f t="shared" si="18"/>
        <v>195.38</v>
      </c>
      <c r="S297" s="149">
        <v>23.93</v>
      </c>
      <c r="T297" s="108">
        <f t="shared" si="19"/>
        <v>219.31</v>
      </c>
      <c r="U297" s="117">
        <v>14.46</v>
      </c>
      <c r="V297" s="102">
        <f t="shared" si="20"/>
        <v>233.77</v>
      </c>
    </row>
    <row r="298" spans="1:22" x14ac:dyDescent="0.2">
      <c r="A298" s="100" t="e">
        <f>VLOOKUP(B298,#REF!,2,FALSE)</f>
        <v>#REF!</v>
      </c>
      <c r="B298" s="101" t="str">
        <f t="shared" si="17"/>
        <v>7003398N</v>
      </c>
      <c r="C298" s="75" t="s">
        <v>633</v>
      </c>
      <c r="D298" s="75" t="s">
        <v>634</v>
      </c>
      <c r="E298" s="165">
        <v>45017</v>
      </c>
      <c r="F298" s="173">
        <v>143</v>
      </c>
      <c r="G298" s="167">
        <v>5.57</v>
      </c>
      <c r="H298" s="167">
        <v>191.53</v>
      </c>
      <c r="I298" s="167">
        <v>60.13</v>
      </c>
      <c r="J298" s="167">
        <v>2.86</v>
      </c>
      <c r="K298" s="119">
        <v>0</v>
      </c>
      <c r="L298" s="119">
        <v>0</v>
      </c>
      <c r="M298" s="119">
        <v>0.67</v>
      </c>
      <c r="N298" s="119">
        <v>3.9</v>
      </c>
      <c r="O298" s="119">
        <v>2.64</v>
      </c>
      <c r="P298" s="119">
        <v>20</v>
      </c>
      <c r="Q298" s="151">
        <v>-0.57999999999999996</v>
      </c>
      <c r="R298" s="107">
        <f t="shared" si="18"/>
        <v>286.72000000000003</v>
      </c>
      <c r="S298" s="149">
        <v>21.48</v>
      </c>
      <c r="T298" s="108">
        <f t="shared" si="19"/>
        <v>308.20000000000005</v>
      </c>
      <c r="U298" s="117">
        <v>17.670000000000002</v>
      </c>
      <c r="V298" s="102">
        <f t="shared" si="20"/>
        <v>325.87000000000006</v>
      </c>
    </row>
    <row r="299" spans="1:22" x14ac:dyDescent="0.2">
      <c r="A299" s="100" t="e">
        <f>VLOOKUP(B299,#REF!,2,FALSE)</f>
        <v>#REF!</v>
      </c>
      <c r="B299" s="101" t="str">
        <f t="shared" si="17"/>
        <v>2904301N</v>
      </c>
      <c r="C299" s="75" t="s">
        <v>635</v>
      </c>
      <c r="D299" s="75" t="s">
        <v>636</v>
      </c>
      <c r="E299" s="165">
        <v>45017</v>
      </c>
      <c r="F299" s="173">
        <v>280</v>
      </c>
      <c r="G299" s="167">
        <v>5.51</v>
      </c>
      <c r="H299" s="167">
        <v>181.56</v>
      </c>
      <c r="I299" s="167">
        <v>59.38</v>
      </c>
      <c r="J299" s="167">
        <v>2.15</v>
      </c>
      <c r="K299" s="119">
        <v>0</v>
      </c>
      <c r="L299" s="119">
        <v>0</v>
      </c>
      <c r="M299" s="119">
        <v>0.08</v>
      </c>
      <c r="N299" s="119">
        <v>3.72</v>
      </c>
      <c r="O299" s="119">
        <v>2.52</v>
      </c>
      <c r="P299" s="119">
        <v>19.07</v>
      </c>
      <c r="Q299" s="151">
        <v>-0.65</v>
      </c>
      <c r="R299" s="107">
        <f t="shared" si="18"/>
        <v>273.34000000000003</v>
      </c>
      <c r="S299" s="149">
        <v>34.43</v>
      </c>
      <c r="T299" s="108">
        <f t="shared" si="19"/>
        <v>307.77000000000004</v>
      </c>
      <c r="U299" s="117">
        <v>19.91</v>
      </c>
      <c r="V299" s="102">
        <f t="shared" si="20"/>
        <v>327.68000000000006</v>
      </c>
    </row>
    <row r="300" spans="1:22" x14ac:dyDescent="0.2">
      <c r="A300" s="100" t="e">
        <f>VLOOKUP(B300,#REF!,2,FALSE)</f>
        <v>#REF!</v>
      </c>
      <c r="B300" s="101" t="str">
        <f t="shared" si="17"/>
        <v>0901303N</v>
      </c>
      <c r="C300" s="75" t="s">
        <v>637</v>
      </c>
      <c r="D300" s="75" t="s">
        <v>638</v>
      </c>
      <c r="E300" s="165">
        <v>45017</v>
      </c>
      <c r="F300" s="173">
        <v>287</v>
      </c>
      <c r="G300" s="167">
        <v>7.19</v>
      </c>
      <c r="H300" s="167">
        <v>109.83</v>
      </c>
      <c r="I300" s="167">
        <v>49.54</v>
      </c>
      <c r="J300" s="167">
        <v>3.89</v>
      </c>
      <c r="K300" s="119">
        <v>0</v>
      </c>
      <c r="L300" s="119">
        <v>0</v>
      </c>
      <c r="M300" s="119">
        <v>0.37</v>
      </c>
      <c r="N300" s="119">
        <v>2.5499999999999998</v>
      </c>
      <c r="O300" s="119">
        <v>1.73</v>
      </c>
      <c r="P300" s="119">
        <v>13.09</v>
      </c>
      <c r="Q300" s="151">
        <v>-0.51</v>
      </c>
      <c r="R300" s="107">
        <f t="shared" si="18"/>
        <v>187.68</v>
      </c>
      <c r="S300" s="149">
        <v>16.54</v>
      </c>
      <c r="T300" s="108">
        <f t="shared" si="19"/>
        <v>204.22</v>
      </c>
      <c r="U300" s="117">
        <v>16.39</v>
      </c>
      <c r="V300" s="102">
        <f t="shared" si="20"/>
        <v>220.61</v>
      </c>
    </row>
    <row r="301" spans="1:22" x14ac:dyDescent="0.2">
      <c r="A301" s="100" t="e">
        <f>VLOOKUP(B301,#REF!,2,FALSE)</f>
        <v>#REF!</v>
      </c>
      <c r="B301" s="101" t="str">
        <f t="shared" si="17"/>
        <v>5151319N</v>
      </c>
      <c r="C301" s="75" t="s">
        <v>639</v>
      </c>
      <c r="D301" s="75" t="s">
        <v>640</v>
      </c>
      <c r="E301" s="165">
        <v>45017</v>
      </c>
      <c r="F301" s="173">
        <v>320</v>
      </c>
      <c r="G301" s="167">
        <v>7.04</v>
      </c>
      <c r="H301" s="167">
        <v>219.82</v>
      </c>
      <c r="I301" s="167">
        <v>66.819999999999993</v>
      </c>
      <c r="J301" s="167">
        <v>4.09</v>
      </c>
      <c r="K301" s="119">
        <v>0</v>
      </c>
      <c r="L301" s="119">
        <v>0</v>
      </c>
      <c r="M301" s="119">
        <v>0</v>
      </c>
      <c r="N301" s="119">
        <v>4.43</v>
      </c>
      <c r="O301" s="119">
        <v>3</v>
      </c>
      <c r="P301" s="119">
        <v>22.83</v>
      </c>
      <c r="Q301" s="151">
        <v>-0.86</v>
      </c>
      <c r="R301" s="107">
        <f t="shared" si="18"/>
        <v>327.1699999999999</v>
      </c>
      <c r="S301" s="149">
        <v>53.74</v>
      </c>
      <c r="T301" s="108">
        <f t="shared" si="19"/>
        <v>380.90999999999991</v>
      </c>
      <c r="U301" s="117">
        <v>21.8</v>
      </c>
      <c r="V301" s="102">
        <f t="shared" si="20"/>
        <v>402.70999999999992</v>
      </c>
    </row>
    <row r="302" spans="1:22" x14ac:dyDescent="0.2">
      <c r="A302" s="100" t="e">
        <f>VLOOKUP(B302,#REF!,2,FALSE)</f>
        <v>#REF!</v>
      </c>
      <c r="B302" s="101" t="str">
        <f t="shared" si="17"/>
        <v>3622000N</v>
      </c>
      <c r="C302" s="75" t="s">
        <v>641</v>
      </c>
      <c r="D302" s="75" t="s">
        <v>642</v>
      </c>
      <c r="E302" s="165">
        <v>45017</v>
      </c>
      <c r="F302" s="173">
        <v>30</v>
      </c>
      <c r="G302" s="167">
        <v>19.09</v>
      </c>
      <c r="H302" s="167">
        <v>111.29</v>
      </c>
      <c r="I302" s="167">
        <v>53.17</v>
      </c>
      <c r="J302" s="167">
        <v>4.6100000000000003</v>
      </c>
      <c r="K302" s="119">
        <v>0</v>
      </c>
      <c r="L302" s="119">
        <v>0</v>
      </c>
      <c r="M302" s="119">
        <v>0</v>
      </c>
      <c r="N302" s="119">
        <v>2.81</v>
      </c>
      <c r="O302" s="119">
        <v>1.9</v>
      </c>
      <c r="P302" s="119">
        <v>14.42</v>
      </c>
      <c r="Q302" s="151">
        <v>-0.55000000000000004</v>
      </c>
      <c r="R302" s="107">
        <f t="shared" si="18"/>
        <v>206.74</v>
      </c>
      <c r="S302" s="149">
        <v>12.72</v>
      </c>
      <c r="T302" s="108">
        <f t="shared" si="19"/>
        <v>219.46</v>
      </c>
      <c r="U302" s="117">
        <v>16.82</v>
      </c>
      <c r="V302" s="102">
        <f t="shared" si="20"/>
        <v>236.28</v>
      </c>
    </row>
    <row r="303" spans="1:22" x14ac:dyDescent="0.2">
      <c r="A303" s="100" t="e">
        <f>VLOOKUP(B303,#REF!,2,FALSE)</f>
        <v>#REF!</v>
      </c>
      <c r="B303" s="101" t="str">
        <f t="shared" si="17"/>
        <v>7001372N</v>
      </c>
      <c r="C303" s="75" t="s">
        <v>643</v>
      </c>
      <c r="D303" s="75" t="s">
        <v>644</v>
      </c>
      <c r="E303" s="165">
        <v>45017</v>
      </c>
      <c r="F303" s="173">
        <v>436</v>
      </c>
      <c r="G303" s="167">
        <v>24.74</v>
      </c>
      <c r="H303" s="167">
        <v>203.19</v>
      </c>
      <c r="I303" s="167">
        <v>67.55</v>
      </c>
      <c r="J303" s="167">
        <v>2.0299999999999998</v>
      </c>
      <c r="K303" s="119">
        <v>0</v>
      </c>
      <c r="L303" s="119">
        <v>0</v>
      </c>
      <c r="M303" s="119">
        <v>0</v>
      </c>
      <c r="N303" s="119">
        <v>4.45</v>
      </c>
      <c r="O303" s="119">
        <v>3.01</v>
      </c>
      <c r="P303" s="119">
        <v>22.81</v>
      </c>
      <c r="Q303" s="151">
        <v>-0.86</v>
      </c>
      <c r="R303" s="107">
        <f t="shared" si="18"/>
        <v>326.91999999999996</v>
      </c>
      <c r="S303" s="149">
        <v>48.57</v>
      </c>
      <c r="T303" s="108">
        <f t="shared" si="19"/>
        <v>375.48999999999995</v>
      </c>
      <c r="U303" s="117">
        <v>23.46</v>
      </c>
      <c r="V303" s="102">
        <f t="shared" si="20"/>
        <v>398.94999999999993</v>
      </c>
    </row>
    <row r="304" spans="1:22" x14ac:dyDescent="0.2">
      <c r="A304" s="100" t="e">
        <f>VLOOKUP(B304,#REF!,2,FALSE)</f>
        <v>#REF!</v>
      </c>
      <c r="B304" s="101" t="str">
        <f t="shared" si="17"/>
        <v>1401008N</v>
      </c>
      <c r="C304" s="75" t="s">
        <v>645</v>
      </c>
      <c r="D304" s="75" t="s">
        <v>646</v>
      </c>
      <c r="E304" s="165">
        <v>45017</v>
      </c>
      <c r="F304" s="173">
        <v>84</v>
      </c>
      <c r="G304" s="167">
        <v>18.510000000000002</v>
      </c>
      <c r="H304" s="167">
        <v>109.65</v>
      </c>
      <c r="I304" s="167">
        <v>60.82</v>
      </c>
      <c r="J304" s="167">
        <v>8.02</v>
      </c>
      <c r="K304" s="119">
        <v>0</v>
      </c>
      <c r="L304" s="119">
        <v>0</v>
      </c>
      <c r="M304" s="119">
        <v>0.17</v>
      </c>
      <c r="N304" s="119">
        <v>2.94</v>
      </c>
      <c r="O304" s="119">
        <v>1.99</v>
      </c>
      <c r="P304" s="119">
        <v>15.09</v>
      </c>
      <c r="Q304" s="151">
        <v>-0.86</v>
      </c>
      <c r="R304" s="107">
        <f t="shared" si="18"/>
        <v>216.32999999999998</v>
      </c>
      <c r="S304" s="149">
        <v>50.88</v>
      </c>
      <c r="T304" s="108">
        <f t="shared" si="19"/>
        <v>267.20999999999998</v>
      </c>
      <c r="U304" s="117">
        <v>18.010000000000002</v>
      </c>
      <c r="V304" s="102">
        <f t="shared" si="20"/>
        <v>285.21999999999997</v>
      </c>
    </row>
    <row r="305" spans="1:22" x14ac:dyDescent="0.2">
      <c r="A305" s="100" t="e">
        <f>VLOOKUP(B305,#REF!,2,FALSE)</f>
        <v>#REF!</v>
      </c>
      <c r="B305" s="101" t="str">
        <f t="shared" si="17"/>
        <v>1620300N</v>
      </c>
      <c r="C305" s="75" t="s">
        <v>647</v>
      </c>
      <c r="D305" s="75" t="s">
        <v>648</v>
      </c>
      <c r="E305" s="165">
        <v>45017</v>
      </c>
      <c r="F305" s="173">
        <v>60</v>
      </c>
      <c r="G305" s="167">
        <v>18.98</v>
      </c>
      <c r="H305" s="167">
        <v>82.76</v>
      </c>
      <c r="I305" s="167">
        <v>56.09</v>
      </c>
      <c r="J305" s="167">
        <v>3.33</v>
      </c>
      <c r="K305" s="119">
        <v>0</v>
      </c>
      <c r="L305" s="119">
        <v>0</v>
      </c>
      <c r="M305" s="119">
        <v>0.43</v>
      </c>
      <c r="N305" s="119">
        <v>2.42</v>
      </c>
      <c r="O305" s="119">
        <v>1.64</v>
      </c>
      <c r="P305" s="119">
        <v>12.39</v>
      </c>
      <c r="Q305" s="151">
        <v>-0.48</v>
      </c>
      <c r="R305" s="107">
        <f t="shared" si="18"/>
        <v>177.56000000000003</v>
      </c>
      <c r="S305" s="149">
        <v>26.99</v>
      </c>
      <c r="T305" s="108">
        <f t="shared" si="19"/>
        <v>204.55000000000004</v>
      </c>
      <c r="U305" s="117">
        <v>17.12</v>
      </c>
      <c r="V305" s="102">
        <f t="shared" si="20"/>
        <v>221.67000000000004</v>
      </c>
    </row>
    <row r="306" spans="1:22" x14ac:dyDescent="0.2">
      <c r="A306" s="100" t="e">
        <f>VLOOKUP(B306,#REF!,2,FALSE)</f>
        <v>#REF!</v>
      </c>
      <c r="B306" s="101" t="str">
        <f t="shared" si="17"/>
        <v>7000311N</v>
      </c>
      <c r="C306" s="75" t="s">
        <v>649</v>
      </c>
      <c r="D306" s="75" t="s">
        <v>650</v>
      </c>
      <c r="E306" s="165">
        <v>45017</v>
      </c>
      <c r="F306" s="173">
        <v>121</v>
      </c>
      <c r="G306" s="167">
        <v>8.7899999999999991</v>
      </c>
      <c r="H306" s="167">
        <v>172.61</v>
      </c>
      <c r="I306" s="167">
        <v>60.24</v>
      </c>
      <c r="J306" s="167">
        <v>2.14</v>
      </c>
      <c r="K306" s="119">
        <v>0</v>
      </c>
      <c r="L306" s="119">
        <v>0</v>
      </c>
      <c r="M306" s="119">
        <v>0.48</v>
      </c>
      <c r="N306" s="119">
        <v>3.65</v>
      </c>
      <c r="O306" s="119">
        <v>2.4700000000000002</v>
      </c>
      <c r="P306" s="119">
        <v>18.73</v>
      </c>
      <c r="Q306" s="151">
        <v>-0.67</v>
      </c>
      <c r="R306" s="107">
        <f t="shared" si="18"/>
        <v>268.44</v>
      </c>
      <c r="S306" s="149">
        <v>26.45</v>
      </c>
      <c r="T306" s="108">
        <f t="shared" si="19"/>
        <v>294.89</v>
      </c>
      <c r="U306" s="117">
        <v>23.11</v>
      </c>
      <c r="V306" s="102">
        <f t="shared" si="20"/>
        <v>318</v>
      </c>
    </row>
    <row r="307" spans="1:22" x14ac:dyDescent="0.2">
      <c r="A307" s="100" t="e">
        <f>VLOOKUP(B307,#REF!,2,FALSE)</f>
        <v>#REF!</v>
      </c>
      <c r="B307" s="101" t="str">
        <f t="shared" si="17"/>
        <v>3501304N</v>
      </c>
      <c r="C307" s="75" t="s">
        <v>655</v>
      </c>
      <c r="D307" s="75" t="s">
        <v>656</v>
      </c>
      <c r="E307" s="165">
        <v>45017</v>
      </c>
      <c r="F307" s="173">
        <v>230</v>
      </c>
      <c r="G307" s="167">
        <v>8.24</v>
      </c>
      <c r="H307" s="167">
        <v>163.76</v>
      </c>
      <c r="I307" s="167">
        <v>55.63</v>
      </c>
      <c r="J307" s="167">
        <v>1.84</v>
      </c>
      <c r="K307" s="119">
        <v>0</v>
      </c>
      <c r="L307" s="119">
        <v>0</v>
      </c>
      <c r="M307" s="119">
        <v>1.56</v>
      </c>
      <c r="N307" s="119">
        <v>3.45</v>
      </c>
      <c r="O307" s="119">
        <v>2.34</v>
      </c>
      <c r="P307" s="119">
        <v>17.73</v>
      </c>
      <c r="Q307" s="151">
        <v>-0.48</v>
      </c>
      <c r="R307" s="107">
        <f t="shared" si="18"/>
        <v>254.07</v>
      </c>
      <c r="S307" s="149">
        <v>33.4</v>
      </c>
      <c r="T307" s="108">
        <f t="shared" si="19"/>
        <v>287.46999999999997</v>
      </c>
      <c r="U307" s="117">
        <v>17.690000000000001</v>
      </c>
      <c r="V307" s="102">
        <f t="shared" si="20"/>
        <v>305.15999999999997</v>
      </c>
    </row>
    <row r="308" spans="1:22" x14ac:dyDescent="0.2">
      <c r="A308" s="100" t="e">
        <f>VLOOKUP(B308,#REF!,2,FALSE)</f>
        <v>#REF!</v>
      </c>
      <c r="B308" s="101" t="str">
        <f t="shared" si="17"/>
        <v>7003340N</v>
      </c>
      <c r="C308" s="75" t="s">
        <v>657</v>
      </c>
      <c r="D308" s="75" t="s">
        <v>658</v>
      </c>
      <c r="E308" s="165">
        <v>45017</v>
      </c>
      <c r="F308" s="173">
        <v>200</v>
      </c>
      <c r="G308" s="167">
        <v>10.35</v>
      </c>
      <c r="H308" s="167">
        <v>143.36000000000001</v>
      </c>
      <c r="I308" s="167">
        <v>58.48</v>
      </c>
      <c r="J308" s="167">
        <v>4.09</v>
      </c>
      <c r="K308" s="119">
        <v>0</v>
      </c>
      <c r="L308" s="119">
        <v>0</v>
      </c>
      <c r="M308" s="119">
        <v>0</v>
      </c>
      <c r="N308" s="119">
        <v>3.24</v>
      </c>
      <c r="O308" s="119">
        <v>2.19</v>
      </c>
      <c r="P308" s="119">
        <v>16.579999999999998</v>
      </c>
      <c r="Q308" s="151">
        <v>-0.57999999999999996</v>
      </c>
      <c r="R308" s="107">
        <f t="shared" si="18"/>
        <v>237.71</v>
      </c>
      <c r="S308" s="149">
        <v>17.64</v>
      </c>
      <c r="T308" s="108">
        <f t="shared" si="19"/>
        <v>255.35000000000002</v>
      </c>
      <c r="U308" s="117">
        <v>13.55</v>
      </c>
      <c r="V308" s="102">
        <f t="shared" si="20"/>
        <v>268.90000000000003</v>
      </c>
    </row>
    <row r="309" spans="1:22" x14ac:dyDescent="0.2">
      <c r="A309" s="100" t="e">
        <f>VLOOKUP(B309,#REF!,2,FALSE)</f>
        <v>#REF!</v>
      </c>
      <c r="B309" s="101" t="str">
        <f t="shared" si="17"/>
        <v>5154324N</v>
      </c>
      <c r="C309" s="75" t="s">
        <v>663</v>
      </c>
      <c r="D309" s="75" t="s">
        <v>664</v>
      </c>
      <c r="E309" s="165">
        <v>45017</v>
      </c>
      <c r="F309" s="173">
        <v>160</v>
      </c>
      <c r="G309" s="167">
        <v>7</v>
      </c>
      <c r="H309" s="167">
        <v>160.75</v>
      </c>
      <c r="I309" s="167">
        <v>60.76</v>
      </c>
      <c r="J309" s="167">
        <v>2.15</v>
      </c>
      <c r="K309" s="119">
        <v>0</v>
      </c>
      <c r="L309" s="119">
        <v>0</v>
      </c>
      <c r="M309" s="119">
        <v>0</v>
      </c>
      <c r="N309" s="119">
        <v>3.45</v>
      </c>
      <c r="O309" s="119">
        <v>2.33</v>
      </c>
      <c r="P309" s="119">
        <v>17.68</v>
      </c>
      <c r="Q309" s="151">
        <v>-0.69</v>
      </c>
      <c r="R309" s="107">
        <f t="shared" si="18"/>
        <v>253.43</v>
      </c>
      <c r="S309" s="149">
        <v>36.11</v>
      </c>
      <c r="T309" s="108">
        <f t="shared" si="19"/>
        <v>289.54000000000002</v>
      </c>
      <c r="U309" s="117">
        <v>17.12</v>
      </c>
      <c r="V309" s="102">
        <f t="shared" si="20"/>
        <v>306.66000000000003</v>
      </c>
    </row>
    <row r="310" spans="1:22" x14ac:dyDescent="0.2">
      <c r="A310" s="100" t="e">
        <f>VLOOKUP(B310,#REF!,2,FALSE)</f>
        <v>#REF!</v>
      </c>
      <c r="B310" s="101" t="str">
        <f t="shared" si="17"/>
        <v>2701006N</v>
      </c>
      <c r="C310" s="75" t="s">
        <v>665</v>
      </c>
      <c r="D310" s="75" t="s">
        <v>666</v>
      </c>
      <c r="E310" s="165">
        <v>45017</v>
      </c>
      <c r="F310" s="173">
        <v>566</v>
      </c>
      <c r="G310" s="167">
        <v>34.380000000000003</v>
      </c>
      <c r="H310" s="167">
        <v>134.87</v>
      </c>
      <c r="I310" s="167">
        <v>63.23</v>
      </c>
      <c r="J310" s="167">
        <v>5.39</v>
      </c>
      <c r="K310" s="119">
        <v>0</v>
      </c>
      <c r="L310" s="119">
        <v>0</v>
      </c>
      <c r="M310" s="119">
        <v>0.42</v>
      </c>
      <c r="N310" s="119">
        <v>3.56</v>
      </c>
      <c r="O310" s="119">
        <v>2.41</v>
      </c>
      <c r="P310" s="119">
        <v>18.260000000000002</v>
      </c>
      <c r="Q310" s="151">
        <v>-0.74</v>
      </c>
      <c r="R310" s="107">
        <f t="shared" si="18"/>
        <v>261.77999999999997</v>
      </c>
      <c r="S310" s="149">
        <v>18.47</v>
      </c>
      <c r="T310" s="108">
        <f t="shared" si="19"/>
        <v>280.25</v>
      </c>
      <c r="U310" s="117">
        <v>18.420000000000002</v>
      </c>
      <c r="V310" s="102">
        <f t="shared" si="20"/>
        <v>298.67</v>
      </c>
    </row>
    <row r="311" spans="1:22" x14ac:dyDescent="0.2">
      <c r="A311" s="100" t="e">
        <f>VLOOKUP(B311,#REF!,2,FALSE)</f>
        <v>#REF!</v>
      </c>
      <c r="B311" s="101" t="str">
        <f t="shared" si="17"/>
        <v>3561302N</v>
      </c>
      <c r="C311" s="75" t="s">
        <v>667</v>
      </c>
      <c r="D311" s="75" t="s">
        <v>668</v>
      </c>
      <c r="E311" s="165">
        <v>45017</v>
      </c>
      <c r="F311" s="173">
        <v>100</v>
      </c>
      <c r="G311" s="167">
        <v>6.93</v>
      </c>
      <c r="H311" s="167">
        <v>182.98</v>
      </c>
      <c r="I311" s="167">
        <v>55.97</v>
      </c>
      <c r="J311" s="167">
        <v>3.19</v>
      </c>
      <c r="K311" s="119">
        <v>0</v>
      </c>
      <c r="L311" s="119">
        <v>0</v>
      </c>
      <c r="M311" s="119">
        <v>0.04</v>
      </c>
      <c r="N311" s="119">
        <v>3.73</v>
      </c>
      <c r="O311" s="119">
        <v>2.52</v>
      </c>
      <c r="P311" s="119">
        <v>19.11</v>
      </c>
      <c r="Q311" s="151">
        <v>-0.56000000000000005</v>
      </c>
      <c r="R311" s="107">
        <f t="shared" si="18"/>
        <v>273.90999999999997</v>
      </c>
      <c r="S311" s="149">
        <v>47.29</v>
      </c>
      <c r="T311" s="108">
        <f t="shared" si="19"/>
        <v>321.2</v>
      </c>
      <c r="U311" s="117">
        <v>20.09</v>
      </c>
      <c r="V311" s="102">
        <f t="shared" si="20"/>
        <v>341.28999999999996</v>
      </c>
    </row>
    <row r="312" spans="1:22" x14ac:dyDescent="0.2">
      <c r="A312" s="100" t="e">
        <f>VLOOKUP(B312,#REF!,2,FALSE)</f>
        <v>#REF!</v>
      </c>
      <c r="B312" s="101" t="str">
        <f t="shared" si="17"/>
        <v>7000391N</v>
      </c>
      <c r="C312" s="75" t="s">
        <v>1399</v>
      </c>
      <c r="D312" s="75" t="s">
        <v>1400</v>
      </c>
      <c r="E312" s="165">
        <v>45017</v>
      </c>
      <c r="F312" s="173">
        <v>314</v>
      </c>
      <c r="G312" s="167">
        <v>17.57</v>
      </c>
      <c r="H312" s="167">
        <v>203.09</v>
      </c>
      <c r="I312" s="167">
        <v>68.64</v>
      </c>
      <c r="J312" s="167">
        <v>2.62</v>
      </c>
      <c r="K312" s="119">
        <v>0</v>
      </c>
      <c r="L312" s="119">
        <v>0</v>
      </c>
      <c r="M312" s="119">
        <v>0.63</v>
      </c>
      <c r="N312" s="119">
        <v>4.38</v>
      </c>
      <c r="O312" s="119">
        <v>2.96</v>
      </c>
      <c r="P312" s="119">
        <v>22.43</v>
      </c>
      <c r="Q312" s="151">
        <v>-0.77</v>
      </c>
      <c r="R312" s="107">
        <f t="shared" si="18"/>
        <v>321.55</v>
      </c>
      <c r="S312" s="149">
        <v>49.51</v>
      </c>
      <c r="T312" s="108">
        <f t="shared" si="19"/>
        <v>371.06</v>
      </c>
      <c r="U312" s="117">
        <v>18.95</v>
      </c>
      <c r="V312" s="102">
        <f t="shared" si="20"/>
        <v>390.01</v>
      </c>
    </row>
    <row r="313" spans="1:22" x14ac:dyDescent="0.2">
      <c r="A313" s="100" t="e">
        <f>VLOOKUP(B313,#REF!,2,FALSE)</f>
        <v>#REF!</v>
      </c>
      <c r="B313" s="101" t="str">
        <f t="shared" si="17"/>
        <v>3702315N</v>
      </c>
      <c r="C313" s="75" t="s">
        <v>671</v>
      </c>
      <c r="D313" s="75" t="s">
        <v>672</v>
      </c>
      <c r="E313" s="165">
        <v>45017</v>
      </c>
      <c r="F313" s="173">
        <v>120</v>
      </c>
      <c r="G313" s="167">
        <v>6.67</v>
      </c>
      <c r="H313" s="167">
        <v>105.71</v>
      </c>
      <c r="I313" s="167">
        <v>48.61</v>
      </c>
      <c r="J313" s="167">
        <v>5.56</v>
      </c>
      <c r="K313" s="119">
        <v>0</v>
      </c>
      <c r="L313" s="119">
        <v>0</v>
      </c>
      <c r="M313" s="119">
        <v>2.2599999999999998</v>
      </c>
      <c r="N313" s="119">
        <v>2.5299999999999998</v>
      </c>
      <c r="O313" s="119">
        <v>1.71</v>
      </c>
      <c r="P313" s="119">
        <v>12.95</v>
      </c>
      <c r="Q313" s="151">
        <v>-0.43</v>
      </c>
      <c r="R313" s="107">
        <f t="shared" si="18"/>
        <v>185.57</v>
      </c>
      <c r="S313" s="149">
        <v>16.93</v>
      </c>
      <c r="T313" s="108">
        <f t="shared" si="19"/>
        <v>202.5</v>
      </c>
      <c r="U313" s="117">
        <v>11.49</v>
      </c>
      <c r="V313" s="102">
        <f t="shared" si="20"/>
        <v>213.99</v>
      </c>
    </row>
    <row r="314" spans="1:22" x14ac:dyDescent="0.2">
      <c r="A314" s="100" t="e">
        <f>VLOOKUP(B314,#REF!,2,FALSE)</f>
        <v>#REF!</v>
      </c>
      <c r="B314" s="101" t="str">
        <f t="shared" si="17"/>
        <v>7000802N</v>
      </c>
      <c r="C314" s="75" t="s">
        <v>1726</v>
      </c>
      <c r="D314" s="75" t="s">
        <v>674</v>
      </c>
      <c r="E314" s="165">
        <v>45017</v>
      </c>
      <c r="F314" s="173">
        <v>191</v>
      </c>
      <c r="G314" s="167">
        <v>6.29</v>
      </c>
      <c r="H314" s="167">
        <v>187.83</v>
      </c>
      <c r="I314" s="167">
        <v>60.62</v>
      </c>
      <c r="J314" s="167">
        <v>3.65</v>
      </c>
      <c r="K314" s="119">
        <v>0</v>
      </c>
      <c r="L314" s="119">
        <v>0</v>
      </c>
      <c r="M314" s="119">
        <v>0.57999999999999996</v>
      </c>
      <c r="N314" s="119">
        <v>3.88</v>
      </c>
      <c r="O314" s="119">
        <v>2.62</v>
      </c>
      <c r="P314" s="119">
        <v>19.87</v>
      </c>
      <c r="Q314" s="151">
        <v>-0.54</v>
      </c>
      <c r="R314" s="107">
        <f t="shared" si="18"/>
        <v>284.79999999999995</v>
      </c>
      <c r="S314" s="149">
        <v>28.4</v>
      </c>
      <c r="T314" s="108">
        <f t="shared" si="19"/>
        <v>313.19999999999993</v>
      </c>
      <c r="U314" s="117">
        <v>16.12</v>
      </c>
      <c r="V314" s="102">
        <f t="shared" si="20"/>
        <v>329.31999999999994</v>
      </c>
    </row>
    <row r="315" spans="1:22" x14ac:dyDescent="0.2">
      <c r="A315" s="100" t="e">
        <f>VLOOKUP(B315,#REF!,2,FALSE)</f>
        <v>#REF!</v>
      </c>
      <c r="B315" s="101" t="str">
        <f t="shared" si="17"/>
        <v>7000329N</v>
      </c>
      <c r="C315" s="75" t="s">
        <v>675</v>
      </c>
      <c r="D315" s="75" t="s">
        <v>676</v>
      </c>
      <c r="E315" s="165">
        <v>45017</v>
      </c>
      <c r="F315" s="173">
        <v>122</v>
      </c>
      <c r="G315" s="167">
        <v>7.45</v>
      </c>
      <c r="H315" s="167">
        <v>139.94999999999999</v>
      </c>
      <c r="I315" s="167">
        <v>57.74</v>
      </c>
      <c r="J315" s="167">
        <v>4.54</v>
      </c>
      <c r="K315" s="119">
        <v>0</v>
      </c>
      <c r="L315" s="119">
        <v>0</v>
      </c>
      <c r="M315" s="119">
        <v>0.06</v>
      </c>
      <c r="N315" s="119">
        <v>3.14</v>
      </c>
      <c r="O315" s="119">
        <v>2.12</v>
      </c>
      <c r="P315" s="119">
        <v>16.079999999999998</v>
      </c>
      <c r="Q315" s="151">
        <v>-0.57999999999999996</v>
      </c>
      <c r="R315" s="107">
        <f t="shared" si="18"/>
        <v>230.49999999999997</v>
      </c>
      <c r="S315" s="149">
        <v>23.19</v>
      </c>
      <c r="T315" s="108">
        <f t="shared" si="19"/>
        <v>253.68999999999997</v>
      </c>
      <c r="U315" s="117">
        <v>15.21</v>
      </c>
      <c r="V315" s="102">
        <f t="shared" si="20"/>
        <v>268.89999999999998</v>
      </c>
    </row>
    <row r="316" spans="1:22" x14ac:dyDescent="0.2">
      <c r="A316" s="100" t="e">
        <f>VLOOKUP(B316,#REF!,2,FALSE)</f>
        <v>#REF!</v>
      </c>
      <c r="B316" s="101" t="str">
        <f t="shared" si="17"/>
        <v>1226300N</v>
      </c>
      <c r="C316" s="75" t="s">
        <v>677</v>
      </c>
      <c r="D316" s="75" t="s">
        <v>678</v>
      </c>
      <c r="E316" s="165">
        <v>45017</v>
      </c>
      <c r="F316" s="173">
        <v>82</v>
      </c>
      <c r="G316" s="167">
        <v>9.4600000000000009</v>
      </c>
      <c r="H316" s="167">
        <v>96.86</v>
      </c>
      <c r="I316" s="167">
        <v>58.38</v>
      </c>
      <c r="J316" s="167">
        <v>1.72</v>
      </c>
      <c r="K316" s="119">
        <v>0</v>
      </c>
      <c r="L316" s="119">
        <v>0</v>
      </c>
      <c r="M316" s="119">
        <v>0.25</v>
      </c>
      <c r="N316" s="119">
        <v>2.4900000000000002</v>
      </c>
      <c r="O316" s="119">
        <v>1.69</v>
      </c>
      <c r="P316" s="119">
        <v>12.78</v>
      </c>
      <c r="Q316" s="151">
        <v>-0.49</v>
      </c>
      <c r="R316" s="107">
        <f t="shared" si="18"/>
        <v>183.14</v>
      </c>
      <c r="S316" s="149">
        <v>9.32</v>
      </c>
      <c r="T316" s="108">
        <f t="shared" si="19"/>
        <v>192.45999999999998</v>
      </c>
      <c r="U316" s="117">
        <v>12.76</v>
      </c>
      <c r="V316" s="102">
        <f t="shared" si="20"/>
        <v>205.21999999999997</v>
      </c>
    </row>
    <row r="317" spans="1:22" x14ac:dyDescent="0.2">
      <c r="A317" s="100" t="s">
        <v>1345</v>
      </c>
      <c r="B317" s="101" t="str">
        <f t="shared" si="17"/>
        <v>0825301N</v>
      </c>
      <c r="C317" s="75" t="s">
        <v>679</v>
      </c>
      <c r="D317" s="75" t="s">
        <v>680</v>
      </c>
      <c r="E317" s="165">
        <v>45017</v>
      </c>
      <c r="F317" s="173">
        <v>242</v>
      </c>
      <c r="G317" s="167">
        <v>20.81</v>
      </c>
      <c r="H317" s="167">
        <v>100.71</v>
      </c>
      <c r="I317" s="167">
        <v>57.03</v>
      </c>
      <c r="J317" s="167">
        <v>2.06</v>
      </c>
      <c r="K317" s="119">
        <v>0</v>
      </c>
      <c r="L317" s="119">
        <v>0</v>
      </c>
      <c r="M317" s="119">
        <v>2.13</v>
      </c>
      <c r="N317" s="119">
        <v>2.7</v>
      </c>
      <c r="O317" s="119">
        <v>1.83</v>
      </c>
      <c r="P317" s="119">
        <v>13.99</v>
      </c>
      <c r="Q317" s="151">
        <v>-0.72</v>
      </c>
      <c r="R317" s="107">
        <f t="shared" si="18"/>
        <v>200.54000000000002</v>
      </c>
      <c r="S317" s="149">
        <v>37.380000000000003</v>
      </c>
      <c r="T317" s="108">
        <f t="shared" si="19"/>
        <v>237.92000000000002</v>
      </c>
      <c r="U317" s="117">
        <v>12.06</v>
      </c>
      <c r="V317" s="102">
        <f t="shared" si="20"/>
        <v>249.98000000000002</v>
      </c>
    </row>
    <row r="318" spans="1:22" x14ac:dyDescent="0.2">
      <c r="A318" s="100" t="e">
        <f>VLOOKUP(B318,#REF!,2,FALSE)</f>
        <v>#REF!</v>
      </c>
      <c r="B318" s="101" t="str">
        <f t="shared" si="17"/>
        <v>5951300N</v>
      </c>
      <c r="C318" s="75" t="s">
        <v>681</v>
      </c>
      <c r="D318" s="75" t="s">
        <v>682</v>
      </c>
      <c r="E318" s="165">
        <v>45017</v>
      </c>
      <c r="F318" s="173">
        <v>252</v>
      </c>
      <c r="G318" s="167">
        <v>20.059999999999999</v>
      </c>
      <c r="H318" s="167">
        <v>135</v>
      </c>
      <c r="I318" s="167">
        <v>59.22</v>
      </c>
      <c r="J318" s="167">
        <v>0.67</v>
      </c>
      <c r="K318" s="119">
        <v>0</v>
      </c>
      <c r="L318" s="119">
        <v>0</v>
      </c>
      <c r="M318" s="119">
        <v>0</v>
      </c>
      <c r="N318" s="119">
        <v>3.21</v>
      </c>
      <c r="O318" s="119">
        <v>2.17</v>
      </c>
      <c r="P318" s="119">
        <v>16.47</v>
      </c>
      <c r="Q318" s="151">
        <v>-0.77</v>
      </c>
      <c r="R318" s="107">
        <f t="shared" si="18"/>
        <v>236.02999999999997</v>
      </c>
      <c r="S318" s="149">
        <v>20.38</v>
      </c>
      <c r="T318" s="108">
        <f t="shared" si="19"/>
        <v>256.40999999999997</v>
      </c>
      <c r="U318" s="117">
        <v>13.71</v>
      </c>
      <c r="V318" s="102">
        <f t="shared" si="20"/>
        <v>270.11999999999995</v>
      </c>
    </row>
    <row r="319" spans="1:22" x14ac:dyDescent="0.2">
      <c r="A319" s="100" t="e">
        <f>VLOOKUP(B319,#REF!,2,FALSE)</f>
        <v>#REF!</v>
      </c>
      <c r="B319" s="101" t="str">
        <f t="shared" si="17"/>
        <v>2906305N</v>
      </c>
      <c r="C319" s="75" t="s">
        <v>683</v>
      </c>
      <c r="D319" s="75" t="s">
        <v>1457</v>
      </c>
      <c r="E319" s="165">
        <v>45017</v>
      </c>
      <c r="F319" s="173">
        <v>280</v>
      </c>
      <c r="G319" s="167">
        <v>8.49</v>
      </c>
      <c r="H319" s="167">
        <v>212.5</v>
      </c>
      <c r="I319" s="167">
        <v>58.19</v>
      </c>
      <c r="J319" s="167">
        <v>2.5499999999999998</v>
      </c>
      <c r="K319" s="119">
        <v>0</v>
      </c>
      <c r="L319" s="119">
        <v>-6.41</v>
      </c>
      <c r="M319" s="119">
        <v>3.68</v>
      </c>
      <c r="N319" s="119">
        <v>4.2699999999999996</v>
      </c>
      <c r="O319" s="119">
        <v>2.89</v>
      </c>
      <c r="P319" s="119">
        <v>21.89</v>
      </c>
      <c r="Q319" s="151">
        <v>-0.69</v>
      </c>
      <c r="R319" s="107">
        <f t="shared" si="18"/>
        <v>307.35999999999996</v>
      </c>
      <c r="S319" s="149">
        <v>37.53</v>
      </c>
      <c r="T319" s="108">
        <f t="shared" si="19"/>
        <v>344.89</v>
      </c>
      <c r="U319" s="117">
        <v>18.309999999999999</v>
      </c>
      <c r="V319" s="102">
        <f t="shared" si="20"/>
        <v>363.2</v>
      </c>
    </row>
    <row r="320" spans="1:22" x14ac:dyDescent="0.2">
      <c r="A320" s="100" t="e">
        <f>VLOOKUP(B320,#REF!,2,FALSE)</f>
        <v>#REF!</v>
      </c>
      <c r="B320" s="101" t="str">
        <f t="shared" si="17"/>
        <v>1701000N</v>
      </c>
      <c r="C320" s="75" t="s">
        <v>685</v>
      </c>
      <c r="D320" s="75" t="s">
        <v>686</v>
      </c>
      <c r="E320" s="165">
        <v>45017</v>
      </c>
      <c r="F320" s="173">
        <v>84</v>
      </c>
      <c r="G320" s="167">
        <v>13.04</v>
      </c>
      <c r="H320" s="167">
        <v>105.22</v>
      </c>
      <c r="I320" s="167">
        <v>59.73</v>
      </c>
      <c r="J320" s="167">
        <v>3.31</v>
      </c>
      <c r="K320" s="119">
        <v>0</v>
      </c>
      <c r="L320" s="119">
        <v>0</v>
      </c>
      <c r="M320" s="119">
        <v>0</v>
      </c>
      <c r="N320" s="119">
        <v>2.71</v>
      </c>
      <c r="O320" s="119">
        <v>1.83</v>
      </c>
      <c r="P320" s="119">
        <v>13.9</v>
      </c>
      <c r="Q320" s="151">
        <v>-0.56000000000000005</v>
      </c>
      <c r="R320" s="107">
        <f t="shared" si="18"/>
        <v>199.18</v>
      </c>
      <c r="S320" s="149">
        <v>11.52</v>
      </c>
      <c r="T320" s="108">
        <f t="shared" si="19"/>
        <v>210.70000000000002</v>
      </c>
      <c r="U320" s="117">
        <v>15</v>
      </c>
      <c r="V320" s="102">
        <f t="shared" si="20"/>
        <v>225.70000000000002</v>
      </c>
    </row>
    <row r="321" spans="1:22" x14ac:dyDescent="0.2">
      <c r="A321" s="100" t="e">
        <f>VLOOKUP(B321,#REF!,2,FALSE)</f>
        <v>#REF!</v>
      </c>
      <c r="B321" s="101" t="str">
        <f t="shared" si="17"/>
        <v>7001386N</v>
      </c>
      <c r="C321" s="75" t="s">
        <v>689</v>
      </c>
      <c r="D321" s="75" t="s">
        <v>690</v>
      </c>
      <c r="E321" s="165">
        <v>45017</v>
      </c>
      <c r="F321" s="173">
        <v>148</v>
      </c>
      <c r="G321" s="167">
        <v>5.16</v>
      </c>
      <c r="H321" s="167">
        <v>230.03</v>
      </c>
      <c r="I321" s="167">
        <v>58.91</v>
      </c>
      <c r="J321" s="167">
        <v>2.8</v>
      </c>
      <c r="K321" s="119">
        <v>0</v>
      </c>
      <c r="L321" s="119">
        <v>0</v>
      </c>
      <c r="M321" s="119">
        <v>0</v>
      </c>
      <c r="N321" s="119">
        <v>4.4400000000000004</v>
      </c>
      <c r="O321" s="119">
        <v>3.01</v>
      </c>
      <c r="P321" s="119">
        <v>22.78</v>
      </c>
      <c r="Q321" s="151">
        <v>-0.57999999999999996</v>
      </c>
      <c r="R321" s="107">
        <f t="shared" si="18"/>
        <v>326.55</v>
      </c>
      <c r="S321" s="149">
        <v>10.44</v>
      </c>
      <c r="T321" s="108">
        <f t="shared" si="19"/>
        <v>336.99</v>
      </c>
      <c r="U321" s="117">
        <v>21.38</v>
      </c>
      <c r="V321" s="102">
        <f t="shared" si="20"/>
        <v>358.37</v>
      </c>
    </row>
    <row r="322" spans="1:22" x14ac:dyDescent="0.2">
      <c r="A322" s="100" t="e">
        <f>VLOOKUP(B322,#REF!,2,FALSE)</f>
        <v>#REF!</v>
      </c>
      <c r="B322" s="101" t="str">
        <f t="shared" si="17"/>
        <v>7002358N</v>
      </c>
      <c r="C322" s="75" t="s">
        <v>691</v>
      </c>
      <c r="D322" s="75" t="s">
        <v>692</v>
      </c>
      <c r="E322" s="165">
        <v>45017</v>
      </c>
      <c r="F322" s="173">
        <v>58</v>
      </c>
      <c r="G322" s="167">
        <v>7.87</v>
      </c>
      <c r="H322" s="167">
        <v>153.88999999999999</v>
      </c>
      <c r="I322" s="167">
        <v>59.04</v>
      </c>
      <c r="J322" s="167">
        <v>1.61</v>
      </c>
      <c r="K322" s="119">
        <v>0</v>
      </c>
      <c r="L322" s="119">
        <v>0</v>
      </c>
      <c r="M322" s="119">
        <v>0.62</v>
      </c>
      <c r="N322" s="119">
        <v>3.34</v>
      </c>
      <c r="O322" s="119">
        <v>2.2599999999999998</v>
      </c>
      <c r="P322" s="119">
        <v>17.100000000000001</v>
      </c>
      <c r="Q322" s="151">
        <v>-0.65</v>
      </c>
      <c r="R322" s="107">
        <f t="shared" si="18"/>
        <v>245.07999999999998</v>
      </c>
      <c r="S322" s="149">
        <v>23.24</v>
      </c>
      <c r="T322" s="108">
        <f t="shared" si="19"/>
        <v>268.32</v>
      </c>
      <c r="U322" s="117">
        <v>12.96</v>
      </c>
      <c r="V322" s="102">
        <f t="shared" si="20"/>
        <v>281.27999999999997</v>
      </c>
    </row>
    <row r="323" spans="1:22" x14ac:dyDescent="0.2">
      <c r="A323" s="100" t="e">
        <f>VLOOKUP(B323,#REF!,2,FALSE)</f>
        <v>#REF!</v>
      </c>
      <c r="B323" s="101" t="str">
        <f t="shared" si="17"/>
        <v>7003391N</v>
      </c>
      <c r="C323" s="75" t="s">
        <v>693</v>
      </c>
      <c r="D323" s="75" t="s">
        <v>694</v>
      </c>
      <c r="E323" s="165">
        <v>45017</v>
      </c>
      <c r="F323" s="173">
        <v>60</v>
      </c>
      <c r="G323" s="167">
        <v>5.96</v>
      </c>
      <c r="H323" s="167">
        <v>171.33</v>
      </c>
      <c r="I323" s="167">
        <v>58.5</v>
      </c>
      <c r="J323" s="167">
        <v>2</v>
      </c>
      <c r="K323" s="119">
        <v>0</v>
      </c>
      <c r="L323" s="119">
        <v>0</v>
      </c>
      <c r="M323" s="119">
        <v>1.4</v>
      </c>
      <c r="N323" s="119">
        <v>3.58</v>
      </c>
      <c r="O323" s="119">
        <v>2.42</v>
      </c>
      <c r="P323" s="119">
        <v>18.329999999999998</v>
      </c>
      <c r="Q323" s="151">
        <v>-0.73</v>
      </c>
      <c r="R323" s="107">
        <f t="shared" si="18"/>
        <v>262.79000000000002</v>
      </c>
      <c r="S323" s="149">
        <v>22.41</v>
      </c>
      <c r="T323" s="108">
        <f t="shared" si="19"/>
        <v>285.20000000000005</v>
      </c>
      <c r="U323" s="117">
        <v>16.010000000000002</v>
      </c>
      <c r="V323" s="102">
        <f t="shared" si="20"/>
        <v>301.21000000000004</v>
      </c>
    </row>
    <row r="324" spans="1:22" x14ac:dyDescent="0.2">
      <c r="A324" s="100" t="e">
        <f>VLOOKUP(B324,#REF!,2,FALSE)</f>
        <v>#REF!</v>
      </c>
      <c r="B324" s="101" t="str">
        <f t="shared" si="17"/>
        <v>7002343N</v>
      </c>
      <c r="C324" s="75" t="s">
        <v>695</v>
      </c>
      <c r="D324" s="75" t="s">
        <v>696</v>
      </c>
      <c r="E324" s="165">
        <v>45017</v>
      </c>
      <c r="F324" s="173">
        <v>295</v>
      </c>
      <c r="G324" s="167">
        <v>29.64</v>
      </c>
      <c r="H324" s="167">
        <v>157.80000000000001</v>
      </c>
      <c r="I324" s="167">
        <v>65.03</v>
      </c>
      <c r="J324" s="167">
        <v>5.45</v>
      </c>
      <c r="K324" s="119">
        <v>0</v>
      </c>
      <c r="L324" s="119">
        <v>0</v>
      </c>
      <c r="M324" s="119">
        <v>0</v>
      </c>
      <c r="N324" s="119">
        <v>3.85</v>
      </c>
      <c r="O324" s="119">
        <v>2.61</v>
      </c>
      <c r="P324" s="119">
        <v>19.75</v>
      </c>
      <c r="Q324" s="151">
        <v>-0.99</v>
      </c>
      <c r="R324" s="107">
        <f t="shared" si="18"/>
        <v>283.14000000000004</v>
      </c>
      <c r="S324" s="149">
        <v>137.05000000000001</v>
      </c>
      <c r="T324" s="108">
        <f t="shared" si="19"/>
        <v>420.19000000000005</v>
      </c>
      <c r="U324" s="117">
        <v>30.06</v>
      </c>
      <c r="V324" s="102">
        <f t="shared" si="20"/>
        <v>450.25000000000006</v>
      </c>
    </row>
    <row r="325" spans="1:22" x14ac:dyDescent="0.2">
      <c r="A325" s="100" t="e">
        <f>VLOOKUP(B325,#REF!,2,FALSE)</f>
        <v>#REF!</v>
      </c>
      <c r="B325" s="101" t="str">
        <f t="shared" si="17"/>
        <v>5522304N</v>
      </c>
      <c r="C325" s="75" t="s">
        <v>1598</v>
      </c>
      <c r="D325" s="75" t="s">
        <v>1599</v>
      </c>
      <c r="E325" s="165">
        <v>45017</v>
      </c>
      <c r="F325" s="173">
        <v>77</v>
      </c>
      <c r="G325" s="167">
        <v>10.25</v>
      </c>
      <c r="H325" s="167">
        <v>149.91</v>
      </c>
      <c r="I325" s="167">
        <v>55.62</v>
      </c>
      <c r="J325" s="167">
        <v>4.5999999999999996</v>
      </c>
      <c r="K325" s="119">
        <v>0</v>
      </c>
      <c r="L325" s="119">
        <v>0</v>
      </c>
      <c r="M325" s="119">
        <v>1.39</v>
      </c>
      <c r="N325" s="119">
        <v>3.24</v>
      </c>
      <c r="O325" s="119">
        <v>2.19</v>
      </c>
      <c r="P325" s="119">
        <v>17</v>
      </c>
      <c r="Q325" s="151">
        <v>-0.59</v>
      </c>
      <c r="R325" s="107">
        <f t="shared" si="18"/>
        <v>243.60999999999999</v>
      </c>
      <c r="S325" s="149">
        <v>28.81</v>
      </c>
      <c r="T325" s="108">
        <f t="shared" si="19"/>
        <v>272.41999999999996</v>
      </c>
      <c r="U325" s="117">
        <v>16.670000000000002</v>
      </c>
      <c r="V325" s="102">
        <f t="shared" si="20"/>
        <v>289.08999999999997</v>
      </c>
    </row>
    <row r="326" spans="1:22" x14ac:dyDescent="0.2">
      <c r="A326" s="100" t="e">
        <f>VLOOKUP(B326,#REF!,2,FALSE)</f>
        <v>#REF!</v>
      </c>
      <c r="B326" s="101" t="str">
        <f t="shared" si="17"/>
        <v>7000007N</v>
      </c>
      <c r="C326" s="75" t="s">
        <v>1731</v>
      </c>
      <c r="D326" s="75" t="s">
        <v>1732</v>
      </c>
      <c r="E326" s="165">
        <v>45017</v>
      </c>
      <c r="F326" s="173">
        <v>146</v>
      </c>
      <c r="G326" s="167">
        <v>8.94</v>
      </c>
      <c r="H326" s="167">
        <v>191.74</v>
      </c>
      <c r="I326" s="167">
        <v>60.22</v>
      </c>
      <c r="J326" s="167">
        <v>4.6900000000000004</v>
      </c>
      <c r="K326" s="119">
        <v>0</v>
      </c>
      <c r="L326" s="119">
        <v>0</v>
      </c>
      <c r="M326" s="119">
        <v>0.66</v>
      </c>
      <c r="N326" s="119">
        <v>3.99</v>
      </c>
      <c r="O326" s="119">
        <v>2.7</v>
      </c>
      <c r="P326" s="119">
        <v>20.43</v>
      </c>
      <c r="Q326" s="151">
        <v>-0.52</v>
      </c>
      <c r="R326" s="107">
        <f t="shared" si="18"/>
        <v>292.85000000000002</v>
      </c>
      <c r="S326" s="149">
        <v>14.65</v>
      </c>
      <c r="T326" s="108">
        <f t="shared" si="19"/>
        <v>307.5</v>
      </c>
      <c r="U326" s="117">
        <v>13.75</v>
      </c>
      <c r="V326" s="102">
        <f t="shared" si="20"/>
        <v>321.25</v>
      </c>
    </row>
    <row r="327" spans="1:22" x14ac:dyDescent="0.2">
      <c r="A327" s="100" t="e">
        <f>VLOOKUP(B327,#REF!,2,FALSE)</f>
        <v>#REF!</v>
      </c>
      <c r="B327" s="101" t="str">
        <f t="shared" si="17"/>
        <v>7004316N</v>
      </c>
      <c r="C327" s="75" t="s">
        <v>699</v>
      </c>
      <c r="D327" s="75" t="s">
        <v>700</v>
      </c>
      <c r="E327" s="165">
        <v>45017</v>
      </c>
      <c r="F327" s="173">
        <v>320</v>
      </c>
      <c r="G327" s="167">
        <v>7.95</v>
      </c>
      <c r="H327" s="167">
        <v>211.31</v>
      </c>
      <c r="I327" s="167">
        <v>66.92</v>
      </c>
      <c r="J327" s="167">
        <v>4.07</v>
      </c>
      <c r="K327" s="119">
        <v>0</v>
      </c>
      <c r="L327" s="119">
        <v>0</v>
      </c>
      <c r="M327" s="119">
        <v>1.28</v>
      </c>
      <c r="N327" s="119">
        <v>4.3600000000000003</v>
      </c>
      <c r="O327" s="119">
        <v>2.95</v>
      </c>
      <c r="P327" s="119">
        <v>22.36</v>
      </c>
      <c r="Q327" s="151">
        <v>-0.7</v>
      </c>
      <c r="R327" s="107">
        <f t="shared" si="18"/>
        <v>320.5</v>
      </c>
      <c r="S327" s="149">
        <v>19.18</v>
      </c>
      <c r="T327" s="108">
        <f t="shared" si="19"/>
        <v>339.68</v>
      </c>
      <c r="U327" s="117">
        <v>21.41</v>
      </c>
      <c r="V327" s="102">
        <f t="shared" si="20"/>
        <v>361.09000000000003</v>
      </c>
    </row>
    <row r="328" spans="1:22" x14ac:dyDescent="0.2">
      <c r="A328" s="100" t="s">
        <v>1728</v>
      </c>
      <c r="B328" s="101" t="str">
        <f t="shared" si="17"/>
        <v>7003405N</v>
      </c>
      <c r="C328" s="75" t="s">
        <v>701</v>
      </c>
      <c r="D328" s="75" t="s">
        <v>702</v>
      </c>
      <c r="E328" s="165">
        <v>45017</v>
      </c>
      <c r="F328" s="173">
        <v>280</v>
      </c>
      <c r="G328" s="167">
        <v>8.59</v>
      </c>
      <c r="H328" s="167">
        <v>208.37</v>
      </c>
      <c r="I328" s="167">
        <v>59.22</v>
      </c>
      <c r="J328" s="167">
        <v>1.29</v>
      </c>
      <c r="K328" s="119">
        <v>0</v>
      </c>
      <c r="L328" s="119">
        <v>0</v>
      </c>
      <c r="M328" s="119">
        <v>7.37</v>
      </c>
      <c r="N328" s="119">
        <v>4.26</v>
      </c>
      <c r="O328" s="119">
        <v>2.88</v>
      </c>
      <c r="P328" s="119">
        <v>21.83</v>
      </c>
      <c r="Q328" s="151">
        <v>-0.86</v>
      </c>
      <c r="R328" s="107">
        <f t="shared" si="18"/>
        <v>312.95</v>
      </c>
      <c r="S328" s="149">
        <v>64.069999999999993</v>
      </c>
      <c r="T328" s="108">
        <f t="shared" si="19"/>
        <v>377.02</v>
      </c>
      <c r="U328" s="117">
        <v>19.03</v>
      </c>
      <c r="V328" s="102">
        <f t="shared" si="20"/>
        <v>396.04999999999995</v>
      </c>
    </row>
    <row r="329" spans="1:22" x14ac:dyDescent="0.2">
      <c r="A329" s="100" t="e">
        <f>VLOOKUP(B329,#REF!,2,FALSE)</f>
        <v>#REF!</v>
      </c>
      <c r="B329" s="101" t="str">
        <f t="shared" ref="B329:B392" si="21">LEFT(C329,7)&amp;"N"</f>
        <v>7001810N</v>
      </c>
      <c r="C329" s="75" t="s">
        <v>1733</v>
      </c>
      <c r="D329" s="75" t="s">
        <v>1734</v>
      </c>
      <c r="E329" s="165">
        <v>45017</v>
      </c>
      <c r="F329" s="173">
        <v>200</v>
      </c>
      <c r="G329" s="167">
        <v>8.9600000000000009</v>
      </c>
      <c r="H329" s="167">
        <v>191.84</v>
      </c>
      <c r="I329" s="167">
        <v>60.67</v>
      </c>
      <c r="J329" s="167">
        <v>2.4300000000000002</v>
      </c>
      <c r="K329" s="119">
        <v>0</v>
      </c>
      <c r="L329" s="119">
        <v>0</v>
      </c>
      <c r="M329" s="119">
        <v>0.71</v>
      </c>
      <c r="N329" s="119">
        <v>3.96</v>
      </c>
      <c r="O329" s="119">
        <v>2.68</v>
      </c>
      <c r="P329" s="119">
        <v>20.29</v>
      </c>
      <c r="Q329" s="151">
        <v>-0.68</v>
      </c>
      <c r="R329" s="107">
        <f t="shared" ref="R329:R392" si="22">SUM(G329:Q329)</f>
        <v>290.86</v>
      </c>
      <c r="S329" s="149">
        <v>25.38</v>
      </c>
      <c r="T329" s="108">
        <f t="shared" si="19"/>
        <v>316.24</v>
      </c>
      <c r="U329" s="117">
        <v>18.170000000000002</v>
      </c>
      <c r="V329" s="102">
        <f t="shared" si="20"/>
        <v>334.41</v>
      </c>
    </row>
    <row r="330" spans="1:22" x14ac:dyDescent="0.2">
      <c r="A330" s="100" t="e">
        <f>VLOOKUP(B330,#REF!,2,FALSE)</f>
        <v>#REF!</v>
      </c>
      <c r="B330" s="101" t="str">
        <f t="shared" si="21"/>
        <v>7003383N</v>
      </c>
      <c r="C330" s="75" t="s">
        <v>705</v>
      </c>
      <c r="D330" s="75" t="s">
        <v>706</v>
      </c>
      <c r="E330" s="165">
        <v>45017</v>
      </c>
      <c r="F330" s="173">
        <v>250</v>
      </c>
      <c r="G330" s="167">
        <v>14.42</v>
      </c>
      <c r="H330" s="167">
        <v>103.72</v>
      </c>
      <c r="I330" s="167">
        <v>60.46</v>
      </c>
      <c r="J330" s="167">
        <v>1.1000000000000001</v>
      </c>
      <c r="K330" s="119">
        <v>0</v>
      </c>
      <c r="L330" s="119">
        <v>0</v>
      </c>
      <c r="M330" s="119">
        <v>0</v>
      </c>
      <c r="N330" s="119">
        <v>2.68</v>
      </c>
      <c r="O330" s="119">
        <v>1.82</v>
      </c>
      <c r="P330" s="119">
        <v>13.76</v>
      </c>
      <c r="Q330" s="151">
        <v>-0.74</v>
      </c>
      <c r="R330" s="107">
        <f t="shared" si="22"/>
        <v>197.21999999999997</v>
      </c>
      <c r="S330" s="149">
        <v>22.4</v>
      </c>
      <c r="T330" s="108">
        <f t="shared" ref="T330:T393" si="23">SUM(R330:S330)</f>
        <v>219.61999999999998</v>
      </c>
      <c r="U330" s="117">
        <v>10</v>
      </c>
      <c r="V330" s="102">
        <f t="shared" ref="V330:V393" si="24">+T330+U330</f>
        <v>229.61999999999998</v>
      </c>
    </row>
    <row r="331" spans="1:22" x14ac:dyDescent="0.2">
      <c r="A331" s="100" t="e">
        <f>VLOOKUP(B331,#REF!,2,FALSE)</f>
        <v>#REF!</v>
      </c>
      <c r="B331" s="101" t="str">
        <f t="shared" si="21"/>
        <v>5820302N</v>
      </c>
      <c r="C331" s="75" t="s">
        <v>707</v>
      </c>
      <c r="D331" s="75" t="s">
        <v>708</v>
      </c>
      <c r="E331" s="165">
        <v>45017</v>
      </c>
      <c r="F331" s="173">
        <v>60</v>
      </c>
      <c r="G331" s="167">
        <v>9.17</v>
      </c>
      <c r="H331" s="167">
        <v>116.16</v>
      </c>
      <c r="I331" s="167">
        <v>51.96</v>
      </c>
      <c r="J331" s="167">
        <v>4.62</v>
      </c>
      <c r="K331" s="119">
        <v>0</v>
      </c>
      <c r="L331" s="119">
        <v>0</v>
      </c>
      <c r="M331" s="119">
        <v>2.69</v>
      </c>
      <c r="N331" s="119">
        <v>2.76</v>
      </c>
      <c r="O331" s="119">
        <v>1.87</v>
      </c>
      <c r="P331" s="119">
        <v>14.16</v>
      </c>
      <c r="Q331" s="151">
        <v>-0.47</v>
      </c>
      <c r="R331" s="107">
        <f t="shared" si="22"/>
        <v>202.92</v>
      </c>
      <c r="S331" s="149">
        <v>11.85</v>
      </c>
      <c r="T331" s="108">
        <f t="shared" si="23"/>
        <v>214.76999999999998</v>
      </c>
      <c r="U331" s="117">
        <v>14.05</v>
      </c>
      <c r="V331" s="102">
        <f t="shared" si="24"/>
        <v>228.82</v>
      </c>
    </row>
    <row r="332" spans="1:22" x14ac:dyDescent="0.2">
      <c r="A332" s="100" t="e">
        <f>VLOOKUP(B332,#REF!,2,FALSE)</f>
        <v>#REF!</v>
      </c>
      <c r="B332" s="101" t="str">
        <f t="shared" si="21"/>
        <v>3154303N</v>
      </c>
      <c r="C332" s="75" t="s">
        <v>1440</v>
      </c>
      <c r="D332" s="75" t="s">
        <v>1458</v>
      </c>
      <c r="E332" s="165">
        <v>45017</v>
      </c>
      <c r="F332" s="173">
        <v>165</v>
      </c>
      <c r="G332" s="167">
        <v>5.84</v>
      </c>
      <c r="H332" s="167">
        <v>145.65</v>
      </c>
      <c r="I332" s="167">
        <v>52.43</v>
      </c>
      <c r="J332" s="167">
        <v>6.2</v>
      </c>
      <c r="K332" s="119">
        <v>0</v>
      </c>
      <c r="L332" s="119">
        <v>-4.34</v>
      </c>
      <c r="M332" s="119">
        <v>1.04</v>
      </c>
      <c r="N332" s="119">
        <v>3.16</v>
      </c>
      <c r="O332" s="119">
        <v>2.14</v>
      </c>
      <c r="P332" s="119">
        <v>16.2</v>
      </c>
      <c r="Q332" s="151">
        <v>-0.4</v>
      </c>
      <c r="R332" s="107">
        <f t="shared" si="22"/>
        <v>227.91999999999996</v>
      </c>
      <c r="S332" s="149">
        <v>7.83</v>
      </c>
      <c r="T332" s="108">
        <f t="shared" si="23"/>
        <v>235.74999999999997</v>
      </c>
      <c r="U332" s="117">
        <v>12.7</v>
      </c>
      <c r="V332" s="102">
        <f t="shared" si="24"/>
        <v>248.44999999999996</v>
      </c>
    </row>
    <row r="333" spans="1:22" x14ac:dyDescent="0.2">
      <c r="A333" s="100" t="e">
        <f>VLOOKUP(B333,#REF!,2,FALSE)</f>
        <v>#REF!</v>
      </c>
      <c r="B333" s="101" t="str">
        <f t="shared" si="21"/>
        <v>3102311N</v>
      </c>
      <c r="C333" s="75" t="s">
        <v>713</v>
      </c>
      <c r="D333" s="75" t="s">
        <v>714</v>
      </c>
      <c r="E333" s="165">
        <v>45017</v>
      </c>
      <c r="F333" s="173">
        <v>160</v>
      </c>
      <c r="G333" s="167">
        <v>7.42</v>
      </c>
      <c r="H333" s="167">
        <v>110.42</v>
      </c>
      <c r="I333" s="167">
        <v>51.83</v>
      </c>
      <c r="J333" s="167">
        <v>4.53</v>
      </c>
      <c r="K333" s="119">
        <v>0</v>
      </c>
      <c r="L333" s="119">
        <v>-4.0199999999999996</v>
      </c>
      <c r="M333" s="119">
        <v>2.1199999999999997</v>
      </c>
      <c r="N333" s="119">
        <v>2.64</v>
      </c>
      <c r="O333" s="119">
        <v>1.78</v>
      </c>
      <c r="P333" s="119">
        <v>13.52</v>
      </c>
      <c r="Q333" s="151">
        <v>-0.41</v>
      </c>
      <c r="R333" s="107">
        <f t="shared" si="22"/>
        <v>189.83</v>
      </c>
      <c r="S333" s="149">
        <v>13.55</v>
      </c>
      <c r="T333" s="108">
        <f t="shared" si="23"/>
        <v>203.38000000000002</v>
      </c>
      <c r="U333" s="117">
        <v>12.85</v>
      </c>
      <c r="V333" s="102">
        <f t="shared" si="24"/>
        <v>216.23000000000002</v>
      </c>
    </row>
    <row r="334" spans="1:22" x14ac:dyDescent="0.2">
      <c r="A334" s="100" t="e">
        <f>VLOOKUP(B334,#REF!,2,FALSE)</f>
        <v>#REF!</v>
      </c>
      <c r="B334" s="101" t="str">
        <f t="shared" si="21"/>
        <v>3160301N</v>
      </c>
      <c r="C334" s="75" t="s">
        <v>715</v>
      </c>
      <c r="D334" s="75" t="s">
        <v>716</v>
      </c>
      <c r="E334" s="165">
        <v>45017</v>
      </c>
      <c r="F334" s="173">
        <v>200</v>
      </c>
      <c r="G334" s="167">
        <v>8.75</v>
      </c>
      <c r="H334" s="167">
        <v>138.69999999999999</v>
      </c>
      <c r="I334" s="167">
        <v>51.15</v>
      </c>
      <c r="J334" s="167">
        <v>2.8</v>
      </c>
      <c r="K334" s="119">
        <v>0</v>
      </c>
      <c r="L334" s="119">
        <v>0</v>
      </c>
      <c r="M334" s="119">
        <v>2.6799999999999997</v>
      </c>
      <c r="N334" s="119">
        <v>3.05</v>
      </c>
      <c r="O334" s="119">
        <v>2.06</v>
      </c>
      <c r="P334" s="119">
        <v>15.65</v>
      </c>
      <c r="Q334" s="151">
        <v>-0.52</v>
      </c>
      <c r="R334" s="107">
        <f t="shared" si="22"/>
        <v>224.32000000000002</v>
      </c>
      <c r="S334" s="149">
        <v>15.29</v>
      </c>
      <c r="T334" s="108">
        <f t="shared" si="23"/>
        <v>239.61</v>
      </c>
      <c r="U334" s="117">
        <v>15.92</v>
      </c>
      <c r="V334" s="102">
        <f t="shared" si="24"/>
        <v>255.53</v>
      </c>
    </row>
    <row r="335" spans="1:22" x14ac:dyDescent="0.2">
      <c r="A335" s="100" t="e">
        <f>VLOOKUP(B335,#REF!,2,FALSE)</f>
        <v>#REF!</v>
      </c>
      <c r="B335" s="101" t="str">
        <f t="shared" si="21"/>
        <v>2910300N</v>
      </c>
      <c r="C335" s="75" t="s">
        <v>1441</v>
      </c>
      <c r="D335" s="75" t="s">
        <v>1459</v>
      </c>
      <c r="E335" s="165">
        <v>45017</v>
      </c>
      <c r="F335" s="173">
        <v>120</v>
      </c>
      <c r="G335" s="167">
        <v>15.92</v>
      </c>
      <c r="H335" s="167">
        <v>175.35</v>
      </c>
      <c r="I335" s="167">
        <v>63.34</v>
      </c>
      <c r="J335" s="167">
        <v>12.02</v>
      </c>
      <c r="K335" s="119">
        <v>0</v>
      </c>
      <c r="L335" s="119">
        <v>0</v>
      </c>
      <c r="M335" s="119">
        <v>0</v>
      </c>
      <c r="N335" s="119">
        <v>3.99</v>
      </c>
      <c r="O335" s="119">
        <v>2.7</v>
      </c>
      <c r="P335" s="119">
        <v>20.440000000000001</v>
      </c>
      <c r="Q335" s="151">
        <v>-0.74</v>
      </c>
      <c r="R335" s="107">
        <f t="shared" si="22"/>
        <v>293.02</v>
      </c>
      <c r="S335" s="149">
        <v>16.670000000000002</v>
      </c>
      <c r="T335" s="108">
        <f t="shared" si="23"/>
        <v>309.69</v>
      </c>
      <c r="U335" s="117">
        <v>33.51</v>
      </c>
      <c r="V335" s="102">
        <f t="shared" si="24"/>
        <v>343.2</v>
      </c>
    </row>
    <row r="336" spans="1:22" x14ac:dyDescent="0.2">
      <c r="A336" s="100" t="e">
        <f>VLOOKUP(B336,#REF!,2,FALSE)</f>
        <v>#REF!</v>
      </c>
      <c r="B336" s="101" t="str">
        <f t="shared" si="21"/>
        <v>5968302N</v>
      </c>
      <c r="C336" s="75" t="s">
        <v>719</v>
      </c>
      <c r="D336" s="75" t="s">
        <v>720</v>
      </c>
      <c r="E336" s="165">
        <v>45017</v>
      </c>
      <c r="F336" s="173">
        <v>120</v>
      </c>
      <c r="G336" s="167">
        <v>15.56</v>
      </c>
      <c r="H336" s="167">
        <v>141.21</v>
      </c>
      <c r="I336" s="167">
        <v>58.21</v>
      </c>
      <c r="J336" s="167">
        <v>4.01</v>
      </c>
      <c r="K336" s="119">
        <v>0</v>
      </c>
      <c r="L336" s="119">
        <v>0</v>
      </c>
      <c r="M336" s="119">
        <v>5.89</v>
      </c>
      <c r="N336" s="119">
        <v>3.36</v>
      </c>
      <c r="O336" s="119">
        <v>2.27</v>
      </c>
      <c r="P336" s="119">
        <v>17.23</v>
      </c>
      <c r="Q336" s="151">
        <v>-0.78</v>
      </c>
      <c r="R336" s="107">
        <f t="shared" si="22"/>
        <v>246.96</v>
      </c>
      <c r="S336" s="149">
        <v>30.21</v>
      </c>
      <c r="T336" s="108">
        <f t="shared" si="23"/>
        <v>277.17</v>
      </c>
      <c r="U336" s="117">
        <v>16.13</v>
      </c>
      <c r="V336" s="102">
        <f t="shared" si="24"/>
        <v>293.3</v>
      </c>
    </row>
    <row r="337" spans="1:22" x14ac:dyDescent="0.2">
      <c r="A337" s="100" t="e">
        <f>VLOOKUP(B337,#REF!,2,FALSE)</f>
        <v>#REF!</v>
      </c>
      <c r="B337" s="101" t="str">
        <f t="shared" si="21"/>
        <v>5567302N</v>
      </c>
      <c r="C337" s="75" t="s">
        <v>1423</v>
      </c>
      <c r="D337" s="75" t="s">
        <v>1460</v>
      </c>
      <c r="E337" s="165">
        <v>45017</v>
      </c>
      <c r="F337" s="173">
        <v>280</v>
      </c>
      <c r="G337" s="167">
        <v>26.64</v>
      </c>
      <c r="H337" s="167">
        <v>128.69999999999999</v>
      </c>
      <c r="I337" s="167">
        <v>55.54</v>
      </c>
      <c r="J337" s="167">
        <v>17.79</v>
      </c>
      <c r="K337" s="119">
        <v>0</v>
      </c>
      <c r="L337" s="119">
        <v>0</v>
      </c>
      <c r="M337" s="119">
        <v>5.84</v>
      </c>
      <c r="N337" s="119">
        <v>3.42</v>
      </c>
      <c r="O337" s="119">
        <v>2.31</v>
      </c>
      <c r="P337" s="119">
        <v>17.940000000000001</v>
      </c>
      <c r="Q337" s="151">
        <v>-1.06</v>
      </c>
      <c r="R337" s="107">
        <f t="shared" si="22"/>
        <v>257.11999999999995</v>
      </c>
      <c r="S337" s="149">
        <v>37.75</v>
      </c>
      <c r="T337" s="108">
        <f t="shared" si="23"/>
        <v>294.86999999999995</v>
      </c>
      <c r="U337" s="117">
        <v>20.420000000000002</v>
      </c>
      <c r="V337" s="102">
        <f t="shared" si="24"/>
        <v>315.28999999999996</v>
      </c>
    </row>
    <row r="338" spans="1:22" x14ac:dyDescent="0.2">
      <c r="A338" s="100" t="e">
        <f>VLOOKUP(B338,#REF!,2,FALSE)</f>
        <v>#REF!</v>
      </c>
      <c r="B338" s="101" t="str">
        <f t="shared" si="21"/>
        <v>1327302N</v>
      </c>
      <c r="C338" s="75" t="s">
        <v>723</v>
      </c>
      <c r="D338" s="75" t="s">
        <v>724</v>
      </c>
      <c r="E338" s="165">
        <v>45017</v>
      </c>
      <c r="F338" s="173">
        <v>100</v>
      </c>
      <c r="G338" s="167">
        <v>15.67</v>
      </c>
      <c r="H338" s="167">
        <v>92.04</v>
      </c>
      <c r="I338" s="167">
        <v>51.37</v>
      </c>
      <c r="J338" s="167">
        <v>3.54</v>
      </c>
      <c r="K338" s="119">
        <v>0</v>
      </c>
      <c r="L338" s="119">
        <v>0</v>
      </c>
      <c r="M338" s="119">
        <v>0</v>
      </c>
      <c r="N338" s="119">
        <v>2.4300000000000002</v>
      </c>
      <c r="O338" s="119">
        <v>1.65</v>
      </c>
      <c r="P338" s="119">
        <v>12.46</v>
      </c>
      <c r="Q338" s="151">
        <v>-0.52</v>
      </c>
      <c r="R338" s="107">
        <f t="shared" si="22"/>
        <v>178.64000000000001</v>
      </c>
      <c r="S338" s="149">
        <v>6.94</v>
      </c>
      <c r="T338" s="108">
        <f t="shared" si="23"/>
        <v>185.58</v>
      </c>
      <c r="U338" s="117">
        <v>16.61</v>
      </c>
      <c r="V338" s="102">
        <f t="shared" si="24"/>
        <v>202.19</v>
      </c>
    </row>
    <row r="339" spans="1:22" x14ac:dyDescent="0.2">
      <c r="A339" s="100" t="e">
        <f>VLOOKUP(B339,#REF!,2,FALSE)</f>
        <v>#REF!</v>
      </c>
      <c r="B339" s="101" t="str">
        <f t="shared" si="21"/>
        <v>7002355N</v>
      </c>
      <c r="C339" s="75" t="s">
        <v>725</v>
      </c>
      <c r="D339" s="75" t="s">
        <v>726</v>
      </c>
      <c r="E339" s="165">
        <v>45017</v>
      </c>
      <c r="F339" s="173">
        <v>320</v>
      </c>
      <c r="G339" s="167">
        <v>6.13</v>
      </c>
      <c r="H339" s="167">
        <v>191.77</v>
      </c>
      <c r="I339" s="167">
        <v>66.73</v>
      </c>
      <c r="J339" s="167">
        <v>6.52</v>
      </c>
      <c r="K339" s="119">
        <v>0</v>
      </c>
      <c r="L339" s="119">
        <v>0</v>
      </c>
      <c r="M339" s="119">
        <v>0.56000000000000005</v>
      </c>
      <c r="N339" s="119">
        <v>4.0599999999999996</v>
      </c>
      <c r="O339" s="119">
        <v>2.75</v>
      </c>
      <c r="P339" s="119">
        <v>20.83</v>
      </c>
      <c r="Q339" s="151">
        <v>-0.75</v>
      </c>
      <c r="R339" s="107">
        <f t="shared" si="22"/>
        <v>298.59999999999997</v>
      </c>
      <c r="S339" s="149">
        <v>40.19</v>
      </c>
      <c r="T339" s="108">
        <f t="shared" si="23"/>
        <v>338.78999999999996</v>
      </c>
      <c r="U339" s="117">
        <v>18.29</v>
      </c>
      <c r="V339" s="102">
        <f t="shared" si="24"/>
        <v>357.08</v>
      </c>
    </row>
    <row r="340" spans="1:22" x14ac:dyDescent="0.2">
      <c r="A340" s="100" t="e">
        <f>VLOOKUP(B340,#REF!,2,FALSE)</f>
        <v>#REF!</v>
      </c>
      <c r="B340" s="101" t="str">
        <f t="shared" si="21"/>
        <v>4350304N</v>
      </c>
      <c r="C340" s="75" t="s">
        <v>727</v>
      </c>
      <c r="D340" s="75" t="s">
        <v>728</v>
      </c>
      <c r="E340" s="165">
        <v>45017</v>
      </c>
      <c r="F340" s="173">
        <v>231</v>
      </c>
      <c r="G340" s="167">
        <v>5.95</v>
      </c>
      <c r="H340" s="167">
        <v>174.71</v>
      </c>
      <c r="I340" s="167">
        <v>58.51</v>
      </c>
      <c r="J340" s="167">
        <v>4.58</v>
      </c>
      <c r="K340" s="119">
        <v>0</v>
      </c>
      <c r="L340" s="119">
        <v>-5.34</v>
      </c>
      <c r="M340" s="119">
        <v>1.73</v>
      </c>
      <c r="N340" s="119">
        <v>3.67</v>
      </c>
      <c r="O340" s="119">
        <v>2.48</v>
      </c>
      <c r="P340" s="119">
        <v>18.82</v>
      </c>
      <c r="Q340" s="151">
        <v>-0.69</v>
      </c>
      <c r="R340" s="107">
        <f t="shared" si="22"/>
        <v>264.41999999999996</v>
      </c>
      <c r="S340" s="149">
        <v>26.1</v>
      </c>
      <c r="T340" s="108">
        <f t="shared" si="23"/>
        <v>290.52</v>
      </c>
      <c r="U340" s="117">
        <v>18.45</v>
      </c>
      <c r="V340" s="102">
        <f t="shared" si="24"/>
        <v>308.96999999999997</v>
      </c>
    </row>
    <row r="341" spans="1:22" x14ac:dyDescent="0.2">
      <c r="A341" s="100" t="e">
        <f>VLOOKUP(B341,#REF!,2,FALSE)</f>
        <v>#REF!</v>
      </c>
      <c r="B341" s="101" t="str">
        <f t="shared" si="21"/>
        <v>4353301N</v>
      </c>
      <c r="C341" s="75" t="s">
        <v>729</v>
      </c>
      <c r="D341" s="75" t="s">
        <v>730</v>
      </c>
      <c r="E341" s="165">
        <v>45017</v>
      </c>
      <c r="F341" s="173">
        <v>120</v>
      </c>
      <c r="G341" s="167">
        <v>9.92</v>
      </c>
      <c r="H341" s="167">
        <v>159.26</v>
      </c>
      <c r="I341" s="167">
        <v>57.33</v>
      </c>
      <c r="J341" s="167">
        <v>5.29</v>
      </c>
      <c r="K341" s="119">
        <v>0</v>
      </c>
      <c r="L341" s="119">
        <v>0</v>
      </c>
      <c r="M341" s="119">
        <v>0.98</v>
      </c>
      <c r="N341" s="119">
        <v>3.48</v>
      </c>
      <c r="O341" s="119">
        <v>2.36</v>
      </c>
      <c r="P341" s="119">
        <v>17.86</v>
      </c>
      <c r="Q341" s="151">
        <v>-0.55000000000000004</v>
      </c>
      <c r="R341" s="107">
        <f t="shared" si="22"/>
        <v>255.92999999999995</v>
      </c>
      <c r="S341" s="149">
        <v>33.5</v>
      </c>
      <c r="T341" s="108">
        <f t="shared" si="23"/>
        <v>289.42999999999995</v>
      </c>
      <c r="U341" s="117">
        <v>18.809999999999999</v>
      </c>
      <c r="V341" s="102">
        <f t="shared" si="24"/>
        <v>308.23999999999995</v>
      </c>
    </row>
    <row r="342" spans="1:22" x14ac:dyDescent="0.2">
      <c r="A342" s="100" t="e">
        <f>VLOOKUP(B342,#REF!,2,FALSE)</f>
        <v>#REF!</v>
      </c>
      <c r="B342" s="101" t="str">
        <f t="shared" si="21"/>
        <v>4321302N</v>
      </c>
      <c r="C342" s="75" t="s">
        <v>731</v>
      </c>
      <c r="D342" s="75" t="s">
        <v>732</v>
      </c>
      <c r="E342" s="165">
        <v>45017</v>
      </c>
      <c r="F342" s="173">
        <v>180</v>
      </c>
      <c r="G342" s="167">
        <v>11.32</v>
      </c>
      <c r="H342" s="167">
        <v>161.62</v>
      </c>
      <c r="I342" s="167">
        <v>56.07</v>
      </c>
      <c r="J342" s="167">
        <v>2.57</v>
      </c>
      <c r="K342" s="119">
        <v>0</v>
      </c>
      <c r="L342" s="119">
        <v>-5.01</v>
      </c>
      <c r="M342" s="119">
        <v>1.42</v>
      </c>
      <c r="N342" s="119">
        <v>3.4</v>
      </c>
      <c r="O342" s="119">
        <v>2.2999999999999998</v>
      </c>
      <c r="P342" s="119">
        <v>17.86</v>
      </c>
      <c r="Q342" s="151">
        <v>-0.61</v>
      </c>
      <c r="R342" s="107">
        <f t="shared" si="22"/>
        <v>250.94</v>
      </c>
      <c r="S342" s="149">
        <v>20.12</v>
      </c>
      <c r="T342" s="108">
        <f t="shared" si="23"/>
        <v>271.06</v>
      </c>
      <c r="U342" s="117">
        <v>16.5</v>
      </c>
      <c r="V342" s="102">
        <f t="shared" si="24"/>
        <v>287.56</v>
      </c>
    </row>
    <row r="343" spans="1:22" x14ac:dyDescent="0.2">
      <c r="A343" s="100" t="e">
        <f>VLOOKUP(B343,#REF!,2,FALSE)</f>
        <v>#REF!</v>
      </c>
      <c r="B343" s="101" t="str">
        <f t="shared" si="21"/>
        <v>2951305N</v>
      </c>
      <c r="C343" s="75" t="s">
        <v>717</v>
      </c>
      <c r="D343" s="75" t="s">
        <v>1524</v>
      </c>
      <c r="E343" s="165">
        <v>45017</v>
      </c>
      <c r="F343" s="173">
        <v>256</v>
      </c>
      <c r="G343" s="167">
        <v>30.7</v>
      </c>
      <c r="H343" s="167">
        <v>170.05</v>
      </c>
      <c r="I343" s="167">
        <v>63.71</v>
      </c>
      <c r="J343" s="167">
        <v>11.9</v>
      </c>
      <c r="K343" s="119">
        <v>0</v>
      </c>
      <c r="L343" s="119">
        <v>0</v>
      </c>
      <c r="M343" s="119">
        <v>0</v>
      </c>
      <c r="N343" s="119">
        <v>4.13</v>
      </c>
      <c r="O343" s="119">
        <v>2.8</v>
      </c>
      <c r="P343" s="119">
        <v>21.18</v>
      </c>
      <c r="Q343" s="151">
        <v>-0.88</v>
      </c>
      <c r="R343" s="107">
        <f t="shared" si="22"/>
        <v>303.58999999999997</v>
      </c>
      <c r="S343" s="149">
        <v>20.260000000000002</v>
      </c>
      <c r="T343" s="108">
        <f t="shared" si="23"/>
        <v>323.84999999999997</v>
      </c>
      <c r="U343" s="117">
        <v>32.39</v>
      </c>
      <c r="V343" s="102">
        <f t="shared" si="24"/>
        <v>356.23999999999995</v>
      </c>
    </row>
    <row r="344" spans="1:22" x14ac:dyDescent="0.2">
      <c r="A344" s="100" t="e">
        <f>VLOOKUP(B344,#REF!,2,FALSE)</f>
        <v>#REF!</v>
      </c>
      <c r="B344" s="101" t="str">
        <f t="shared" si="21"/>
        <v>0526304N</v>
      </c>
      <c r="C344" s="75" t="s">
        <v>1401</v>
      </c>
      <c r="D344" s="75" t="s">
        <v>1402</v>
      </c>
      <c r="E344" s="165">
        <v>45017</v>
      </c>
      <c r="F344" s="173">
        <v>40</v>
      </c>
      <c r="G344" s="167">
        <v>6.47</v>
      </c>
      <c r="H344" s="167">
        <v>89.1</v>
      </c>
      <c r="I344" s="167">
        <v>49.2</v>
      </c>
      <c r="J344" s="167">
        <v>4.68</v>
      </c>
      <c r="K344" s="119">
        <v>0</v>
      </c>
      <c r="L344" s="119">
        <v>0</v>
      </c>
      <c r="M344" s="119">
        <v>12.45</v>
      </c>
      <c r="N344" s="119">
        <v>2.4</v>
      </c>
      <c r="O344" s="119">
        <v>1.62</v>
      </c>
      <c r="P344" s="119">
        <v>12.41</v>
      </c>
      <c r="Q344" s="151">
        <v>-0.39</v>
      </c>
      <c r="R344" s="107">
        <f t="shared" si="22"/>
        <v>177.94</v>
      </c>
      <c r="S344" s="149">
        <v>13.31</v>
      </c>
      <c r="T344" s="108">
        <f t="shared" si="23"/>
        <v>191.25</v>
      </c>
      <c r="U344" s="117">
        <v>11.28</v>
      </c>
      <c r="V344" s="102">
        <f t="shared" si="24"/>
        <v>202.53</v>
      </c>
    </row>
    <row r="345" spans="1:22" x14ac:dyDescent="0.2">
      <c r="A345" s="100" t="e">
        <f>VLOOKUP(B345,#REF!,2,FALSE)</f>
        <v>#REF!</v>
      </c>
      <c r="B345" s="101" t="str">
        <f t="shared" si="21"/>
        <v>7001316N</v>
      </c>
      <c r="C345" s="75" t="s">
        <v>735</v>
      </c>
      <c r="D345" s="75" t="s">
        <v>736</v>
      </c>
      <c r="E345" s="165">
        <v>45017</v>
      </c>
      <c r="F345" s="173">
        <v>137</v>
      </c>
      <c r="G345" s="167">
        <v>17.64</v>
      </c>
      <c r="H345" s="167">
        <v>172.83</v>
      </c>
      <c r="I345" s="167">
        <v>59.23</v>
      </c>
      <c r="J345" s="167">
        <v>2.0099999999999998</v>
      </c>
      <c r="K345" s="119">
        <v>0</v>
      </c>
      <c r="L345" s="119">
        <v>0</v>
      </c>
      <c r="M345" s="119">
        <v>5.76</v>
      </c>
      <c r="N345" s="119">
        <v>3.85</v>
      </c>
      <c r="O345" s="119">
        <v>2.61</v>
      </c>
      <c r="P345" s="119">
        <v>19.739999999999998</v>
      </c>
      <c r="Q345" s="151">
        <v>-0.74</v>
      </c>
      <c r="R345" s="107">
        <f t="shared" si="22"/>
        <v>282.93000000000006</v>
      </c>
      <c r="S345" s="149">
        <v>33.22</v>
      </c>
      <c r="T345" s="108">
        <f t="shared" si="23"/>
        <v>316.15000000000009</v>
      </c>
      <c r="U345" s="117">
        <v>20.78</v>
      </c>
      <c r="V345" s="102">
        <f t="shared" si="24"/>
        <v>336.93000000000006</v>
      </c>
    </row>
    <row r="346" spans="1:22" x14ac:dyDescent="0.2">
      <c r="A346" s="100" t="e">
        <f>VLOOKUP(B346,#REF!,2,FALSE)</f>
        <v>#REF!</v>
      </c>
      <c r="B346" s="101" t="str">
        <f t="shared" si="21"/>
        <v>0824304N</v>
      </c>
      <c r="C346" s="75" t="s">
        <v>737</v>
      </c>
      <c r="D346" s="75" t="s">
        <v>738</v>
      </c>
      <c r="E346" s="165">
        <v>45017</v>
      </c>
      <c r="F346" s="173">
        <v>82</v>
      </c>
      <c r="G346" s="167">
        <v>11.12</v>
      </c>
      <c r="H346" s="167">
        <v>144.47999999999999</v>
      </c>
      <c r="I346" s="167">
        <v>53.27</v>
      </c>
      <c r="J346" s="167">
        <v>1.88</v>
      </c>
      <c r="K346" s="119">
        <v>0</v>
      </c>
      <c r="L346" s="119">
        <v>0</v>
      </c>
      <c r="M346" s="119">
        <v>2.29</v>
      </c>
      <c r="N346" s="119">
        <v>3.19</v>
      </c>
      <c r="O346" s="119">
        <v>2.16</v>
      </c>
      <c r="P346" s="119">
        <v>16.350000000000001</v>
      </c>
      <c r="Q346" s="151">
        <v>-0.4</v>
      </c>
      <c r="R346" s="107">
        <f t="shared" si="22"/>
        <v>234.33999999999997</v>
      </c>
      <c r="S346" s="149">
        <v>17.329999999999998</v>
      </c>
      <c r="T346" s="108">
        <f t="shared" si="23"/>
        <v>251.66999999999996</v>
      </c>
      <c r="U346" s="117">
        <v>13.86</v>
      </c>
      <c r="V346" s="102">
        <f t="shared" si="24"/>
        <v>265.52999999999997</v>
      </c>
    </row>
    <row r="347" spans="1:22" x14ac:dyDescent="0.2">
      <c r="A347" s="100" t="e">
        <f>VLOOKUP(B347,#REF!,2,FALSE)</f>
        <v>#REF!</v>
      </c>
      <c r="B347" s="101" t="str">
        <f t="shared" si="21"/>
        <v>3353301N</v>
      </c>
      <c r="C347" s="75" t="s">
        <v>739</v>
      </c>
      <c r="D347" s="75" t="s">
        <v>740</v>
      </c>
      <c r="E347" s="165">
        <v>45017</v>
      </c>
      <c r="F347" s="173">
        <v>40</v>
      </c>
      <c r="G347" s="167">
        <v>13.18</v>
      </c>
      <c r="H347" s="167">
        <v>100.21</v>
      </c>
      <c r="I347" s="167">
        <v>54.38</v>
      </c>
      <c r="J347" s="167">
        <v>0</v>
      </c>
      <c r="K347" s="119">
        <v>0</v>
      </c>
      <c r="L347" s="119">
        <v>0</v>
      </c>
      <c r="M347" s="119">
        <v>1.04</v>
      </c>
      <c r="N347" s="119">
        <v>2.52</v>
      </c>
      <c r="O347" s="119">
        <v>1.71</v>
      </c>
      <c r="P347" s="119">
        <v>12.93</v>
      </c>
      <c r="Q347" s="151">
        <v>-0.65</v>
      </c>
      <c r="R347" s="107">
        <f t="shared" si="22"/>
        <v>185.32</v>
      </c>
      <c r="S347" s="149">
        <v>19.59</v>
      </c>
      <c r="T347" s="108">
        <f t="shared" si="23"/>
        <v>204.91</v>
      </c>
      <c r="U347" s="117">
        <v>31.67</v>
      </c>
      <c r="V347" s="102">
        <f t="shared" si="24"/>
        <v>236.57999999999998</v>
      </c>
    </row>
    <row r="348" spans="1:22" x14ac:dyDescent="0.2">
      <c r="A348" s="100" t="e">
        <f>VLOOKUP(B348,#REF!,2,FALSE)</f>
        <v>#REF!</v>
      </c>
      <c r="B348" s="101" t="str">
        <f t="shared" si="21"/>
        <v>4350306N</v>
      </c>
      <c r="C348" s="75" t="s">
        <v>1600</v>
      </c>
      <c r="D348" s="75" t="s">
        <v>1601</v>
      </c>
      <c r="E348" s="165">
        <v>45017</v>
      </c>
      <c r="F348" s="173">
        <v>160</v>
      </c>
      <c r="G348" s="167">
        <v>5.67</v>
      </c>
      <c r="H348" s="167">
        <v>171.58</v>
      </c>
      <c r="I348" s="167">
        <v>57.16</v>
      </c>
      <c r="J348" s="167">
        <v>2.2799999999999998</v>
      </c>
      <c r="K348" s="119">
        <v>0</v>
      </c>
      <c r="L348" s="119">
        <v>0</v>
      </c>
      <c r="M348" s="119">
        <v>0.18</v>
      </c>
      <c r="N348" s="119">
        <v>3.55</v>
      </c>
      <c r="O348" s="119">
        <v>2.4</v>
      </c>
      <c r="P348" s="119">
        <v>18.18</v>
      </c>
      <c r="Q348" s="151">
        <v>-0.46</v>
      </c>
      <c r="R348" s="107">
        <f t="shared" si="22"/>
        <v>260.54000000000002</v>
      </c>
      <c r="S348" s="149">
        <v>17.23</v>
      </c>
      <c r="T348" s="108">
        <f t="shared" si="23"/>
        <v>277.77000000000004</v>
      </c>
      <c r="U348" s="117">
        <v>17.190000000000001</v>
      </c>
      <c r="V348" s="102">
        <f t="shared" si="24"/>
        <v>294.96000000000004</v>
      </c>
    </row>
    <row r="349" spans="1:22" x14ac:dyDescent="0.2">
      <c r="A349" s="100" t="e">
        <f>VLOOKUP(B349,#REF!,2,FALSE)</f>
        <v>#REF!</v>
      </c>
      <c r="B349" s="101" t="str">
        <f t="shared" si="21"/>
        <v>5401313N</v>
      </c>
      <c r="C349" s="75" t="s">
        <v>1660</v>
      </c>
      <c r="D349" s="75" t="s">
        <v>1661</v>
      </c>
      <c r="E349" s="165">
        <v>45017</v>
      </c>
      <c r="F349" s="173">
        <v>60</v>
      </c>
      <c r="G349" s="167">
        <v>6.61</v>
      </c>
      <c r="H349" s="167">
        <v>134.80000000000001</v>
      </c>
      <c r="I349" s="167">
        <v>47.93</v>
      </c>
      <c r="J349" s="167">
        <v>2.35</v>
      </c>
      <c r="K349" s="119">
        <v>0</v>
      </c>
      <c r="L349" s="119">
        <v>0</v>
      </c>
      <c r="M349" s="119">
        <v>0.03</v>
      </c>
      <c r="N349" s="119">
        <v>2.81</v>
      </c>
      <c r="O349" s="119">
        <v>1.9</v>
      </c>
      <c r="P349" s="119">
        <v>14.69</v>
      </c>
      <c r="Q349" s="151">
        <v>-0.53</v>
      </c>
      <c r="R349" s="107">
        <f t="shared" si="22"/>
        <v>210.59000000000003</v>
      </c>
      <c r="S349" s="149">
        <v>12.7</v>
      </c>
      <c r="T349" s="108">
        <f t="shared" si="23"/>
        <v>223.29000000000002</v>
      </c>
      <c r="U349" s="117">
        <v>11.66</v>
      </c>
      <c r="V349" s="102">
        <f t="shared" si="24"/>
        <v>234.95000000000002</v>
      </c>
    </row>
    <row r="350" spans="1:22" x14ac:dyDescent="0.2">
      <c r="A350" s="100" t="e">
        <f>VLOOKUP(B350,#REF!,2,FALSE)</f>
        <v>#REF!</v>
      </c>
      <c r="B350" s="101" t="str">
        <f t="shared" si="21"/>
        <v>5151322N</v>
      </c>
      <c r="C350" s="75" t="s">
        <v>747</v>
      </c>
      <c r="D350" s="75" t="s">
        <v>748</v>
      </c>
      <c r="E350" s="165">
        <v>45017</v>
      </c>
      <c r="F350" s="173">
        <v>100</v>
      </c>
      <c r="G350" s="167">
        <v>9.77</v>
      </c>
      <c r="H350" s="167">
        <v>158.21</v>
      </c>
      <c r="I350" s="167">
        <v>58.51</v>
      </c>
      <c r="J350" s="167">
        <v>3.4</v>
      </c>
      <c r="K350" s="119">
        <v>0</v>
      </c>
      <c r="L350" s="119">
        <v>0</v>
      </c>
      <c r="M350" s="119">
        <v>0</v>
      </c>
      <c r="N350" s="119">
        <v>3.44</v>
      </c>
      <c r="O350" s="119">
        <v>2.33</v>
      </c>
      <c r="P350" s="119">
        <v>17.63</v>
      </c>
      <c r="Q350" s="151">
        <v>-0.65</v>
      </c>
      <c r="R350" s="107">
        <f t="shared" si="22"/>
        <v>252.64000000000001</v>
      </c>
      <c r="S350" s="149">
        <v>30.61</v>
      </c>
      <c r="T350" s="108">
        <f t="shared" si="23"/>
        <v>283.25</v>
      </c>
      <c r="U350" s="117">
        <v>16.23</v>
      </c>
      <c r="V350" s="102">
        <f t="shared" si="24"/>
        <v>299.48</v>
      </c>
    </row>
    <row r="351" spans="1:22" x14ac:dyDescent="0.2">
      <c r="A351" s="100" t="e">
        <f>VLOOKUP(B351,#REF!,2,FALSE)</f>
        <v>#REF!</v>
      </c>
      <c r="B351" s="101" t="str">
        <f t="shared" si="21"/>
        <v>2950314N</v>
      </c>
      <c r="C351" s="75" t="s">
        <v>749</v>
      </c>
      <c r="D351" s="75" t="s">
        <v>750</v>
      </c>
      <c r="E351" s="165">
        <v>45017</v>
      </c>
      <c r="F351" s="173">
        <v>100</v>
      </c>
      <c r="G351" s="167">
        <v>6.05</v>
      </c>
      <c r="H351" s="167">
        <v>195.75</v>
      </c>
      <c r="I351" s="167">
        <v>59.39</v>
      </c>
      <c r="J351" s="167">
        <v>2.62</v>
      </c>
      <c r="K351" s="119">
        <v>0</v>
      </c>
      <c r="L351" s="119">
        <v>0</v>
      </c>
      <c r="M351" s="119">
        <v>1.08</v>
      </c>
      <c r="N351" s="119">
        <v>3.96</v>
      </c>
      <c r="O351" s="119">
        <v>2.68</v>
      </c>
      <c r="P351" s="119">
        <v>20.32</v>
      </c>
      <c r="Q351" s="151">
        <v>-0.63</v>
      </c>
      <c r="R351" s="107">
        <f t="shared" si="22"/>
        <v>291.21999999999997</v>
      </c>
      <c r="S351" s="149">
        <v>20.65</v>
      </c>
      <c r="T351" s="108">
        <f t="shared" si="23"/>
        <v>311.86999999999995</v>
      </c>
      <c r="U351" s="117">
        <v>18.48</v>
      </c>
      <c r="V351" s="102">
        <f t="shared" si="24"/>
        <v>330.34999999999997</v>
      </c>
    </row>
    <row r="352" spans="1:22" x14ac:dyDescent="0.2">
      <c r="A352" s="100" t="e">
        <f>VLOOKUP(B352,#REF!,2,FALSE)</f>
        <v>#REF!</v>
      </c>
      <c r="B352" s="101" t="str">
        <f t="shared" si="21"/>
        <v>7003354N</v>
      </c>
      <c r="C352" s="75" t="s">
        <v>751</v>
      </c>
      <c r="D352" s="75" t="s">
        <v>752</v>
      </c>
      <c r="E352" s="165">
        <v>45017</v>
      </c>
      <c r="F352" s="173">
        <v>102</v>
      </c>
      <c r="G352" s="167">
        <v>6.09</v>
      </c>
      <c r="H352" s="167">
        <v>159.79</v>
      </c>
      <c r="I352" s="167">
        <v>59.2</v>
      </c>
      <c r="J352" s="167">
        <v>2.95</v>
      </c>
      <c r="K352" s="119">
        <v>0</v>
      </c>
      <c r="L352" s="119">
        <v>-4.78</v>
      </c>
      <c r="M352" s="119">
        <v>0.97</v>
      </c>
      <c r="N352" s="119">
        <v>3.43</v>
      </c>
      <c r="O352" s="119">
        <v>2.3199999999999998</v>
      </c>
      <c r="P352" s="119">
        <v>17.559999999999999</v>
      </c>
      <c r="Q352" s="151">
        <v>-0.59</v>
      </c>
      <c r="R352" s="107">
        <f t="shared" si="22"/>
        <v>246.93999999999997</v>
      </c>
      <c r="S352" s="149">
        <v>14.49</v>
      </c>
      <c r="T352" s="108">
        <f t="shared" si="23"/>
        <v>261.42999999999995</v>
      </c>
      <c r="U352" s="117">
        <v>15.19</v>
      </c>
      <c r="V352" s="102">
        <f t="shared" si="24"/>
        <v>276.61999999999995</v>
      </c>
    </row>
    <row r="353" spans="1:22" x14ac:dyDescent="0.2">
      <c r="A353" s="100" t="e">
        <f>VLOOKUP(B353,#REF!,2,FALSE)</f>
        <v>#REF!</v>
      </c>
      <c r="B353" s="101" t="str">
        <f t="shared" si="21"/>
        <v>3202317N</v>
      </c>
      <c r="C353" s="75" t="s">
        <v>1602</v>
      </c>
      <c r="D353" s="75" t="s">
        <v>1603</v>
      </c>
      <c r="E353" s="165">
        <v>45017</v>
      </c>
      <c r="F353" s="173">
        <v>120</v>
      </c>
      <c r="G353" s="167">
        <v>10.36</v>
      </c>
      <c r="H353" s="167">
        <v>136.71</v>
      </c>
      <c r="I353" s="167">
        <v>50.94</v>
      </c>
      <c r="J353" s="167">
        <v>4.0199999999999996</v>
      </c>
      <c r="K353" s="119">
        <v>0</v>
      </c>
      <c r="L353" s="119">
        <v>0</v>
      </c>
      <c r="M353" s="119">
        <v>3.2199999999999998</v>
      </c>
      <c r="N353" s="119">
        <v>3.06</v>
      </c>
      <c r="O353" s="119">
        <v>2.0699999999999998</v>
      </c>
      <c r="P353" s="119">
        <v>15.75</v>
      </c>
      <c r="Q353" s="151">
        <v>-0.37</v>
      </c>
      <c r="R353" s="107">
        <f t="shared" si="22"/>
        <v>225.76</v>
      </c>
      <c r="S353" s="149">
        <v>28.01</v>
      </c>
      <c r="T353" s="108">
        <f t="shared" si="23"/>
        <v>253.76999999999998</v>
      </c>
      <c r="U353" s="117">
        <v>16.64</v>
      </c>
      <c r="V353" s="102">
        <f t="shared" si="24"/>
        <v>270.40999999999997</v>
      </c>
    </row>
    <row r="354" spans="1:22" x14ac:dyDescent="0.2">
      <c r="A354" s="100" t="e">
        <f>VLOOKUP(B354,#REF!,2,FALSE)</f>
        <v>#REF!</v>
      </c>
      <c r="B354" s="101" t="str">
        <f t="shared" si="21"/>
        <v>2601001N</v>
      </c>
      <c r="C354" s="75" t="s">
        <v>755</v>
      </c>
      <c r="D354" s="75" t="s">
        <v>1686</v>
      </c>
      <c r="E354" s="165">
        <v>45017</v>
      </c>
      <c r="F354" s="173">
        <v>160</v>
      </c>
      <c r="G354" s="167">
        <v>17.57</v>
      </c>
      <c r="H354" s="167">
        <v>119.88</v>
      </c>
      <c r="I354" s="167">
        <v>61.22</v>
      </c>
      <c r="J354" s="167">
        <v>3.28</v>
      </c>
      <c r="K354" s="119">
        <v>0</v>
      </c>
      <c r="L354" s="119">
        <v>0</v>
      </c>
      <c r="M354" s="119">
        <v>0.46</v>
      </c>
      <c r="N354" s="119">
        <v>3.03</v>
      </c>
      <c r="O354" s="119">
        <v>2.0499999999999998</v>
      </c>
      <c r="P354" s="119">
        <v>15.52</v>
      </c>
      <c r="Q354" s="151">
        <v>-0.56999999999999995</v>
      </c>
      <c r="R354" s="107">
        <f t="shared" si="22"/>
        <v>222.44000000000003</v>
      </c>
      <c r="S354" s="149">
        <v>7.72</v>
      </c>
      <c r="T354" s="108">
        <f t="shared" si="23"/>
        <v>230.16000000000003</v>
      </c>
      <c r="U354" s="117">
        <v>17.489999999999998</v>
      </c>
      <c r="V354" s="102">
        <f t="shared" si="24"/>
        <v>247.65000000000003</v>
      </c>
    </row>
    <row r="355" spans="1:22" x14ac:dyDescent="0.2">
      <c r="A355" s="100" t="e">
        <f>VLOOKUP(B355,#REF!,2,FALSE)</f>
        <v>#REF!</v>
      </c>
      <c r="B355" s="101" t="str">
        <f t="shared" si="21"/>
        <v>3334304N</v>
      </c>
      <c r="C355" s="75" t="s">
        <v>1604</v>
      </c>
      <c r="D355" s="75" t="s">
        <v>1605</v>
      </c>
      <c r="E355" s="165">
        <v>45017</v>
      </c>
      <c r="F355" s="173">
        <v>80</v>
      </c>
      <c r="G355" s="167">
        <v>14.56</v>
      </c>
      <c r="H355" s="167">
        <v>140.12</v>
      </c>
      <c r="I355" s="167">
        <v>51.59</v>
      </c>
      <c r="J355" s="167">
        <v>5.61</v>
      </c>
      <c r="K355" s="119">
        <v>0</v>
      </c>
      <c r="L355" s="119">
        <v>-5.19</v>
      </c>
      <c r="M355" s="119">
        <v>4.28</v>
      </c>
      <c r="N355" s="119">
        <v>3.15</v>
      </c>
      <c r="O355" s="119">
        <v>2.13</v>
      </c>
      <c r="P355" s="119">
        <v>16.57</v>
      </c>
      <c r="Q355" s="151">
        <v>-0.49</v>
      </c>
      <c r="R355" s="107">
        <f t="shared" si="22"/>
        <v>232.33</v>
      </c>
      <c r="S355" s="149">
        <v>41.56</v>
      </c>
      <c r="T355" s="108">
        <f t="shared" si="23"/>
        <v>273.89</v>
      </c>
      <c r="U355" s="117">
        <v>21.58</v>
      </c>
      <c r="V355" s="102">
        <f t="shared" si="24"/>
        <v>295.46999999999997</v>
      </c>
    </row>
    <row r="356" spans="1:22" x14ac:dyDescent="0.2">
      <c r="A356" s="100" t="e">
        <f>VLOOKUP(B356,#REF!,2,FALSE)</f>
        <v>#REF!</v>
      </c>
      <c r="B356" s="101" t="str">
        <f t="shared" si="21"/>
        <v>3429304N</v>
      </c>
      <c r="C356" s="75" t="s">
        <v>1403</v>
      </c>
      <c r="D356" s="75" t="s">
        <v>1404</v>
      </c>
      <c r="E356" s="165">
        <v>45017</v>
      </c>
      <c r="F356" s="173">
        <v>98</v>
      </c>
      <c r="G356" s="167">
        <v>9.0500000000000007</v>
      </c>
      <c r="H356" s="167">
        <v>142.13999999999999</v>
      </c>
      <c r="I356" s="167">
        <v>56.32</v>
      </c>
      <c r="J356" s="167">
        <v>4.1100000000000003</v>
      </c>
      <c r="K356" s="119">
        <v>0</v>
      </c>
      <c r="L356" s="119">
        <v>-5.34</v>
      </c>
      <c r="M356" s="119">
        <v>1.04</v>
      </c>
      <c r="N356" s="119">
        <v>3.1</v>
      </c>
      <c r="O356" s="119">
        <v>2.1</v>
      </c>
      <c r="P356" s="119">
        <v>16.3</v>
      </c>
      <c r="Q356" s="151">
        <v>-0.52</v>
      </c>
      <c r="R356" s="107">
        <f t="shared" si="22"/>
        <v>228.29999999999998</v>
      </c>
      <c r="S356" s="149">
        <v>51.39</v>
      </c>
      <c r="T356" s="108">
        <f t="shared" si="23"/>
        <v>279.69</v>
      </c>
      <c r="U356" s="117">
        <v>19.05</v>
      </c>
      <c r="V356" s="102">
        <f t="shared" si="24"/>
        <v>298.74</v>
      </c>
    </row>
    <row r="357" spans="1:22" x14ac:dyDescent="0.2">
      <c r="A357" s="100" t="e">
        <f>VLOOKUP(B357,#REF!,2,FALSE)</f>
        <v>#REF!</v>
      </c>
      <c r="B357" s="101" t="str">
        <f t="shared" si="21"/>
        <v>3622304N</v>
      </c>
      <c r="C357" s="75" t="s">
        <v>1662</v>
      </c>
      <c r="D357" s="75" t="s">
        <v>1672</v>
      </c>
      <c r="E357" s="165">
        <v>45017</v>
      </c>
      <c r="F357" s="173">
        <v>160</v>
      </c>
      <c r="G357" s="167">
        <v>8.7799999999999994</v>
      </c>
      <c r="H357" s="167">
        <v>134.87</v>
      </c>
      <c r="I357" s="167">
        <v>51.19</v>
      </c>
      <c r="J357" s="167">
        <v>7.82</v>
      </c>
      <c r="K357" s="119">
        <v>0</v>
      </c>
      <c r="L357" s="119">
        <v>0</v>
      </c>
      <c r="M357" s="119">
        <v>2.4699999999999998</v>
      </c>
      <c r="N357" s="119">
        <v>3</v>
      </c>
      <c r="O357" s="119">
        <v>2.0299999999999998</v>
      </c>
      <c r="P357" s="119">
        <v>15.74</v>
      </c>
      <c r="Q357" s="151">
        <v>-0.34</v>
      </c>
      <c r="R357" s="107">
        <f t="shared" si="22"/>
        <v>225.56</v>
      </c>
      <c r="S357" s="149">
        <v>33.33</v>
      </c>
      <c r="T357" s="108">
        <f t="shared" si="23"/>
        <v>258.89</v>
      </c>
      <c r="U357" s="117">
        <v>13.65</v>
      </c>
      <c r="V357" s="102">
        <f t="shared" si="24"/>
        <v>272.53999999999996</v>
      </c>
    </row>
    <row r="358" spans="1:22" x14ac:dyDescent="0.2">
      <c r="A358" s="100" t="e">
        <f>VLOOKUP(B358,#REF!,2,FALSE)</f>
        <v>#REF!</v>
      </c>
      <c r="B358" s="101" t="str">
        <f t="shared" si="21"/>
        <v>0155301N</v>
      </c>
      <c r="C358" s="75" t="s">
        <v>767</v>
      </c>
      <c r="D358" s="75" t="s">
        <v>768</v>
      </c>
      <c r="E358" s="165">
        <v>45017</v>
      </c>
      <c r="F358" s="173">
        <v>160</v>
      </c>
      <c r="G358" s="167">
        <v>8.8800000000000008</v>
      </c>
      <c r="H358" s="167">
        <v>136.22999999999999</v>
      </c>
      <c r="I358" s="167">
        <v>54.89</v>
      </c>
      <c r="J358" s="167">
        <v>2.17</v>
      </c>
      <c r="K358" s="119">
        <v>0</v>
      </c>
      <c r="L358" s="119">
        <v>0</v>
      </c>
      <c r="M358" s="119">
        <v>0.55000000000000004</v>
      </c>
      <c r="N358" s="119">
        <v>3.03</v>
      </c>
      <c r="O358" s="119">
        <v>2.0499999999999998</v>
      </c>
      <c r="P358" s="119">
        <v>15.54</v>
      </c>
      <c r="Q358" s="151">
        <v>-0.61</v>
      </c>
      <c r="R358" s="107">
        <f t="shared" si="22"/>
        <v>222.73</v>
      </c>
      <c r="S358" s="149">
        <v>20.58</v>
      </c>
      <c r="T358" s="108">
        <f t="shared" si="23"/>
        <v>243.31</v>
      </c>
      <c r="U358" s="117">
        <v>17.16</v>
      </c>
      <c r="V358" s="102">
        <f t="shared" si="24"/>
        <v>260.47000000000003</v>
      </c>
    </row>
    <row r="359" spans="1:22" x14ac:dyDescent="0.2">
      <c r="A359" s="100" t="e">
        <f>VLOOKUP(B359,#REF!,2,FALSE)</f>
        <v>#REF!</v>
      </c>
      <c r="B359" s="101" t="str">
        <f t="shared" si="21"/>
        <v>5154319N</v>
      </c>
      <c r="C359" s="75" t="s">
        <v>769</v>
      </c>
      <c r="D359" s="75" t="s">
        <v>770</v>
      </c>
      <c r="E359" s="165">
        <v>45017</v>
      </c>
      <c r="F359" s="173">
        <v>345</v>
      </c>
      <c r="G359" s="167">
        <v>11.63</v>
      </c>
      <c r="H359" s="167">
        <v>158.43</v>
      </c>
      <c r="I359" s="167">
        <v>70.099999999999994</v>
      </c>
      <c r="J359" s="167">
        <v>1.6</v>
      </c>
      <c r="K359" s="119">
        <v>0</v>
      </c>
      <c r="L359" s="119">
        <v>0</v>
      </c>
      <c r="M359" s="119">
        <v>0</v>
      </c>
      <c r="N359" s="119">
        <v>3.61</v>
      </c>
      <c r="O359" s="119">
        <v>2.4500000000000002</v>
      </c>
      <c r="P359" s="119">
        <v>18.53</v>
      </c>
      <c r="Q359" s="151">
        <v>-0.81</v>
      </c>
      <c r="R359" s="107">
        <f t="shared" si="22"/>
        <v>265.54000000000002</v>
      </c>
      <c r="S359" s="149">
        <v>11.92</v>
      </c>
      <c r="T359" s="108">
        <f t="shared" si="23"/>
        <v>277.46000000000004</v>
      </c>
      <c r="U359" s="117">
        <v>18.43</v>
      </c>
      <c r="V359" s="102">
        <f t="shared" si="24"/>
        <v>295.89000000000004</v>
      </c>
    </row>
    <row r="360" spans="1:22" x14ac:dyDescent="0.2">
      <c r="A360" s="100" t="e">
        <f>VLOOKUP(B360,#REF!,2,FALSE)</f>
        <v>#REF!</v>
      </c>
      <c r="B360" s="101" t="str">
        <f t="shared" si="21"/>
        <v>3121303N</v>
      </c>
      <c r="C360" s="75" t="s">
        <v>771</v>
      </c>
      <c r="D360" s="75" t="s">
        <v>772</v>
      </c>
      <c r="E360" s="165">
        <v>45017</v>
      </c>
      <c r="F360" s="173">
        <v>250</v>
      </c>
      <c r="G360" s="167">
        <v>10.26</v>
      </c>
      <c r="H360" s="167">
        <v>113.38</v>
      </c>
      <c r="I360" s="167">
        <v>52.5</v>
      </c>
      <c r="J360" s="167">
        <v>1.75</v>
      </c>
      <c r="K360" s="119">
        <v>0</v>
      </c>
      <c r="L360" s="119">
        <v>0</v>
      </c>
      <c r="M360" s="119">
        <v>4.0599999999999996</v>
      </c>
      <c r="N360" s="119">
        <v>2.72</v>
      </c>
      <c r="O360" s="119">
        <v>1.84</v>
      </c>
      <c r="P360" s="119">
        <v>13.95</v>
      </c>
      <c r="Q360" s="151">
        <v>-0.53</v>
      </c>
      <c r="R360" s="107">
        <f t="shared" si="22"/>
        <v>199.92999999999998</v>
      </c>
      <c r="S360" s="149">
        <v>15.65</v>
      </c>
      <c r="T360" s="108">
        <f t="shared" si="23"/>
        <v>215.57999999999998</v>
      </c>
      <c r="U360" s="117">
        <v>16.739999999999998</v>
      </c>
      <c r="V360" s="102">
        <f t="shared" si="24"/>
        <v>232.32</v>
      </c>
    </row>
    <row r="361" spans="1:22" x14ac:dyDescent="0.2">
      <c r="A361" s="100" t="e">
        <f>VLOOKUP(B361,#REF!,2,FALSE)</f>
        <v>#REF!</v>
      </c>
      <c r="B361" s="101" t="str">
        <f t="shared" si="21"/>
        <v>7001373N</v>
      </c>
      <c r="C361" s="75" t="s">
        <v>773</v>
      </c>
      <c r="D361" s="75" t="s">
        <v>774</v>
      </c>
      <c r="E361" s="165">
        <v>45017</v>
      </c>
      <c r="F361" s="173">
        <v>235</v>
      </c>
      <c r="G361" s="167">
        <v>5.47</v>
      </c>
      <c r="H361" s="167">
        <v>235.15</v>
      </c>
      <c r="I361" s="167">
        <v>58.26</v>
      </c>
      <c r="J361" s="167">
        <v>3.99</v>
      </c>
      <c r="K361" s="119">
        <v>0</v>
      </c>
      <c r="L361" s="119">
        <v>0</v>
      </c>
      <c r="M361" s="119">
        <v>1.57</v>
      </c>
      <c r="N361" s="119">
        <v>4.5599999999999996</v>
      </c>
      <c r="O361" s="119">
        <v>3.09</v>
      </c>
      <c r="P361" s="119">
        <v>23.37</v>
      </c>
      <c r="Q361" s="151">
        <v>-0.5</v>
      </c>
      <c r="R361" s="107">
        <f t="shared" si="22"/>
        <v>334.96</v>
      </c>
      <c r="S361" s="149">
        <v>9.4</v>
      </c>
      <c r="T361" s="108">
        <f t="shared" si="23"/>
        <v>344.35999999999996</v>
      </c>
      <c r="U361" s="117">
        <v>22.26</v>
      </c>
      <c r="V361" s="102">
        <f t="shared" si="24"/>
        <v>366.61999999999995</v>
      </c>
    </row>
    <row r="362" spans="1:22" x14ac:dyDescent="0.2">
      <c r="A362" s="100" t="e">
        <f>VLOOKUP(B362,#REF!,2,FALSE)</f>
        <v>#REF!</v>
      </c>
      <c r="B362" s="101" t="str">
        <f t="shared" si="21"/>
        <v>7003306N</v>
      </c>
      <c r="C362" s="75" t="s">
        <v>775</v>
      </c>
      <c r="D362" s="75" t="s">
        <v>776</v>
      </c>
      <c r="E362" s="165">
        <v>45017</v>
      </c>
      <c r="F362" s="173">
        <v>432</v>
      </c>
      <c r="G362" s="167">
        <v>16.239999999999998</v>
      </c>
      <c r="H362" s="167">
        <v>188.34</v>
      </c>
      <c r="I362" s="167">
        <v>71.13</v>
      </c>
      <c r="J362" s="167">
        <v>1.18</v>
      </c>
      <c r="K362" s="119">
        <v>0</v>
      </c>
      <c r="L362" s="119">
        <v>0</v>
      </c>
      <c r="M362" s="119">
        <v>0.15</v>
      </c>
      <c r="N362" s="119">
        <v>4.1500000000000004</v>
      </c>
      <c r="O362" s="119">
        <v>2.81</v>
      </c>
      <c r="P362" s="119">
        <v>21.25</v>
      </c>
      <c r="Q362" s="151">
        <v>-0.68</v>
      </c>
      <c r="R362" s="107">
        <f t="shared" si="22"/>
        <v>304.57</v>
      </c>
      <c r="S362" s="149">
        <v>25.51</v>
      </c>
      <c r="T362" s="108">
        <f t="shared" si="23"/>
        <v>330.08</v>
      </c>
      <c r="U362" s="117">
        <v>20.420000000000002</v>
      </c>
      <c r="V362" s="102">
        <f t="shared" si="24"/>
        <v>350.5</v>
      </c>
    </row>
    <row r="363" spans="1:22" x14ac:dyDescent="0.2">
      <c r="A363" s="100" t="e">
        <f>VLOOKUP(B363,#REF!,2,FALSE)</f>
        <v>#REF!</v>
      </c>
      <c r="B363" s="101" t="str">
        <f t="shared" si="21"/>
        <v>2827000N</v>
      </c>
      <c r="C363" s="75" t="s">
        <v>777</v>
      </c>
      <c r="D363" s="75" t="s">
        <v>778</v>
      </c>
      <c r="E363" s="165">
        <v>45017</v>
      </c>
      <c r="F363" s="173">
        <v>70</v>
      </c>
      <c r="G363" s="167">
        <v>11.21</v>
      </c>
      <c r="H363" s="167">
        <v>111.8</v>
      </c>
      <c r="I363" s="167">
        <v>50.94</v>
      </c>
      <c r="J363" s="167">
        <v>3.16</v>
      </c>
      <c r="K363" s="119">
        <v>0</v>
      </c>
      <c r="L363" s="119">
        <v>0</v>
      </c>
      <c r="M363" s="119">
        <v>1.4700000000000002</v>
      </c>
      <c r="N363" s="119">
        <v>2.67</v>
      </c>
      <c r="O363" s="119">
        <v>1.81</v>
      </c>
      <c r="P363" s="119">
        <v>13.7</v>
      </c>
      <c r="Q363" s="151">
        <v>-0.4</v>
      </c>
      <c r="R363" s="107">
        <f t="shared" si="22"/>
        <v>196.35999999999996</v>
      </c>
      <c r="S363" s="149">
        <v>11.37</v>
      </c>
      <c r="T363" s="108">
        <f t="shared" si="23"/>
        <v>207.72999999999996</v>
      </c>
      <c r="U363" s="117">
        <v>13.48</v>
      </c>
      <c r="V363" s="102">
        <f t="shared" si="24"/>
        <v>221.20999999999995</v>
      </c>
    </row>
    <row r="364" spans="1:22" x14ac:dyDescent="0.2">
      <c r="A364" s="100" t="e">
        <f>VLOOKUP(B364,#REF!,2,FALSE)</f>
        <v>#REF!</v>
      </c>
      <c r="B364" s="101" t="str">
        <f t="shared" si="21"/>
        <v>7001391N</v>
      </c>
      <c r="C364" s="75" t="s">
        <v>781</v>
      </c>
      <c r="D364" s="75" t="s">
        <v>782</v>
      </c>
      <c r="E364" s="165">
        <v>45017</v>
      </c>
      <c r="F364" s="173">
        <v>240</v>
      </c>
      <c r="G364" s="167">
        <v>12.24</v>
      </c>
      <c r="H364" s="167">
        <v>201.58</v>
      </c>
      <c r="I364" s="167">
        <v>58.81</v>
      </c>
      <c r="J364" s="167">
        <v>2.2200000000000002</v>
      </c>
      <c r="K364" s="119">
        <v>0</v>
      </c>
      <c r="L364" s="119">
        <v>-5.88</v>
      </c>
      <c r="M364" s="119">
        <v>0</v>
      </c>
      <c r="N364" s="119">
        <v>4.1100000000000003</v>
      </c>
      <c r="O364" s="119">
        <v>2.78</v>
      </c>
      <c r="P364" s="119">
        <v>21.07</v>
      </c>
      <c r="Q364" s="151">
        <v>-0.79</v>
      </c>
      <c r="R364" s="107">
        <f t="shared" si="22"/>
        <v>296.14</v>
      </c>
      <c r="S364" s="149">
        <v>27.79</v>
      </c>
      <c r="T364" s="108">
        <f t="shared" si="23"/>
        <v>323.93</v>
      </c>
      <c r="U364" s="117">
        <v>22.26</v>
      </c>
      <c r="V364" s="102">
        <f t="shared" si="24"/>
        <v>346.19</v>
      </c>
    </row>
    <row r="365" spans="1:22" x14ac:dyDescent="0.2">
      <c r="A365" s="100" t="e">
        <f>VLOOKUP(B365,#REF!,2,FALSE)</f>
        <v>#REF!</v>
      </c>
      <c r="B365" s="101" t="str">
        <f t="shared" si="21"/>
        <v>2902306N</v>
      </c>
      <c r="C365" s="75" t="s">
        <v>783</v>
      </c>
      <c r="D365" s="75" t="s">
        <v>784</v>
      </c>
      <c r="E365" s="165">
        <v>45017</v>
      </c>
      <c r="F365" s="173">
        <v>240</v>
      </c>
      <c r="G365" s="167">
        <v>8.43</v>
      </c>
      <c r="H365" s="167">
        <v>180.05</v>
      </c>
      <c r="I365" s="167">
        <v>58.73</v>
      </c>
      <c r="J365" s="167">
        <v>4.97</v>
      </c>
      <c r="K365" s="119">
        <v>0</v>
      </c>
      <c r="L365" s="119">
        <v>0</v>
      </c>
      <c r="M365" s="119">
        <v>0</v>
      </c>
      <c r="N365" s="119">
        <v>3.77</v>
      </c>
      <c r="O365" s="119">
        <v>2.5499999999999998</v>
      </c>
      <c r="P365" s="119">
        <v>19.329999999999998</v>
      </c>
      <c r="Q365" s="151">
        <v>-0.71</v>
      </c>
      <c r="R365" s="107">
        <f t="shared" si="22"/>
        <v>277.12</v>
      </c>
      <c r="S365" s="149">
        <v>38.1</v>
      </c>
      <c r="T365" s="108">
        <f t="shared" si="23"/>
        <v>315.22000000000003</v>
      </c>
      <c r="U365" s="117">
        <v>17.510000000000002</v>
      </c>
      <c r="V365" s="102">
        <f t="shared" si="24"/>
        <v>332.73</v>
      </c>
    </row>
    <row r="366" spans="1:22" x14ac:dyDescent="0.2">
      <c r="A366" s="100" t="e">
        <f>VLOOKUP(B366,#REF!,2,FALSE)</f>
        <v>#REF!</v>
      </c>
      <c r="B366" s="101" t="str">
        <f t="shared" si="21"/>
        <v>7000382N</v>
      </c>
      <c r="C366" s="75" t="s">
        <v>785</v>
      </c>
      <c r="D366" s="75" t="s">
        <v>786</v>
      </c>
      <c r="E366" s="165">
        <v>45017</v>
      </c>
      <c r="F366" s="173">
        <v>200</v>
      </c>
      <c r="G366" s="167">
        <v>8.1999999999999993</v>
      </c>
      <c r="H366" s="167">
        <v>180.85</v>
      </c>
      <c r="I366" s="167">
        <v>59.51</v>
      </c>
      <c r="J366" s="167">
        <v>4.22</v>
      </c>
      <c r="K366" s="119">
        <v>0</v>
      </c>
      <c r="L366" s="119">
        <v>-5.32</v>
      </c>
      <c r="M366" s="119">
        <v>1.86</v>
      </c>
      <c r="N366" s="119">
        <v>3.73</v>
      </c>
      <c r="O366" s="119">
        <v>2.52</v>
      </c>
      <c r="P366" s="119">
        <v>19.52</v>
      </c>
      <c r="Q366" s="151">
        <v>-0.63</v>
      </c>
      <c r="R366" s="107">
        <f t="shared" si="22"/>
        <v>274.45999999999998</v>
      </c>
      <c r="S366" s="149">
        <v>20.39</v>
      </c>
      <c r="T366" s="108">
        <f t="shared" si="23"/>
        <v>294.84999999999997</v>
      </c>
      <c r="U366" s="117">
        <v>14.84</v>
      </c>
      <c r="V366" s="102">
        <f t="shared" si="24"/>
        <v>309.68999999999994</v>
      </c>
    </row>
    <row r="367" spans="1:22" x14ac:dyDescent="0.2">
      <c r="A367" s="100" t="e">
        <f>VLOOKUP(B367,#REF!,2,FALSE)</f>
        <v>#REF!</v>
      </c>
      <c r="B367" s="101" t="str">
        <f t="shared" si="21"/>
        <v>7003364N</v>
      </c>
      <c r="C367" s="75" t="s">
        <v>787</v>
      </c>
      <c r="D367" s="75" t="s">
        <v>788</v>
      </c>
      <c r="E367" s="165">
        <v>45017</v>
      </c>
      <c r="F367" s="173">
        <v>196</v>
      </c>
      <c r="G367" s="167">
        <v>6.68</v>
      </c>
      <c r="H367" s="167">
        <v>156.99</v>
      </c>
      <c r="I367" s="167">
        <v>62.51</v>
      </c>
      <c r="J367" s="167">
        <v>3.59</v>
      </c>
      <c r="K367" s="119">
        <v>0</v>
      </c>
      <c r="L367" s="119">
        <v>-4.93</v>
      </c>
      <c r="M367" s="119">
        <v>1.01</v>
      </c>
      <c r="N367" s="119">
        <v>3.45</v>
      </c>
      <c r="O367" s="119">
        <v>2.34</v>
      </c>
      <c r="P367" s="119">
        <v>17.71</v>
      </c>
      <c r="Q367" s="151">
        <v>-0.45</v>
      </c>
      <c r="R367" s="107">
        <f t="shared" si="22"/>
        <v>248.9</v>
      </c>
      <c r="S367" s="149">
        <v>11.74</v>
      </c>
      <c r="T367" s="108">
        <f t="shared" si="23"/>
        <v>260.64</v>
      </c>
      <c r="U367" s="117">
        <v>14.96</v>
      </c>
      <c r="V367" s="102">
        <f t="shared" si="24"/>
        <v>275.59999999999997</v>
      </c>
    </row>
    <row r="368" spans="1:22" x14ac:dyDescent="0.2">
      <c r="A368" s="100" t="e">
        <f>VLOOKUP(B368,#REF!,2,FALSE)</f>
        <v>#REF!</v>
      </c>
      <c r="B368" s="101" t="str">
        <f t="shared" si="21"/>
        <v>2754302N</v>
      </c>
      <c r="C368" s="75" t="s">
        <v>789</v>
      </c>
      <c r="D368" s="75" t="s">
        <v>790</v>
      </c>
      <c r="E368" s="165">
        <v>45017</v>
      </c>
      <c r="F368" s="173">
        <v>120</v>
      </c>
      <c r="G368" s="167">
        <v>22.12</v>
      </c>
      <c r="H368" s="167">
        <v>144.96</v>
      </c>
      <c r="I368" s="167">
        <v>63.58</v>
      </c>
      <c r="J368" s="167">
        <v>2.2400000000000002</v>
      </c>
      <c r="K368" s="119">
        <v>0</v>
      </c>
      <c r="L368" s="119">
        <v>0</v>
      </c>
      <c r="M368" s="119">
        <v>0.01</v>
      </c>
      <c r="N368" s="119">
        <v>3.48</v>
      </c>
      <c r="O368" s="119">
        <v>2.36</v>
      </c>
      <c r="P368" s="119">
        <v>17.86</v>
      </c>
      <c r="Q368" s="151">
        <v>-0.6</v>
      </c>
      <c r="R368" s="107">
        <f t="shared" si="22"/>
        <v>256.01</v>
      </c>
      <c r="S368" s="149">
        <v>50.45</v>
      </c>
      <c r="T368" s="108">
        <f t="shared" si="23"/>
        <v>306.45999999999998</v>
      </c>
      <c r="U368" s="117">
        <v>29.22</v>
      </c>
      <c r="V368" s="102">
        <f t="shared" si="24"/>
        <v>335.67999999999995</v>
      </c>
    </row>
    <row r="369" spans="1:22" x14ac:dyDescent="0.2">
      <c r="A369" s="100" t="e">
        <f>VLOOKUP(B369,#REF!,2,FALSE)</f>
        <v>#REF!</v>
      </c>
      <c r="B369" s="101" t="str">
        <f t="shared" si="21"/>
        <v>7003374N</v>
      </c>
      <c r="C369" s="75" t="s">
        <v>791</v>
      </c>
      <c r="D369" s="75" t="s">
        <v>792</v>
      </c>
      <c r="E369" s="165">
        <v>45017</v>
      </c>
      <c r="F369" s="173">
        <v>200</v>
      </c>
      <c r="G369" s="167">
        <v>9.07</v>
      </c>
      <c r="H369" s="167">
        <v>190.02</v>
      </c>
      <c r="I369" s="167">
        <v>60.2</v>
      </c>
      <c r="J369" s="167">
        <v>36.159999999999997</v>
      </c>
      <c r="K369" s="119">
        <v>0</v>
      </c>
      <c r="L369" s="119">
        <v>0</v>
      </c>
      <c r="M369" s="119">
        <v>7.84</v>
      </c>
      <c r="N369" s="119">
        <v>4.54</v>
      </c>
      <c r="O369" s="119">
        <v>3.07</v>
      </c>
      <c r="P369" s="119">
        <v>23.26</v>
      </c>
      <c r="Q369" s="151">
        <v>-0.72</v>
      </c>
      <c r="R369" s="107">
        <f t="shared" si="22"/>
        <v>333.44</v>
      </c>
      <c r="S369" s="149">
        <v>26.48</v>
      </c>
      <c r="T369" s="108">
        <f t="shared" si="23"/>
        <v>359.92</v>
      </c>
      <c r="U369" s="117">
        <v>23.91</v>
      </c>
      <c r="V369" s="102">
        <f t="shared" si="24"/>
        <v>383.83000000000004</v>
      </c>
    </row>
    <row r="370" spans="1:22" x14ac:dyDescent="0.2">
      <c r="A370" s="100" t="e">
        <f>VLOOKUP(B370,#REF!,2,FALSE)</f>
        <v>#REF!</v>
      </c>
      <c r="B370" s="101" t="str">
        <f t="shared" si="21"/>
        <v>7003307N</v>
      </c>
      <c r="C370" s="75" t="s">
        <v>793</v>
      </c>
      <c r="D370" s="75" t="s">
        <v>794</v>
      </c>
      <c r="E370" s="165">
        <v>45017</v>
      </c>
      <c r="F370" s="173">
        <v>527</v>
      </c>
      <c r="G370" s="167">
        <v>33.03</v>
      </c>
      <c r="H370" s="167">
        <v>189.8</v>
      </c>
      <c r="I370" s="167">
        <v>69.599999999999994</v>
      </c>
      <c r="J370" s="167">
        <v>1.96</v>
      </c>
      <c r="K370" s="119">
        <v>0</v>
      </c>
      <c r="L370" s="119">
        <v>0</v>
      </c>
      <c r="M370" s="119">
        <v>0</v>
      </c>
      <c r="N370" s="119">
        <v>4.4000000000000004</v>
      </c>
      <c r="O370" s="119">
        <v>2.98</v>
      </c>
      <c r="P370" s="119">
        <v>22.56</v>
      </c>
      <c r="Q370" s="151">
        <v>-0.92</v>
      </c>
      <c r="R370" s="107">
        <f t="shared" si="22"/>
        <v>323.40999999999997</v>
      </c>
      <c r="S370" s="149">
        <v>38.270000000000003</v>
      </c>
      <c r="T370" s="108">
        <f t="shared" si="23"/>
        <v>361.67999999999995</v>
      </c>
      <c r="U370" s="117">
        <v>22.86</v>
      </c>
      <c r="V370" s="102">
        <f t="shared" si="24"/>
        <v>384.53999999999996</v>
      </c>
    </row>
    <row r="371" spans="1:22" x14ac:dyDescent="0.2">
      <c r="A371" s="100" t="e">
        <f>VLOOKUP(B371,#REF!,2,FALSE)</f>
        <v>#REF!</v>
      </c>
      <c r="B371" s="101" t="str">
        <f t="shared" si="21"/>
        <v>2952301N</v>
      </c>
      <c r="C371" s="75" t="s">
        <v>795</v>
      </c>
      <c r="D371" s="75" t="s">
        <v>796</v>
      </c>
      <c r="E371" s="165">
        <v>45017</v>
      </c>
      <c r="F371" s="173">
        <v>169</v>
      </c>
      <c r="G371" s="167">
        <v>5.41</v>
      </c>
      <c r="H371" s="167">
        <v>171.66</v>
      </c>
      <c r="I371" s="167">
        <v>58.28</v>
      </c>
      <c r="J371" s="167">
        <v>2.4</v>
      </c>
      <c r="K371" s="119">
        <v>0</v>
      </c>
      <c r="L371" s="119">
        <v>-5.33</v>
      </c>
      <c r="M371" s="119">
        <v>0.03</v>
      </c>
      <c r="N371" s="119">
        <v>3.48</v>
      </c>
      <c r="O371" s="119">
        <v>2.35</v>
      </c>
      <c r="P371" s="119">
        <v>18.23</v>
      </c>
      <c r="Q371" s="151">
        <v>-0.56999999999999995</v>
      </c>
      <c r="R371" s="107">
        <f t="shared" si="22"/>
        <v>255.94</v>
      </c>
      <c r="S371" s="149">
        <v>17.87</v>
      </c>
      <c r="T371" s="108">
        <f t="shared" si="23"/>
        <v>273.81</v>
      </c>
      <c r="U371" s="117">
        <v>15.11</v>
      </c>
      <c r="V371" s="102">
        <f t="shared" si="24"/>
        <v>288.92</v>
      </c>
    </row>
    <row r="372" spans="1:22" x14ac:dyDescent="0.2">
      <c r="A372" s="100" t="e">
        <f>VLOOKUP(B372,#REF!,2,FALSE)</f>
        <v>#REF!</v>
      </c>
      <c r="B372" s="101" t="str">
        <f t="shared" si="21"/>
        <v>4652302N</v>
      </c>
      <c r="C372" s="75" t="s">
        <v>797</v>
      </c>
      <c r="D372" s="75" t="s">
        <v>798</v>
      </c>
      <c r="E372" s="165">
        <v>45017</v>
      </c>
      <c r="F372" s="173">
        <v>112</v>
      </c>
      <c r="G372" s="167">
        <v>28.92</v>
      </c>
      <c r="H372" s="167">
        <v>144.35</v>
      </c>
      <c r="I372" s="167">
        <v>55.49</v>
      </c>
      <c r="J372" s="167">
        <v>0.97</v>
      </c>
      <c r="K372" s="119">
        <v>0</v>
      </c>
      <c r="L372" s="119">
        <v>0</v>
      </c>
      <c r="M372" s="119">
        <v>0.90434758242961266</v>
      </c>
      <c r="N372" s="119">
        <v>3.45</v>
      </c>
      <c r="O372" s="119">
        <v>2.34</v>
      </c>
      <c r="P372" s="119">
        <v>17.71</v>
      </c>
      <c r="Q372" s="151">
        <v>-0.32</v>
      </c>
      <c r="R372" s="107">
        <f t="shared" si="22"/>
        <v>253.8143475824296</v>
      </c>
      <c r="S372" s="149">
        <v>38.409999999999997</v>
      </c>
      <c r="T372" s="108">
        <f t="shared" si="23"/>
        <v>292.22434758242957</v>
      </c>
      <c r="U372" s="117">
        <v>36.58</v>
      </c>
      <c r="V372" s="102">
        <f t="shared" si="24"/>
        <v>328.80434758242956</v>
      </c>
    </row>
    <row r="373" spans="1:22" x14ac:dyDescent="0.2">
      <c r="A373" s="100" t="e">
        <f>VLOOKUP(B373,#REF!,2,FALSE)</f>
        <v>#REF!</v>
      </c>
      <c r="B373" s="101" t="str">
        <f t="shared" si="21"/>
        <v>5155000N</v>
      </c>
      <c r="C373" s="75" t="s">
        <v>799</v>
      </c>
      <c r="D373" s="75" t="s">
        <v>800</v>
      </c>
      <c r="E373" s="165">
        <v>45017</v>
      </c>
      <c r="F373" s="173">
        <v>60</v>
      </c>
      <c r="G373" s="167">
        <v>29.17</v>
      </c>
      <c r="H373" s="167">
        <v>134.26</v>
      </c>
      <c r="I373" s="167">
        <v>69.569999999999993</v>
      </c>
      <c r="J373" s="167">
        <v>3.83</v>
      </c>
      <c r="K373" s="119">
        <v>0</v>
      </c>
      <c r="L373" s="119">
        <v>0</v>
      </c>
      <c r="M373" s="119">
        <v>0</v>
      </c>
      <c r="N373" s="119">
        <v>3.54</v>
      </c>
      <c r="O373" s="119">
        <v>2.39</v>
      </c>
      <c r="P373" s="119">
        <v>18.14</v>
      </c>
      <c r="Q373" s="151">
        <v>-0.92</v>
      </c>
      <c r="R373" s="107">
        <f t="shared" si="22"/>
        <v>259.97999999999996</v>
      </c>
      <c r="S373" s="149">
        <v>79.209999999999994</v>
      </c>
      <c r="T373" s="108">
        <f t="shared" si="23"/>
        <v>339.18999999999994</v>
      </c>
      <c r="U373" s="117">
        <v>89.07</v>
      </c>
      <c r="V373" s="102">
        <f t="shared" si="24"/>
        <v>428.25999999999993</v>
      </c>
    </row>
    <row r="374" spans="1:22" x14ac:dyDescent="0.2">
      <c r="A374" s="100" t="e">
        <f>VLOOKUP(B374,#REF!,2,FALSE)</f>
        <v>#REF!</v>
      </c>
      <c r="B374" s="101" t="str">
        <f t="shared" si="21"/>
        <v>5127301N</v>
      </c>
      <c r="C374" s="75" t="s">
        <v>801</v>
      </c>
      <c r="D374" s="75" t="s">
        <v>802</v>
      </c>
      <c r="E374" s="165">
        <v>45017</v>
      </c>
      <c r="F374" s="173">
        <v>60</v>
      </c>
      <c r="G374" s="167">
        <v>12.16</v>
      </c>
      <c r="H374" s="167">
        <v>153.4</v>
      </c>
      <c r="I374" s="167">
        <v>60.85</v>
      </c>
      <c r="J374" s="167">
        <v>0</v>
      </c>
      <c r="K374" s="119">
        <v>0</v>
      </c>
      <c r="L374" s="119">
        <v>0</v>
      </c>
      <c r="M374" s="119">
        <v>7.0000000000000007E-2</v>
      </c>
      <c r="N374" s="119">
        <v>3.38</v>
      </c>
      <c r="O374" s="119">
        <v>2.29</v>
      </c>
      <c r="P374" s="119">
        <v>17.34</v>
      </c>
      <c r="Q374" s="151">
        <v>-0.91</v>
      </c>
      <c r="R374" s="107">
        <f t="shared" si="22"/>
        <v>248.57999999999998</v>
      </c>
      <c r="S374" s="149">
        <v>79.72</v>
      </c>
      <c r="T374" s="108">
        <f t="shared" si="23"/>
        <v>328.29999999999995</v>
      </c>
      <c r="U374" s="117">
        <v>14.34</v>
      </c>
      <c r="V374" s="102">
        <f t="shared" si="24"/>
        <v>342.63999999999993</v>
      </c>
    </row>
    <row r="375" spans="1:22" x14ac:dyDescent="0.2">
      <c r="A375" s="100" t="e">
        <f>VLOOKUP(B375,#REF!,2,FALSE)</f>
        <v>#REF!</v>
      </c>
      <c r="B375" s="101" t="str">
        <f t="shared" si="21"/>
        <v>7000338N</v>
      </c>
      <c r="C375" s="75" t="s">
        <v>803</v>
      </c>
      <c r="D375" s="75" t="s">
        <v>804</v>
      </c>
      <c r="E375" s="165">
        <v>45017</v>
      </c>
      <c r="F375" s="173">
        <v>200</v>
      </c>
      <c r="G375" s="167">
        <v>5.44</v>
      </c>
      <c r="H375" s="167">
        <v>171.9</v>
      </c>
      <c r="I375" s="167">
        <v>58.95</v>
      </c>
      <c r="J375" s="167">
        <v>2.89</v>
      </c>
      <c r="K375" s="119">
        <v>0</v>
      </c>
      <c r="L375" s="119">
        <v>0</v>
      </c>
      <c r="M375" s="119">
        <v>0.57999999999999996</v>
      </c>
      <c r="N375" s="119">
        <v>3.59</v>
      </c>
      <c r="O375" s="119">
        <v>2.4300000000000002</v>
      </c>
      <c r="P375" s="119">
        <v>18.39</v>
      </c>
      <c r="Q375" s="151">
        <v>-0.53</v>
      </c>
      <c r="R375" s="107">
        <f t="shared" si="22"/>
        <v>263.64000000000004</v>
      </c>
      <c r="S375" s="149">
        <v>18.309999999999999</v>
      </c>
      <c r="T375" s="108">
        <f t="shared" si="23"/>
        <v>281.95000000000005</v>
      </c>
      <c r="U375" s="117">
        <v>14.24</v>
      </c>
      <c r="V375" s="102">
        <f t="shared" si="24"/>
        <v>296.19000000000005</v>
      </c>
    </row>
    <row r="376" spans="1:22" x14ac:dyDescent="0.2">
      <c r="A376" s="100" t="e">
        <f>VLOOKUP(B376,#REF!,2,FALSE)</f>
        <v>#REF!</v>
      </c>
      <c r="B376" s="101" t="str">
        <f t="shared" si="21"/>
        <v>2761303N</v>
      </c>
      <c r="C376" s="75" t="s">
        <v>805</v>
      </c>
      <c r="D376" s="75" t="s">
        <v>806</v>
      </c>
      <c r="E376" s="165">
        <v>45017</v>
      </c>
      <c r="F376" s="173">
        <v>48</v>
      </c>
      <c r="G376" s="167">
        <v>7.02</v>
      </c>
      <c r="H376" s="167">
        <v>149.16</v>
      </c>
      <c r="I376" s="167">
        <v>53.33</v>
      </c>
      <c r="J376" s="167">
        <v>1.92</v>
      </c>
      <c r="K376" s="119">
        <v>0</v>
      </c>
      <c r="L376" s="119">
        <v>0</v>
      </c>
      <c r="M376" s="119">
        <v>2.1</v>
      </c>
      <c r="N376" s="119">
        <v>3.19</v>
      </c>
      <c r="O376" s="119">
        <v>2.16</v>
      </c>
      <c r="P376" s="119">
        <v>16.38</v>
      </c>
      <c r="Q376" s="151">
        <v>-0.5</v>
      </c>
      <c r="R376" s="107">
        <f t="shared" si="22"/>
        <v>234.75999999999996</v>
      </c>
      <c r="S376" s="149">
        <v>74.36</v>
      </c>
      <c r="T376" s="108">
        <f t="shared" si="23"/>
        <v>309.11999999999995</v>
      </c>
      <c r="U376" s="117">
        <v>21.82</v>
      </c>
      <c r="V376" s="102">
        <f t="shared" si="24"/>
        <v>330.93999999999994</v>
      </c>
    </row>
    <row r="377" spans="1:22" x14ac:dyDescent="0.2">
      <c r="A377" s="100" t="e">
        <f>VLOOKUP(B377,#REF!,2,FALSE)</f>
        <v>#REF!</v>
      </c>
      <c r="B377" s="101" t="str">
        <f t="shared" si="21"/>
        <v>7003411N</v>
      </c>
      <c r="C377" s="75" t="s">
        <v>1405</v>
      </c>
      <c r="D377" s="75" t="s">
        <v>1406</v>
      </c>
      <c r="E377" s="165">
        <v>45017</v>
      </c>
      <c r="F377" s="173">
        <v>200</v>
      </c>
      <c r="G377" s="167">
        <v>17.940000000000001</v>
      </c>
      <c r="H377" s="167">
        <v>210.94</v>
      </c>
      <c r="I377" s="167">
        <v>67.77</v>
      </c>
      <c r="J377" s="167">
        <v>3.88</v>
      </c>
      <c r="K377" s="119">
        <v>0</v>
      </c>
      <c r="L377" s="119">
        <v>0</v>
      </c>
      <c r="M377" s="119">
        <v>0.31</v>
      </c>
      <c r="N377" s="119">
        <v>4.4000000000000004</v>
      </c>
      <c r="O377" s="119">
        <v>2.98</v>
      </c>
      <c r="P377" s="119">
        <v>23.07</v>
      </c>
      <c r="Q377" s="151">
        <v>-0.66</v>
      </c>
      <c r="R377" s="107">
        <f t="shared" si="22"/>
        <v>330.62999999999994</v>
      </c>
      <c r="S377" s="149">
        <v>37.950000000000003</v>
      </c>
      <c r="T377" s="108">
        <f t="shared" si="23"/>
        <v>368.57999999999993</v>
      </c>
      <c r="U377" s="117">
        <v>17.489999999999998</v>
      </c>
      <c r="V377" s="102">
        <f t="shared" si="24"/>
        <v>386.06999999999994</v>
      </c>
    </row>
    <row r="378" spans="1:22" x14ac:dyDescent="0.2">
      <c r="A378" s="100" t="e">
        <f>VLOOKUP(B378,#REF!,2,FALSE)</f>
        <v>#REF!</v>
      </c>
      <c r="B378" s="101" t="str">
        <f t="shared" si="21"/>
        <v>6120300N</v>
      </c>
      <c r="C378" s="75" t="s">
        <v>809</v>
      </c>
      <c r="D378" s="75" t="s">
        <v>810</v>
      </c>
      <c r="E378" s="165">
        <v>45017</v>
      </c>
      <c r="F378" s="173">
        <v>46</v>
      </c>
      <c r="G378" s="167">
        <v>4.92</v>
      </c>
      <c r="H378" s="167">
        <v>76.010000000000005</v>
      </c>
      <c r="I378" s="167">
        <v>49.3</v>
      </c>
      <c r="J378" s="167">
        <v>3.91</v>
      </c>
      <c r="K378" s="119">
        <v>0</v>
      </c>
      <c r="L378" s="119">
        <v>0</v>
      </c>
      <c r="M378" s="119">
        <v>0.44000000000000006</v>
      </c>
      <c r="N378" s="119">
        <v>2.0099999999999998</v>
      </c>
      <c r="O378" s="119">
        <v>1.36</v>
      </c>
      <c r="P378" s="119">
        <v>10.31</v>
      </c>
      <c r="Q378" s="151">
        <v>-0.44</v>
      </c>
      <c r="R378" s="107">
        <f t="shared" si="22"/>
        <v>147.82000000000002</v>
      </c>
      <c r="S378" s="149">
        <v>6.36</v>
      </c>
      <c r="T378" s="108">
        <f t="shared" si="23"/>
        <v>154.18000000000004</v>
      </c>
      <c r="U378" s="117">
        <v>12.96</v>
      </c>
      <c r="V378" s="102">
        <f t="shared" si="24"/>
        <v>167.14000000000004</v>
      </c>
    </row>
    <row r="379" spans="1:22" x14ac:dyDescent="0.2">
      <c r="A379" s="100" t="e">
        <f>VLOOKUP(B379,#REF!,2,FALSE)</f>
        <v>#REF!</v>
      </c>
      <c r="B379" s="101" t="str">
        <f t="shared" si="21"/>
        <v>1021301N</v>
      </c>
      <c r="C379" s="75" t="s">
        <v>1525</v>
      </c>
      <c r="D379" s="75" t="s">
        <v>812</v>
      </c>
      <c r="E379" s="165">
        <v>45017</v>
      </c>
      <c r="F379" s="173">
        <v>120</v>
      </c>
      <c r="G379" s="167">
        <v>9.7899999999999991</v>
      </c>
      <c r="H379" s="167">
        <v>173.12</v>
      </c>
      <c r="I379" s="167">
        <v>58.7</v>
      </c>
      <c r="J379" s="167">
        <v>4.43</v>
      </c>
      <c r="K379" s="119">
        <v>0</v>
      </c>
      <c r="L379" s="119">
        <v>0</v>
      </c>
      <c r="M379" s="119">
        <v>0.31</v>
      </c>
      <c r="N379" s="119">
        <v>3.69</v>
      </c>
      <c r="O379" s="119">
        <v>2.5</v>
      </c>
      <c r="P379" s="119">
        <v>18.91</v>
      </c>
      <c r="Q379" s="151">
        <v>-0.47</v>
      </c>
      <c r="R379" s="107">
        <f t="shared" si="22"/>
        <v>270.98</v>
      </c>
      <c r="S379" s="149">
        <v>20.53</v>
      </c>
      <c r="T379" s="108">
        <f t="shared" si="23"/>
        <v>291.51</v>
      </c>
      <c r="U379" s="117">
        <v>16.09</v>
      </c>
      <c r="V379" s="102">
        <f t="shared" si="24"/>
        <v>307.59999999999997</v>
      </c>
    </row>
    <row r="380" spans="1:22" x14ac:dyDescent="0.2">
      <c r="A380" s="100" t="e">
        <f>VLOOKUP(B380,#REF!,2,FALSE)</f>
        <v>#REF!</v>
      </c>
      <c r="B380" s="101" t="str">
        <f t="shared" si="21"/>
        <v>4353303N</v>
      </c>
      <c r="C380" s="75" t="s">
        <v>813</v>
      </c>
      <c r="D380" s="75" t="s">
        <v>814</v>
      </c>
      <c r="E380" s="165">
        <v>45017</v>
      </c>
      <c r="F380" s="173">
        <v>160</v>
      </c>
      <c r="G380" s="167">
        <v>6.46</v>
      </c>
      <c r="H380" s="167">
        <v>165.05</v>
      </c>
      <c r="I380" s="167">
        <v>60.9</v>
      </c>
      <c r="J380" s="167">
        <v>1.76</v>
      </c>
      <c r="K380" s="119">
        <v>0</v>
      </c>
      <c r="L380" s="119">
        <v>0</v>
      </c>
      <c r="M380" s="119">
        <v>0.18000000000000002</v>
      </c>
      <c r="N380" s="119">
        <v>3.51</v>
      </c>
      <c r="O380" s="119">
        <v>2.37</v>
      </c>
      <c r="P380" s="119">
        <v>17.97</v>
      </c>
      <c r="Q380" s="151">
        <v>-0.6</v>
      </c>
      <c r="R380" s="107">
        <f t="shared" si="22"/>
        <v>257.60000000000002</v>
      </c>
      <c r="S380" s="149">
        <v>17.55</v>
      </c>
      <c r="T380" s="108">
        <f t="shared" si="23"/>
        <v>275.15000000000003</v>
      </c>
      <c r="U380" s="117">
        <v>15.94</v>
      </c>
      <c r="V380" s="102">
        <f t="shared" si="24"/>
        <v>291.09000000000003</v>
      </c>
    </row>
    <row r="381" spans="1:22" x14ac:dyDescent="0.2">
      <c r="A381" s="100" t="e">
        <f>VLOOKUP(B381,#REF!,2,FALSE)</f>
        <v>#REF!</v>
      </c>
      <c r="B381" s="101" t="str">
        <f t="shared" si="21"/>
        <v>7000389N</v>
      </c>
      <c r="C381" s="75" t="s">
        <v>79</v>
      </c>
      <c r="D381" s="75" t="s">
        <v>1720</v>
      </c>
      <c r="E381" s="165">
        <v>45017</v>
      </c>
      <c r="F381" s="173">
        <v>480</v>
      </c>
      <c r="G381" s="167">
        <v>8.6199999999999992</v>
      </c>
      <c r="H381" s="167">
        <v>222.27</v>
      </c>
      <c r="I381" s="167">
        <v>67.8</v>
      </c>
      <c r="J381" s="167">
        <v>1.47</v>
      </c>
      <c r="K381" s="119">
        <v>0</v>
      </c>
      <c r="L381" s="119">
        <v>0</v>
      </c>
      <c r="M381" s="119">
        <v>0.51</v>
      </c>
      <c r="N381" s="119">
        <v>4.5</v>
      </c>
      <c r="O381" s="119">
        <v>3.04</v>
      </c>
      <c r="P381" s="119">
        <v>23.06</v>
      </c>
      <c r="Q381" s="151">
        <v>-0.7</v>
      </c>
      <c r="R381" s="107">
        <f t="shared" si="22"/>
        <v>330.57000000000005</v>
      </c>
      <c r="S381" s="149">
        <v>15.73</v>
      </c>
      <c r="T381" s="108">
        <f t="shared" si="23"/>
        <v>346.30000000000007</v>
      </c>
      <c r="U381" s="117">
        <v>21.05</v>
      </c>
      <c r="V381" s="102">
        <f t="shared" si="24"/>
        <v>367.35000000000008</v>
      </c>
    </row>
    <row r="382" spans="1:22" x14ac:dyDescent="0.2">
      <c r="A382" s="100" t="e">
        <f>VLOOKUP(B382,#REF!,2,FALSE)</f>
        <v>#REF!</v>
      </c>
      <c r="B382" s="101" t="str">
        <f t="shared" si="21"/>
        <v>0901304N</v>
      </c>
      <c r="C382" s="75" t="s">
        <v>1442</v>
      </c>
      <c r="D382" s="75" t="s">
        <v>1461</v>
      </c>
      <c r="E382" s="165">
        <v>45017</v>
      </c>
      <c r="F382" s="173">
        <v>89</v>
      </c>
      <c r="G382" s="167">
        <v>5.3</v>
      </c>
      <c r="H382" s="167">
        <v>122.96</v>
      </c>
      <c r="I382" s="167">
        <v>46.52</v>
      </c>
      <c r="J382" s="167">
        <v>4.82</v>
      </c>
      <c r="K382" s="119">
        <v>0</v>
      </c>
      <c r="L382" s="119">
        <v>0</v>
      </c>
      <c r="M382" s="119">
        <v>2.44</v>
      </c>
      <c r="N382" s="119">
        <v>2.72</v>
      </c>
      <c r="O382" s="119">
        <v>1.84</v>
      </c>
      <c r="P382" s="119">
        <v>13.97</v>
      </c>
      <c r="Q382" s="151">
        <v>-0.34</v>
      </c>
      <c r="R382" s="107">
        <f t="shared" si="22"/>
        <v>200.23</v>
      </c>
      <c r="S382" s="149">
        <v>20.02</v>
      </c>
      <c r="T382" s="108">
        <f t="shared" si="23"/>
        <v>220.25</v>
      </c>
      <c r="U382" s="117">
        <v>12.9</v>
      </c>
      <c r="V382" s="102">
        <f t="shared" si="24"/>
        <v>233.15</v>
      </c>
    </row>
    <row r="383" spans="1:22" x14ac:dyDescent="0.2">
      <c r="A383" s="100" t="e">
        <f>VLOOKUP(B383,#REF!,2,FALSE)</f>
        <v>#REF!</v>
      </c>
      <c r="B383" s="101" t="str">
        <f t="shared" si="21"/>
        <v>3702313N</v>
      </c>
      <c r="C383" s="75" t="s">
        <v>815</v>
      </c>
      <c r="D383" s="75" t="s">
        <v>816</v>
      </c>
      <c r="E383" s="165">
        <v>45017</v>
      </c>
      <c r="F383" s="173">
        <v>80</v>
      </c>
      <c r="G383" s="167">
        <v>5.71</v>
      </c>
      <c r="H383" s="167">
        <v>102.26</v>
      </c>
      <c r="I383" s="167">
        <v>46.88</v>
      </c>
      <c r="J383" s="167">
        <v>4.24</v>
      </c>
      <c r="K383" s="119">
        <v>0</v>
      </c>
      <c r="L383" s="119">
        <v>0</v>
      </c>
      <c r="M383" s="119">
        <v>6.81</v>
      </c>
      <c r="N383" s="119">
        <v>2.48</v>
      </c>
      <c r="O383" s="119">
        <v>1.68</v>
      </c>
      <c r="P383" s="119">
        <v>12.73</v>
      </c>
      <c r="Q383" s="151">
        <v>-0.35</v>
      </c>
      <c r="R383" s="107">
        <f t="shared" si="22"/>
        <v>182.44</v>
      </c>
      <c r="S383" s="149">
        <v>8.5299999999999994</v>
      </c>
      <c r="T383" s="108">
        <f t="shared" si="23"/>
        <v>190.97</v>
      </c>
      <c r="U383" s="117">
        <v>7.85</v>
      </c>
      <c r="V383" s="102">
        <f t="shared" si="24"/>
        <v>198.82</v>
      </c>
    </row>
    <row r="384" spans="1:22" x14ac:dyDescent="0.2">
      <c r="A384" s="100" t="e">
        <f>VLOOKUP(B384,#REF!,2,FALSE)</f>
        <v>#REF!</v>
      </c>
      <c r="B384" s="101" t="str">
        <f t="shared" si="21"/>
        <v>1801308N</v>
      </c>
      <c r="C384" s="75" t="s">
        <v>1526</v>
      </c>
      <c r="D384" s="75" t="s">
        <v>1527</v>
      </c>
      <c r="E384" s="165">
        <v>45017</v>
      </c>
      <c r="F384" s="173">
        <v>160</v>
      </c>
      <c r="G384" s="167">
        <v>11.83</v>
      </c>
      <c r="H384" s="167">
        <v>141.31</v>
      </c>
      <c r="I384" s="167">
        <v>52.82</v>
      </c>
      <c r="J384" s="167">
        <v>4.84</v>
      </c>
      <c r="K384" s="119">
        <v>0</v>
      </c>
      <c r="L384" s="119">
        <v>-4.74</v>
      </c>
      <c r="M384" s="119">
        <v>1.1299999999999999</v>
      </c>
      <c r="N384" s="119">
        <v>3.1</v>
      </c>
      <c r="O384" s="119">
        <v>2.1</v>
      </c>
      <c r="P384" s="119">
        <v>16.25</v>
      </c>
      <c r="Q384" s="151">
        <v>-0.46</v>
      </c>
      <c r="R384" s="107">
        <f t="shared" si="22"/>
        <v>228.17999999999998</v>
      </c>
      <c r="S384" s="149">
        <v>20.98</v>
      </c>
      <c r="T384" s="108">
        <f t="shared" si="23"/>
        <v>249.15999999999997</v>
      </c>
      <c r="U384" s="117">
        <v>14.87</v>
      </c>
      <c r="V384" s="102">
        <f t="shared" si="24"/>
        <v>264.02999999999997</v>
      </c>
    </row>
    <row r="385" spans="1:22" x14ac:dyDescent="0.2">
      <c r="A385" s="100" t="e">
        <f>VLOOKUP(B385,#REF!,2,FALSE)</f>
        <v>#REF!</v>
      </c>
      <c r="B385" s="101" t="str">
        <f t="shared" si="21"/>
        <v>3227303N</v>
      </c>
      <c r="C385" s="75" t="s">
        <v>819</v>
      </c>
      <c r="D385" s="75" t="s">
        <v>820</v>
      </c>
      <c r="E385" s="165">
        <v>45017</v>
      </c>
      <c r="F385" s="173">
        <v>236</v>
      </c>
      <c r="G385" s="167">
        <v>8.6999999999999993</v>
      </c>
      <c r="H385" s="167">
        <v>115.16</v>
      </c>
      <c r="I385" s="167">
        <v>49.11</v>
      </c>
      <c r="J385" s="167">
        <v>2.75</v>
      </c>
      <c r="K385" s="119">
        <v>0</v>
      </c>
      <c r="L385" s="119">
        <v>-3.71</v>
      </c>
      <c r="M385" s="119">
        <v>3.01</v>
      </c>
      <c r="N385" s="119">
        <v>2.67</v>
      </c>
      <c r="O385" s="119">
        <v>1.81</v>
      </c>
      <c r="P385" s="119">
        <v>13.71</v>
      </c>
      <c r="Q385" s="151">
        <v>-0.45</v>
      </c>
      <c r="R385" s="107">
        <f t="shared" si="22"/>
        <v>192.76</v>
      </c>
      <c r="S385" s="149">
        <v>8.7100000000000009</v>
      </c>
      <c r="T385" s="108">
        <f t="shared" si="23"/>
        <v>201.47</v>
      </c>
      <c r="U385" s="117">
        <v>13.98</v>
      </c>
      <c r="V385" s="102">
        <f t="shared" si="24"/>
        <v>215.45</v>
      </c>
    </row>
    <row r="386" spans="1:22" x14ac:dyDescent="0.2">
      <c r="A386" s="100" t="e">
        <f>VLOOKUP(B386,#REF!,2,FALSE)</f>
        <v>#REF!</v>
      </c>
      <c r="B386" s="101" t="str">
        <f t="shared" si="21"/>
        <v>7003386N</v>
      </c>
      <c r="C386" s="75" t="s">
        <v>821</v>
      </c>
      <c r="D386" s="75" t="s">
        <v>822</v>
      </c>
      <c r="E386" s="165">
        <v>45017</v>
      </c>
      <c r="F386" s="173">
        <v>240</v>
      </c>
      <c r="G386" s="167">
        <v>5.49</v>
      </c>
      <c r="H386" s="167">
        <v>150.1</v>
      </c>
      <c r="I386" s="167">
        <v>58.08</v>
      </c>
      <c r="J386" s="167">
        <v>4.4800000000000004</v>
      </c>
      <c r="K386" s="119">
        <v>0</v>
      </c>
      <c r="L386" s="119">
        <v>0</v>
      </c>
      <c r="M386" s="119">
        <v>4.03</v>
      </c>
      <c r="N386" s="119">
        <v>3.32</v>
      </c>
      <c r="O386" s="119">
        <v>2.25</v>
      </c>
      <c r="P386" s="119">
        <v>17.04</v>
      </c>
      <c r="Q386" s="151">
        <v>-0.54</v>
      </c>
      <c r="R386" s="107">
        <f t="shared" si="22"/>
        <v>244.25</v>
      </c>
      <c r="S386" s="149">
        <v>16.87</v>
      </c>
      <c r="T386" s="108">
        <f t="shared" si="23"/>
        <v>261.12</v>
      </c>
      <c r="U386" s="117">
        <v>17.440000000000001</v>
      </c>
      <c r="V386" s="102">
        <f t="shared" si="24"/>
        <v>278.56</v>
      </c>
    </row>
    <row r="387" spans="1:22" x14ac:dyDescent="0.2">
      <c r="A387" s="100" t="e">
        <f>VLOOKUP(B387,#REF!,2,FALSE)</f>
        <v>#REF!</v>
      </c>
      <c r="B387" s="101" t="str">
        <f t="shared" si="21"/>
        <v>7000306N</v>
      </c>
      <c r="C387" s="75" t="s">
        <v>823</v>
      </c>
      <c r="D387" s="75" t="s">
        <v>824</v>
      </c>
      <c r="E387" s="165">
        <v>45017</v>
      </c>
      <c r="F387" s="173">
        <v>202</v>
      </c>
      <c r="G387" s="167">
        <v>9.5299999999999994</v>
      </c>
      <c r="H387" s="167">
        <v>175.55</v>
      </c>
      <c r="I387" s="167">
        <v>59.68</v>
      </c>
      <c r="J387" s="167">
        <v>1.86</v>
      </c>
      <c r="K387" s="119">
        <v>0</v>
      </c>
      <c r="L387" s="119">
        <v>0</v>
      </c>
      <c r="M387" s="119">
        <v>0.11</v>
      </c>
      <c r="N387" s="119">
        <v>3.69</v>
      </c>
      <c r="O387" s="119">
        <v>2.5</v>
      </c>
      <c r="P387" s="119">
        <v>18.899999999999999</v>
      </c>
      <c r="Q387" s="151">
        <v>-0.9</v>
      </c>
      <c r="R387" s="107">
        <f t="shared" si="22"/>
        <v>270.92000000000007</v>
      </c>
      <c r="S387" s="149">
        <v>45.55</v>
      </c>
      <c r="T387" s="108">
        <f t="shared" si="23"/>
        <v>316.47000000000008</v>
      </c>
      <c r="U387" s="117">
        <v>19.510000000000002</v>
      </c>
      <c r="V387" s="102">
        <f t="shared" si="24"/>
        <v>335.98000000000008</v>
      </c>
    </row>
    <row r="388" spans="1:22" x14ac:dyDescent="0.2">
      <c r="A388" s="100" t="e">
        <f>VLOOKUP(B388,#REF!,2,FALSE)</f>
        <v>#REF!</v>
      </c>
      <c r="B388" s="101" t="str">
        <f t="shared" si="21"/>
        <v>3951302N</v>
      </c>
      <c r="C388" s="75" t="s">
        <v>1407</v>
      </c>
      <c r="D388" s="75" t="s">
        <v>1408</v>
      </c>
      <c r="E388" s="165">
        <v>45017</v>
      </c>
      <c r="F388" s="173">
        <v>160</v>
      </c>
      <c r="G388" s="167">
        <v>4.88</v>
      </c>
      <c r="H388" s="167">
        <v>155.87</v>
      </c>
      <c r="I388" s="167">
        <v>51.01</v>
      </c>
      <c r="J388" s="167">
        <v>4.7300000000000004</v>
      </c>
      <c r="K388" s="119">
        <v>0</v>
      </c>
      <c r="L388" s="119">
        <v>-4.46</v>
      </c>
      <c r="M388" s="119">
        <v>2.14</v>
      </c>
      <c r="N388" s="119">
        <v>3.27</v>
      </c>
      <c r="O388" s="119">
        <v>2.21</v>
      </c>
      <c r="P388" s="119">
        <v>16.77</v>
      </c>
      <c r="Q388" s="151">
        <v>-0.45</v>
      </c>
      <c r="R388" s="107">
        <f t="shared" si="22"/>
        <v>235.97</v>
      </c>
      <c r="S388" s="149">
        <v>10.23</v>
      </c>
      <c r="T388" s="108">
        <f t="shared" si="23"/>
        <v>246.2</v>
      </c>
      <c r="U388" s="117">
        <v>15.67</v>
      </c>
      <c r="V388" s="102">
        <f t="shared" si="24"/>
        <v>261.87</v>
      </c>
    </row>
    <row r="389" spans="1:22" x14ac:dyDescent="0.2">
      <c r="A389" s="100" t="e">
        <f>VLOOKUP(B389,#REF!,2,FALSE)</f>
        <v>#REF!</v>
      </c>
      <c r="B389" s="101" t="str">
        <f t="shared" si="21"/>
        <v>3950302N</v>
      </c>
      <c r="C389" s="75" t="s">
        <v>827</v>
      </c>
      <c r="D389" s="75" t="s">
        <v>828</v>
      </c>
      <c r="E389" s="165">
        <v>45017</v>
      </c>
      <c r="F389" s="173">
        <v>160</v>
      </c>
      <c r="G389" s="167">
        <v>11.55</v>
      </c>
      <c r="H389" s="167">
        <v>144.13999999999999</v>
      </c>
      <c r="I389" s="167">
        <v>55.36</v>
      </c>
      <c r="J389" s="167">
        <v>2.41</v>
      </c>
      <c r="K389" s="119">
        <v>0</v>
      </c>
      <c r="L389" s="119">
        <v>-4.8600000000000003</v>
      </c>
      <c r="M389" s="119">
        <v>1.84</v>
      </c>
      <c r="N389" s="119">
        <v>3.22</v>
      </c>
      <c r="O389" s="119">
        <v>2.1800000000000002</v>
      </c>
      <c r="P389" s="119">
        <v>16.510000000000002</v>
      </c>
      <c r="Q389" s="151">
        <v>-0.62</v>
      </c>
      <c r="R389" s="107">
        <f t="shared" si="22"/>
        <v>231.73</v>
      </c>
      <c r="S389" s="149">
        <v>38.76</v>
      </c>
      <c r="T389" s="108">
        <f t="shared" si="23"/>
        <v>270.49</v>
      </c>
      <c r="U389" s="117">
        <v>14.63</v>
      </c>
      <c r="V389" s="102">
        <f t="shared" si="24"/>
        <v>285.12</v>
      </c>
    </row>
    <row r="390" spans="1:22" x14ac:dyDescent="0.2">
      <c r="A390" s="100" t="e">
        <f>VLOOKUP(B390,#REF!,2,FALSE)</f>
        <v>#REF!</v>
      </c>
      <c r="B390" s="101" t="str">
        <f t="shared" si="21"/>
        <v>5151324N</v>
      </c>
      <c r="C390" s="75" t="s">
        <v>1606</v>
      </c>
      <c r="D390" s="75" t="s">
        <v>1607</v>
      </c>
      <c r="E390" s="165">
        <v>45017</v>
      </c>
      <c r="F390" s="173">
        <v>120</v>
      </c>
      <c r="G390" s="167">
        <v>8.7799999999999994</v>
      </c>
      <c r="H390" s="167">
        <v>148.37</v>
      </c>
      <c r="I390" s="167">
        <v>58.42</v>
      </c>
      <c r="J390" s="167">
        <v>4.08</v>
      </c>
      <c r="K390" s="119">
        <v>0</v>
      </c>
      <c r="L390" s="119">
        <v>0</v>
      </c>
      <c r="M390" s="119">
        <v>7.0000000000000007E-2</v>
      </c>
      <c r="N390" s="119">
        <v>3.29</v>
      </c>
      <c r="O390" s="119">
        <v>2.2200000000000002</v>
      </c>
      <c r="P390" s="119">
        <v>16.850000000000001</v>
      </c>
      <c r="Q390" s="151">
        <v>-0.52</v>
      </c>
      <c r="R390" s="107">
        <f t="shared" si="22"/>
        <v>241.55999999999997</v>
      </c>
      <c r="S390" s="149">
        <v>25.06</v>
      </c>
      <c r="T390" s="108">
        <f t="shared" si="23"/>
        <v>266.61999999999995</v>
      </c>
      <c r="U390" s="117">
        <v>15.8</v>
      </c>
      <c r="V390" s="102">
        <f t="shared" si="24"/>
        <v>282.41999999999996</v>
      </c>
    </row>
    <row r="391" spans="1:22" x14ac:dyDescent="0.2">
      <c r="A391" s="100" t="e">
        <f>VLOOKUP(B391,#REF!,2,FALSE)</f>
        <v>#REF!</v>
      </c>
      <c r="B391" s="101" t="str">
        <f t="shared" si="21"/>
        <v>7003303N</v>
      </c>
      <c r="C391" s="75" t="s">
        <v>831</v>
      </c>
      <c r="D391" s="75" t="s">
        <v>832</v>
      </c>
      <c r="E391" s="165">
        <v>45017</v>
      </c>
      <c r="F391" s="173">
        <v>53</v>
      </c>
      <c r="G391" s="167">
        <v>15.6</v>
      </c>
      <c r="H391" s="167">
        <v>110.58</v>
      </c>
      <c r="I391" s="167">
        <v>56.12</v>
      </c>
      <c r="J391" s="167">
        <v>3.27</v>
      </c>
      <c r="K391" s="119">
        <v>0</v>
      </c>
      <c r="L391" s="119">
        <v>0</v>
      </c>
      <c r="M391" s="119">
        <v>1.63</v>
      </c>
      <c r="N391" s="119">
        <v>2.8</v>
      </c>
      <c r="O391" s="119">
        <v>1.89</v>
      </c>
      <c r="P391" s="119">
        <v>14.35</v>
      </c>
      <c r="Q391" s="151">
        <v>-0.59</v>
      </c>
      <c r="R391" s="107">
        <f t="shared" si="22"/>
        <v>205.64999999999998</v>
      </c>
      <c r="S391" s="149">
        <v>21.18</v>
      </c>
      <c r="T391" s="108">
        <f t="shared" si="23"/>
        <v>226.82999999999998</v>
      </c>
      <c r="U391" s="117">
        <v>12.39</v>
      </c>
      <c r="V391" s="102">
        <f t="shared" si="24"/>
        <v>239.21999999999997</v>
      </c>
    </row>
    <row r="392" spans="1:22" x14ac:dyDescent="0.2">
      <c r="A392" s="100" t="e">
        <f>VLOOKUP(B392,#REF!,2,FALSE)</f>
        <v>#REF!</v>
      </c>
      <c r="B392" s="101" t="str">
        <f t="shared" si="21"/>
        <v>7003410N</v>
      </c>
      <c r="C392" s="75" t="s">
        <v>833</v>
      </c>
      <c r="D392" s="75" t="s">
        <v>834</v>
      </c>
      <c r="E392" s="165">
        <v>45017</v>
      </c>
      <c r="F392" s="173">
        <v>280</v>
      </c>
      <c r="G392" s="167">
        <v>10.36</v>
      </c>
      <c r="H392" s="167">
        <v>147.96</v>
      </c>
      <c r="I392" s="167">
        <v>57.12</v>
      </c>
      <c r="J392" s="167">
        <v>3.81</v>
      </c>
      <c r="K392" s="119">
        <v>0</v>
      </c>
      <c r="L392" s="119">
        <v>0</v>
      </c>
      <c r="M392" s="119">
        <v>7.29</v>
      </c>
      <c r="N392" s="119">
        <v>3.39</v>
      </c>
      <c r="O392" s="119">
        <v>2.29</v>
      </c>
      <c r="P392" s="119">
        <v>17.36</v>
      </c>
      <c r="Q392" s="151">
        <v>-0.75</v>
      </c>
      <c r="R392" s="107">
        <f t="shared" si="22"/>
        <v>248.82999999999998</v>
      </c>
      <c r="S392" s="149">
        <v>49.03</v>
      </c>
      <c r="T392" s="108">
        <f t="shared" si="23"/>
        <v>297.86</v>
      </c>
      <c r="U392" s="117">
        <v>17.350000000000001</v>
      </c>
      <c r="V392" s="102">
        <f t="shared" si="24"/>
        <v>315.21000000000004</v>
      </c>
    </row>
    <row r="393" spans="1:22" x14ac:dyDescent="0.2">
      <c r="A393" s="100" t="e">
        <f>VLOOKUP(B393,#REF!,2,FALSE)</f>
        <v>#REF!</v>
      </c>
      <c r="B393" s="101" t="str">
        <f t="shared" ref="B393:B456" si="25">LEFT(C393,7)&amp;"N"</f>
        <v>7003361N</v>
      </c>
      <c r="C393" s="75" t="s">
        <v>837</v>
      </c>
      <c r="D393" s="75" t="s">
        <v>838</v>
      </c>
      <c r="E393" s="165">
        <v>45017</v>
      </c>
      <c r="F393" s="173">
        <v>200</v>
      </c>
      <c r="G393" s="167">
        <v>5.2</v>
      </c>
      <c r="H393" s="167">
        <v>184.95</v>
      </c>
      <c r="I393" s="167">
        <v>59.92</v>
      </c>
      <c r="J393" s="167">
        <v>33.119999999999997</v>
      </c>
      <c r="K393" s="119">
        <v>0</v>
      </c>
      <c r="L393" s="119">
        <v>0</v>
      </c>
      <c r="M393" s="119">
        <v>2.2799999999999998</v>
      </c>
      <c r="N393" s="119">
        <v>4.2699999999999996</v>
      </c>
      <c r="O393" s="119">
        <v>2.89</v>
      </c>
      <c r="P393" s="119">
        <v>21.9</v>
      </c>
      <c r="Q393" s="151">
        <v>-0.69</v>
      </c>
      <c r="R393" s="107">
        <f t="shared" ref="R393:R456" si="26">SUM(G393:Q393)</f>
        <v>313.83999999999992</v>
      </c>
      <c r="S393" s="149">
        <v>64.58</v>
      </c>
      <c r="T393" s="108">
        <f t="shared" si="23"/>
        <v>378.4199999999999</v>
      </c>
      <c r="U393" s="117">
        <v>23.69</v>
      </c>
      <c r="V393" s="102">
        <f t="shared" si="24"/>
        <v>402.1099999999999</v>
      </c>
    </row>
    <row r="394" spans="1:22" x14ac:dyDescent="0.2">
      <c r="A394" s="100" t="e">
        <f>VLOOKUP(B394,#REF!,2,FALSE)</f>
        <v>#REF!</v>
      </c>
      <c r="B394" s="101" t="str">
        <f t="shared" si="25"/>
        <v>7000314N</v>
      </c>
      <c r="C394" s="75" t="s">
        <v>841</v>
      </c>
      <c r="D394" s="75" t="s">
        <v>842</v>
      </c>
      <c r="E394" s="165">
        <v>45017</v>
      </c>
      <c r="F394" s="173">
        <v>213</v>
      </c>
      <c r="G394" s="167">
        <v>16.690000000000001</v>
      </c>
      <c r="H394" s="167">
        <v>168.35</v>
      </c>
      <c r="I394" s="167">
        <v>61.27</v>
      </c>
      <c r="J394" s="167">
        <v>3.12</v>
      </c>
      <c r="K394" s="119">
        <v>0</v>
      </c>
      <c r="L394" s="119">
        <v>0</v>
      </c>
      <c r="M394" s="119">
        <v>0.1</v>
      </c>
      <c r="N394" s="119">
        <v>3.73</v>
      </c>
      <c r="O394" s="119">
        <v>2.52</v>
      </c>
      <c r="P394" s="119">
        <v>19.12</v>
      </c>
      <c r="Q394" s="151">
        <v>-0.8</v>
      </c>
      <c r="R394" s="107">
        <f t="shared" si="26"/>
        <v>274.09999999999997</v>
      </c>
      <c r="S394" s="149">
        <v>45.05</v>
      </c>
      <c r="T394" s="108">
        <f t="shared" ref="T394:T457" si="27">SUM(R394:S394)</f>
        <v>319.14999999999998</v>
      </c>
      <c r="U394" s="117">
        <v>19.239999999999998</v>
      </c>
      <c r="V394" s="102">
        <f t="shared" ref="V394:V457" si="28">+T394+U394</f>
        <v>338.39</v>
      </c>
    </row>
    <row r="395" spans="1:22" x14ac:dyDescent="0.2">
      <c r="A395" s="100" t="e">
        <f>VLOOKUP(B395,#REF!,2,FALSE)</f>
        <v>#REF!</v>
      </c>
      <c r="B395" s="101" t="str">
        <f t="shared" si="25"/>
        <v>7003397N</v>
      </c>
      <c r="C395" s="75" t="s">
        <v>843</v>
      </c>
      <c r="D395" s="75" t="s">
        <v>844</v>
      </c>
      <c r="E395" s="165">
        <v>45017</v>
      </c>
      <c r="F395" s="173">
        <v>280</v>
      </c>
      <c r="G395" s="167">
        <v>9.6199999999999992</v>
      </c>
      <c r="H395" s="167">
        <v>205.85</v>
      </c>
      <c r="I395" s="167">
        <v>58.86</v>
      </c>
      <c r="J395" s="167">
        <v>2.09</v>
      </c>
      <c r="K395" s="119">
        <v>0</v>
      </c>
      <c r="L395" s="119">
        <v>0</v>
      </c>
      <c r="M395" s="119">
        <v>0</v>
      </c>
      <c r="N395" s="119">
        <v>4.1399999999999997</v>
      </c>
      <c r="O395" s="119">
        <v>2.8</v>
      </c>
      <c r="P395" s="119">
        <v>21.2</v>
      </c>
      <c r="Q395" s="151">
        <v>-0.74</v>
      </c>
      <c r="R395" s="107">
        <f t="shared" si="26"/>
        <v>303.81999999999994</v>
      </c>
      <c r="S395" s="149">
        <v>40.130000000000003</v>
      </c>
      <c r="T395" s="108">
        <f t="shared" si="27"/>
        <v>343.94999999999993</v>
      </c>
      <c r="U395" s="117">
        <v>20.07</v>
      </c>
      <c r="V395" s="102">
        <f t="shared" si="28"/>
        <v>364.01999999999992</v>
      </c>
    </row>
    <row r="396" spans="1:22" x14ac:dyDescent="0.2">
      <c r="A396" s="100" t="e">
        <f>VLOOKUP(B396,#REF!,2,FALSE)</f>
        <v>#REF!</v>
      </c>
      <c r="B396" s="101" t="str">
        <f t="shared" si="25"/>
        <v>7000356N</v>
      </c>
      <c r="C396" s="75" t="s">
        <v>845</v>
      </c>
      <c r="D396" s="75" t="s">
        <v>846</v>
      </c>
      <c r="E396" s="165">
        <v>45017</v>
      </c>
      <c r="F396" s="173">
        <v>238</v>
      </c>
      <c r="G396" s="167">
        <v>9.86</v>
      </c>
      <c r="H396" s="167">
        <v>279.91000000000003</v>
      </c>
      <c r="I396" s="167">
        <v>60.78</v>
      </c>
      <c r="J396" s="167">
        <v>4.49</v>
      </c>
      <c r="K396" s="119">
        <v>0</v>
      </c>
      <c r="L396" s="119">
        <v>0</v>
      </c>
      <c r="M396" s="119">
        <v>0.24</v>
      </c>
      <c r="N396" s="119">
        <v>5.32</v>
      </c>
      <c r="O396" s="119">
        <v>3.6</v>
      </c>
      <c r="P396" s="119">
        <v>27.25</v>
      </c>
      <c r="Q396" s="151">
        <v>-0.91</v>
      </c>
      <c r="R396" s="107">
        <f t="shared" si="26"/>
        <v>390.54000000000008</v>
      </c>
      <c r="S396" s="149">
        <v>55.02</v>
      </c>
      <c r="T396" s="108">
        <f t="shared" si="27"/>
        <v>445.56000000000006</v>
      </c>
      <c r="U396" s="117">
        <v>23.61</v>
      </c>
      <c r="V396" s="102">
        <f t="shared" si="28"/>
        <v>469.17000000000007</v>
      </c>
    </row>
    <row r="397" spans="1:22" x14ac:dyDescent="0.2">
      <c r="A397" s="100" t="e">
        <f>VLOOKUP(B397,#REF!,2,FALSE)</f>
        <v>#REF!</v>
      </c>
      <c r="B397" s="101" t="str">
        <f t="shared" si="25"/>
        <v>5907315N</v>
      </c>
      <c r="C397" s="75" t="s">
        <v>847</v>
      </c>
      <c r="D397" s="75" t="s">
        <v>848</v>
      </c>
      <c r="E397" s="165">
        <v>45017</v>
      </c>
      <c r="F397" s="173">
        <v>315</v>
      </c>
      <c r="G397" s="167">
        <v>7.82</v>
      </c>
      <c r="H397" s="167">
        <v>203.46</v>
      </c>
      <c r="I397" s="167">
        <v>66.819999999999993</v>
      </c>
      <c r="J397" s="167">
        <v>5.03</v>
      </c>
      <c r="K397" s="119">
        <v>0</v>
      </c>
      <c r="L397" s="119">
        <v>-5.65</v>
      </c>
      <c r="M397" s="119">
        <v>0.75</v>
      </c>
      <c r="N397" s="119">
        <v>4.25</v>
      </c>
      <c r="O397" s="119">
        <v>2.88</v>
      </c>
      <c r="P397" s="119">
        <v>21.78</v>
      </c>
      <c r="Q397" s="151">
        <v>-0.61</v>
      </c>
      <c r="R397" s="107">
        <f t="shared" si="26"/>
        <v>306.52999999999997</v>
      </c>
      <c r="S397" s="149">
        <v>50.88</v>
      </c>
      <c r="T397" s="108">
        <f t="shared" si="27"/>
        <v>357.40999999999997</v>
      </c>
      <c r="U397" s="117">
        <v>17.239999999999998</v>
      </c>
      <c r="V397" s="102">
        <f t="shared" si="28"/>
        <v>374.65</v>
      </c>
    </row>
    <row r="398" spans="1:22" x14ac:dyDescent="0.2">
      <c r="A398" s="100" t="e">
        <f>VLOOKUP(B398,#REF!,2,FALSE)</f>
        <v>#REF!</v>
      </c>
      <c r="B398" s="101" t="str">
        <f t="shared" si="25"/>
        <v>7003392N</v>
      </c>
      <c r="C398" s="75" t="s">
        <v>849</v>
      </c>
      <c r="D398" s="75" t="s">
        <v>850</v>
      </c>
      <c r="E398" s="165">
        <v>45017</v>
      </c>
      <c r="F398" s="173">
        <v>200</v>
      </c>
      <c r="G398" s="167">
        <v>7.06</v>
      </c>
      <c r="H398" s="167">
        <v>172.5</v>
      </c>
      <c r="I398" s="167">
        <v>58.8</v>
      </c>
      <c r="J398" s="167">
        <v>2.11</v>
      </c>
      <c r="K398" s="119">
        <v>0</v>
      </c>
      <c r="L398" s="119">
        <v>0</v>
      </c>
      <c r="M398" s="119">
        <v>2.86</v>
      </c>
      <c r="N398" s="119">
        <v>3.64</v>
      </c>
      <c r="O398" s="119">
        <v>2.46</v>
      </c>
      <c r="P398" s="119">
        <v>18.66</v>
      </c>
      <c r="Q398" s="151">
        <v>-0.6</v>
      </c>
      <c r="R398" s="107">
        <f t="shared" si="26"/>
        <v>267.49</v>
      </c>
      <c r="S398" s="149">
        <v>21.76</v>
      </c>
      <c r="T398" s="108">
        <f t="shared" si="27"/>
        <v>289.25</v>
      </c>
      <c r="U398" s="117">
        <v>18.11</v>
      </c>
      <c r="V398" s="102">
        <f t="shared" si="28"/>
        <v>307.36</v>
      </c>
    </row>
    <row r="399" spans="1:22" x14ac:dyDescent="0.2">
      <c r="A399" s="100" t="e">
        <f>VLOOKUP(B399,#REF!,2,FALSE)</f>
        <v>#REF!</v>
      </c>
      <c r="B399" s="101" t="str">
        <f t="shared" si="25"/>
        <v>1356304N</v>
      </c>
      <c r="C399" s="75" t="s">
        <v>1687</v>
      </c>
      <c r="D399" s="75" t="s">
        <v>852</v>
      </c>
      <c r="E399" s="165">
        <v>45017</v>
      </c>
      <c r="F399" s="173">
        <v>120</v>
      </c>
      <c r="G399" s="167">
        <v>6.87</v>
      </c>
      <c r="H399" s="167">
        <v>130.47999999999999</v>
      </c>
      <c r="I399" s="167">
        <v>52.78</v>
      </c>
      <c r="J399" s="167">
        <v>4.0599999999999996</v>
      </c>
      <c r="K399" s="119">
        <v>0</v>
      </c>
      <c r="L399" s="119">
        <v>0</v>
      </c>
      <c r="M399" s="119">
        <v>0.36</v>
      </c>
      <c r="N399" s="119">
        <v>2.91</v>
      </c>
      <c r="O399" s="119">
        <v>1.97</v>
      </c>
      <c r="P399" s="119">
        <v>14.93</v>
      </c>
      <c r="Q399" s="151">
        <v>-0.43</v>
      </c>
      <c r="R399" s="107">
        <f t="shared" si="26"/>
        <v>213.93</v>
      </c>
      <c r="S399" s="149">
        <v>11.9</v>
      </c>
      <c r="T399" s="108">
        <f t="shared" si="27"/>
        <v>225.83</v>
      </c>
      <c r="U399" s="117">
        <v>9.2100000000000009</v>
      </c>
      <c r="V399" s="102">
        <f t="shared" si="28"/>
        <v>235.04000000000002</v>
      </c>
    </row>
    <row r="400" spans="1:22" x14ac:dyDescent="0.2">
      <c r="A400" s="100" t="e">
        <f>VLOOKUP(B400,#REF!,2,FALSE)</f>
        <v>#REF!</v>
      </c>
      <c r="B400" s="101" t="str">
        <f t="shared" si="25"/>
        <v>7003330N</v>
      </c>
      <c r="C400" s="75" t="s">
        <v>853</v>
      </c>
      <c r="D400" s="75" t="s">
        <v>854</v>
      </c>
      <c r="E400" s="165">
        <v>45017</v>
      </c>
      <c r="F400" s="173">
        <v>280</v>
      </c>
      <c r="G400" s="167">
        <v>6.63</v>
      </c>
      <c r="H400" s="167">
        <v>149.83000000000001</v>
      </c>
      <c r="I400" s="167">
        <v>58.72</v>
      </c>
      <c r="J400" s="167">
        <v>4.58</v>
      </c>
      <c r="K400" s="119">
        <v>0</v>
      </c>
      <c r="L400" s="119">
        <v>0</v>
      </c>
      <c r="M400" s="119">
        <v>1.65</v>
      </c>
      <c r="N400" s="119">
        <v>3.31</v>
      </c>
      <c r="O400" s="119">
        <v>2.2400000000000002</v>
      </c>
      <c r="P400" s="119">
        <v>16.98</v>
      </c>
      <c r="Q400" s="151">
        <v>-0.61</v>
      </c>
      <c r="R400" s="107">
        <f t="shared" si="26"/>
        <v>243.33</v>
      </c>
      <c r="S400" s="149">
        <v>12.37</v>
      </c>
      <c r="T400" s="108">
        <f t="shared" si="27"/>
        <v>255.70000000000002</v>
      </c>
      <c r="U400" s="117">
        <v>14.89</v>
      </c>
      <c r="V400" s="102">
        <f t="shared" si="28"/>
        <v>270.59000000000003</v>
      </c>
    </row>
    <row r="401" spans="1:22" x14ac:dyDescent="0.2">
      <c r="A401" s="100" t="e">
        <f>VLOOKUP(B401,#REF!,2,FALSE)</f>
        <v>#REF!</v>
      </c>
      <c r="B401" s="101" t="str">
        <f t="shared" si="25"/>
        <v>7004324N</v>
      </c>
      <c r="C401" s="75" t="s">
        <v>855</v>
      </c>
      <c r="D401" s="75" t="s">
        <v>856</v>
      </c>
      <c r="E401" s="165">
        <v>45017</v>
      </c>
      <c r="F401" s="173">
        <v>372</v>
      </c>
      <c r="G401" s="167">
        <v>22.43</v>
      </c>
      <c r="H401" s="167">
        <v>190.78</v>
      </c>
      <c r="I401" s="167">
        <v>68.02</v>
      </c>
      <c r="J401" s="167">
        <v>6.3</v>
      </c>
      <c r="K401" s="119">
        <v>0</v>
      </c>
      <c r="L401" s="119">
        <v>0</v>
      </c>
      <c r="M401" s="119">
        <v>10.220000000000001</v>
      </c>
      <c r="N401" s="119">
        <v>4.46</v>
      </c>
      <c r="O401" s="119">
        <v>3.01</v>
      </c>
      <c r="P401" s="119">
        <v>22.84</v>
      </c>
      <c r="Q401" s="151">
        <v>-0.74</v>
      </c>
      <c r="R401" s="107">
        <f t="shared" si="26"/>
        <v>327.32</v>
      </c>
      <c r="S401" s="149">
        <v>23.81</v>
      </c>
      <c r="T401" s="108">
        <f t="shared" si="27"/>
        <v>351.13</v>
      </c>
      <c r="U401" s="117">
        <v>26.91</v>
      </c>
      <c r="V401" s="102">
        <f t="shared" si="28"/>
        <v>378.04</v>
      </c>
    </row>
    <row r="402" spans="1:22" x14ac:dyDescent="0.2">
      <c r="A402" s="100" t="e">
        <f>VLOOKUP(B402,#REF!,2,FALSE)</f>
        <v>#REF!</v>
      </c>
      <c r="B402" s="101" t="str">
        <f t="shared" si="25"/>
        <v>2801305N</v>
      </c>
      <c r="C402" s="75" t="s">
        <v>859</v>
      </c>
      <c r="D402" s="75" t="s">
        <v>860</v>
      </c>
      <c r="E402" s="165">
        <v>45017</v>
      </c>
      <c r="F402" s="173">
        <v>120</v>
      </c>
      <c r="G402" s="167">
        <v>8.92</v>
      </c>
      <c r="H402" s="167">
        <v>130.03</v>
      </c>
      <c r="I402" s="167">
        <v>52.55</v>
      </c>
      <c r="J402" s="167">
        <v>1.52</v>
      </c>
      <c r="K402" s="119">
        <v>0</v>
      </c>
      <c r="L402" s="119">
        <v>0</v>
      </c>
      <c r="M402" s="119">
        <v>1.1400000000000001</v>
      </c>
      <c r="N402" s="119">
        <v>2.9</v>
      </c>
      <c r="O402" s="119">
        <v>1.97</v>
      </c>
      <c r="P402" s="119">
        <v>14.89</v>
      </c>
      <c r="Q402" s="151">
        <v>-0.48</v>
      </c>
      <c r="R402" s="107">
        <f t="shared" si="26"/>
        <v>213.44000000000003</v>
      </c>
      <c r="S402" s="149">
        <v>23.13</v>
      </c>
      <c r="T402" s="108">
        <f t="shared" si="27"/>
        <v>236.57000000000002</v>
      </c>
      <c r="U402" s="117">
        <v>14.19</v>
      </c>
      <c r="V402" s="102">
        <f t="shared" si="28"/>
        <v>250.76000000000002</v>
      </c>
    </row>
    <row r="403" spans="1:22" x14ac:dyDescent="0.2">
      <c r="A403" s="100" t="e">
        <f>VLOOKUP(B403,#REF!,2,FALSE)</f>
        <v>#REF!</v>
      </c>
      <c r="B403" s="101" t="str">
        <f t="shared" si="25"/>
        <v>5324303N</v>
      </c>
      <c r="C403" s="75" t="s">
        <v>1663</v>
      </c>
      <c r="D403" s="75" t="s">
        <v>1664</v>
      </c>
      <c r="E403" s="165">
        <v>45017</v>
      </c>
      <c r="F403" s="173">
        <v>77</v>
      </c>
      <c r="G403" s="167">
        <v>4.67</v>
      </c>
      <c r="H403" s="167">
        <v>137.59</v>
      </c>
      <c r="I403" s="167">
        <v>49.05</v>
      </c>
      <c r="J403" s="167">
        <v>3.28</v>
      </c>
      <c r="K403" s="119">
        <v>0</v>
      </c>
      <c r="L403" s="119">
        <v>0</v>
      </c>
      <c r="M403" s="119">
        <v>1.5</v>
      </c>
      <c r="N403" s="119">
        <v>2.87</v>
      </c>
      <c r="O403" s="119">
        <v>1.94</v>
      </c>
      <c r="P403" s="119">
        <v>15.02</v>
      </c>
      <c r="Q403" s="151">
        <v>-0.65</v>
      </c>
      <c r="R403" s="107">
        <f t="shared" si="26"/>
        <v>215.27</v>
      </c>
      <c r="S403" s="149">
        <v>14.5</v>
      </c>
      <c r="T403" s="108">
        <f t="shared" si="27"/>
        <v>229.77</v>
      </c>
      <c r="U403" s="117">
        <v>12.8</v>
      </c>
      <c r="V403" s="102">
        <f t="shared" si="28"/>
        <v>242.57000000000002</v>
      </c>
    </row>
    <row r="404" spans="1:22" x14ac:dyDescent="0.2">
      <c r="A404" s="100" t="e">
        <f>VLOOKUP(B404,#REF!,2,FALSE)</f>
        <v>#REF!</v>
      </c>
      <c r="B404" s="101" t="str">
        <f t="shared" si="25"/>
        <v>4124301N</v>
      </c>
      <c r="C404" s="75" t="s">
        <v>1443</v>
      </c>
      <c r="D404" s="75" t="s">
        <v>870</v>
      </c>
      <c r="E404" s="165">
        <v>45017</v>
      </c>
      <c r="F404" s="173">
        <v>80</v>
      </c>
      <c r="G404" s="167">
        <v>11.76</v>
      </c>
      <c r="H404" s="167">
        <v>123.99</v>
      </c>
      <c r="I404" s="167">
        <v>54.93</v>
      </c>
      <c r="J404" s="167">
        <v>6.13</v>
      </c>
      <c r="K404" s="119">
        <v>0</v>
      </c>
      <c r="L404" s="119">
        <v>0</v>
      </c>
      <c r="M404" s="119">
        <v>1.08</v>
      </c>
      <c r="N404" s="119">
        <v>2.96</v>
      </c>
      <c r="O404" s="119">
        <v>2</v>
      </c>
      <c r="P404" s="119">
        <v>15.17</v>
      </c>
      <c r="Q404" s="151">
        <v>-0.52</v>
      </c>
      <c r="R404" s="107">
        <f t="shared" si="26"/>
        <v>217.5</v>
      </c>
      <c r="S404" s="149">
        <v>18.05</v>
      </c>
      <c r="T404" s="108">
        <f t="shared" si="27"/>
        <v>235.55</v>
      </c>
      <c r="U404" s="117">
        <v>14.49</v>
      </c>
      <c r="V404" s="102">
        <f t="shared" si="28"/>
        <v>250.04000000000002</v>
      </c>
    </row>
    <row r="405" spans="1:22" x14ac:dyDescent="0.2">
      <c r="A405" s="100" t="e">
        <f>VLOOKUP(B405,#REF!,2,FALSE)</f>
        <v>#REF!</v>
      </c>
      <c r="B405" s="101" t="str">
        <f t="shared" si="25"/>
        <v>1225001N</v>
      </c>
      <c r="C405" s="75" t="s">
        <v>1688</v>
      </c>
      <c r="D405" s="75" t="s">
        <v>1689</v>
      </c>
      <c r="E405" s="165">
        <v>45017</v>
      </c>
      <c r="F405" s="173">
        <v>120</v>
      </c>
      <c r="G405" s="167">
        <v>8.34</v>
      </c>
      <c r="H405" s="167">
        <v>129.83000000000001</v>
      </c>
      <c r="I405" s="167">
        <v>48.55</v>
      </c>
      <c r="J405" s="167">
        <v>4.1500000000000004</v>
      </c>
      <c r="K405" s="119">
        <v>0</v>
      </c>
      <c r="L405" s="119">
        <v>0</v>
      </c>
      <c r="M405" s="119">
        <v>3.52</v>
      </c>
      <c r="N405" s="119">
        <v>2.91</v>
      </c>
      <c r="O405" s="119">
        <v>1.97</v>
      </c>
      <c r="P405" s="119">
        <v>14.92</v>
      </c>
      <c r="Q405" s="151">
        <v>-0.37</v>
      </c>
      <c r="R405" s="107">
        <f t="shared" si="26"/>
        <v>213.82000000000002</v>
      </c>
      <c r="S405" s="149">
        <v>23.49</v>
      </c>
      <c r="T405" s="108">
        <f t="shared" si="27"/>
        <v>237.31000000000003</v>
      </c>
      <c r="U405" s="117">
        <v>10.050000000000001</v>
      </c>
      <c r="V405" s="102">
        <f t="shared" si="28"/>
        <v>247.36000000000004</v>
      </c>
    </row>
    <row r="406" spans="1:22" x14ac:dyDescent="0.2">
      <c r="A406" s="100" t="e">
        <f>VLOOKUP(B406,#REF!,2,FALSE)</f>
        <v>#REF!</v>
      </c>
      <c r="B406" s="101" t="str">
        <f t="shared" si="25"/>
        <v>2753302N</v>
      </c>
      <c r="C406" s="75" t="s">
        <v>1738</v>
      </c>
      <c r="D406" s="75" t="s">
        <v>1739</v>
      </c>
      <c r="E406" s="165">
        <v>45017</v>
      </c>
      <c r="F406" s="173">
        <v>124</v>
      </c>
      <c r="G406" s="167">
        <v>7.46</v>
      </c>
      <c r="H406" s="167">
        <v>121.68</v>
      </c>
      <c r="I406" s="167">
        <v>49.6</v>
      </c>
      <c r="J406" s="167">
        <v>4.67</v>
      </c>
      <c r="K406" s="119">
        <v>0</v>
      </c>
      <c r="L406" s="119">
        <v>0</v>
      </c>
      <c r="M406" s="119">
        <v>1.62</v>
      </c>
      <c r="N406" s="119">
        <v>2.76</v>
      </c>
      <c r="O406" s="119">
        <v>1.87</v>
      </c>
      <c r="P406" s="119">
        <v>14.19</v>
      </c>
      <c r="Q406" s="151">
        <v>-0.46</v>
      </c>
      <c r="R406" s="107">
        <f t="shared" si="26"/>
        <v>203.39</v>
      </c>
      <c r="S406" s="149">
        <v>33.01</v>
      </c>
      <c r="T406" s="108">
        <f t="shared" si="27"/>
        <v>236.39999999999998</v>
      </c>
      <c r="U406" s="117">
        <v>13.76</v>
      </c>
      <c r="V406" s="102">
        <f t="shared" si="28"/>
        <v>250.15999999999997</v>
      </c>
    </row>
    <row r="407" spans="1:22" x14ac:dyDescent="0.2">
      <c r="A407" s="100" t="e">
        <f>VLOOKUP(B407,#REF!,2,FALSE)</f>
        <v>#REF!</v>
      </c>
      <c r="B407" s="101" t="str">
        <f t="shared" si="25"/>
        <v>7003362N</v>
      </c>
      <c r="C407" s="75" t="s">
        <v>877</v>
      </c>
      <c r="D407" s="75" t="s">
        <v>878</v>
      </c>
      <c r="E407" s="165">
        <v>45017</v>
      </c>
      <c r="F407" s="173">
        <v>228</v>
      </c>
      <c r="G407" s="167">
        <v>2.36</v>
      </c>
      <c r="H407" s="167">
        <v>163.19</v>
      </c>
      <c r="I407" s="167">
        <v>60.46</v>
      </c>
      <c r="J407" s="167">
        <v>3.32</v>
      </c>
      <c r="K407" s="119">
        <v>0</v>
      </c>
      <c r="L407" s="119">
        <v>0</v>
      </c>
      <c r="M407" s="119">
        <v>0.96</v>
      </c>
      <c r="N407" s="119">
        <v>3.45</v>
      </c>
      <c r="O407" s="119">
        <v>2.33</v>
      </c>
      <c r="P407" s="119">
        <v>17.66</v>
      </c>
      <c r="Q407" s="151">
        <v>-0.54</v>
      </c>
      <c r="R407" s="107">
        <f t="shared" si="26"/>
        <v>253.19000000000003</v>
      </c>
      <c r="S407" s="149">
        <v>45.59</v>
      </c>
      <c r="T407" s="108">
        <f t="shared" si="27"/>
        <v>298.78000000000003</v>
      </c>
      <c r="U407" s="117">
        <v>14.58</v>
      </c>
      <c r="V407" s="102">
        <f t="shared" si="28"/>
        <v>313.36</v>
      </c>
    </row>
    <row r="408" spans="1:22" x14ac:dyDescent="0.2">
      <c r="A408" s="100" t="e">
        <f>VLOOKUP(B408,#REF!,2,FALSE)</f>
        <v>#REF!</v>
      </c>
      <c r="B408" s="101" t="str">
        <f t="shared" si="25"/>
        <v>2909304N</v>
      </c>
      <c r="C408" s="75" t="s">
        <v>879</v>
      </c>
      <c r="D408" s="75" t="s">
        <v>880</v>
      </c>
      <c r="E408" s="165">
        <v>45017</v>
      </c>
      <c r="F408" s="173">
        <v>66</v>
      </c>
      <c r="G408" s="167">
        <v>6.91</v>
      </c>
      <c r="H408" s="167">
        <v>196.73</v>
      </c>
      <c r="I408" s="167">
        <v>61.86</v>
      </c>
      <c r="J408" s="167">
        <v>6.51</v>
      </c>
      <c r="K408" s="119">
        <v>0</v>
      </c>
      <c r="L408" s="119">
        <v>0</v>
      </c>
      <c r="M408" s="119">
        <v>0.73</v>
      </c>
      <c r="N408" s="119">
        <v>4.08</v>
      </c>
      <c r="O408" s="119">
        <v>2.76</v>
      </c>
      <c r="P408" s="119">
        <v>20.91</v>
      </c>
      <c r="Q408" s="151">
        <v>-0.8</v>
      </c>
      <c r="R408" s="107">
        <f t="shared" si="26"/>
        <v>299.69</v>
      </c>
      <c r="S408" s="149">
        <v>34.94</v>
      </c>
      <c r="T408" s="108">
        <f t="shared" si="27"/>
        <v>334.63</v>
      </c>
      <c r="U408" s="117">
        <v>17.170000000000002</v>
      </c>
      <c r="V408" s="102">
        <f t="shared" si="28"/>
        <v>351.8</v>
      </c>
    </row>
    <row r="409" spans="1:22" x14ac:dyDescent="0.2">
      <c r="A409" s="100" t="e">
        <f>VLOOKUP(B409,#REF!,2,FALSE)</f>
        <v>#REF!</v>
      </c>
      <c r="B409" s="101" t="str">
        <f t="shared" si="25"/>
        <v>3201002N</v>
      </c>
      <c r="C409" s="75" t="s">
        <v>883</v>
      </c>
      <c r="D409" s="75" t="s">
        <v>884</v>
      </c>
      <c r="E409" s="165">
        <v>45017</v>
      </c>
      <c r="F409" s="173">
        <v>82</v>
      </c>
      <c r="G409" s="167">
        <v>15.78</v>
      </c>
      <c r="H409" s="167">
        <v>100.13</v>
      </c>
      <c r="I409" s="167">
        <v>55.98</v>
      </c>
      <c r="J409" s="167">
        <v>3.2</v>
      </c>
      <c r="K409" s="119">
        <v>0</v>
      </c>
      <c r="L409" s="119">
        <v>0</v>
      </c>
      <c r="M409" s="119">
        <v>0.11</v>
      </c>
      <c r="N409" s="119">
        <v>2.62</v>
      </c>
      <c r="O409" s="119">
        <v>1.77</v>
      </c>
      <c r="P409" s="119">
        <v>13.42</v>
      </c>
      <c r="Q409" s="151">
        <v>-0.67</v>
      </c>
      <c r="R409" s="107">
        <f t="shared" si="26"/>
        <v>192.34</v>
      </c>
      <c r="S409" s="149">
        <v>9.2799999999999994</v>
      </c>
      <c r="T409" s="108">
        <f t="shared" si="27"/>
        <v>201.62</v>
      </c>
      <c r="U409" s="117">
        <v>15.8</v>
      </c>
      <c r="V409" s="102">
        <f t="shared" si="28"/>
        <v>217.42000000000002</v>
      </c>
    </row>
    <row r="410" spans="1:22" x14ac:dyDescent="0.2">
      <c r="A410" s="100" t="e">
        <f>VLOOKUP(B410,#REF!,2,FALSE)</f>
        <v>#REF!</v>
      </c>
      <c r="B410" s="101" t="str">
        <f t="shared" si="25"/>
        <v>1451304N</v>
      </c>
      <c r="C410" s="75" t="s">
        <v>885</v>
      </c>
      <c r="D410" s="75" t="s">
        <v>886</v>
      </c>
      <c r="E410" s="165">
        <v>45017</v>
      </c>
      <c r="F410" s="173">
        <v>180</v>
      </c>
      <c r="G410" s="167">
        <v>10.69</v>
      </c>
      <c r="H410" s="167">
        <v>120.04</v>
      </c>
      <c r="I410" s="167">
        <v>51.43</v>
      </c>
      <c r="J410" s="167">
        <v>3.35</v>
      </c>
      <c r="K410" s="119">
        <v>0</v>
      </c>
      <c r="L410" s="119">
        <v>0</v>
      </c>
      <c r="M410" s="119">
        <v>0.28999999999999998</v>
      </c>
      <c r="N410" s="119">
        <v>2.78</v>
      </c>
      <c r="O410" s="119">
        <v>1.88</v>
      </c>
      <c r="P410" s="119">
        <v>14.25</v>
      </c>
      <c r="Q410" s="151">
        <v>-0.5</v>
      </c>
      <c r="R410" s="107">
        <f t="shared" si="26"/>
        <v>204.21</v>
      </c>
      <c r="S410" s="149">
        <v>0</v>
      </c>
      <c r="T410" s="108">
        <f t="shared" si="27"/>
        <v>204.21</v>
      </c>
      <c r="U410" s="117">
        <v>9.7100000000000009</v>
      </c>
      <c r="V410" s="102">
        <f t="shared" si="28"/>
        <v>213.92000000000002</v>
      </c>
    </row>
    <row r="411" spans="1:22" x14ac:dyDescent="0.2">
      <c r="A411" s="100" t="e">
        <f>VLOOKUP(B411,#REF!,2,FALSE)</f>
        <v>#REF!</v>
      </c>
      <c r="B411" s="101" t="str">
        <f t="shared" si="25"/>
        <v>5262301N</v>
      </c>
      <c r="C411" s="75" t="s">
        <v>1665</v>
      </c>
      <c r="D411" s="75" t="s">
        <v>1666</v>
      </c>
      <c r="E411" s="165">
        <v>45017</v>
      </c>
      <c r="F411" s="173">
        <v>87</v>
      </c>
      <c r="G411" s="167">
        <v>12.31</v>
      </c>
      <c r="H411" s="167">
        <v>142.86000000000001</v>
      </c>
      <c r="I411" s="167">
        <v>51.3</v>
      </c>
      <c r="J411" s="167">
        <v>3.66</v>
      </c>
      <c r="K411" s="119">
        <v>0</v>
      </c>
      <c r="L411" s="119">
        <v>0</v>
      </c>
      <c r="M411" s="119">
        <v>0.63</v>
      </c>
      <c r="N411" s="119">
        <v>3.15</v>
      </c>
      <c r="O411" s="119">
        <v>2.13</v>
      </c>
      <c r="P411" s="119">
        <v>16.16</v>
      </c>
      <c r="Q411" s="151">
        <v>-0.52</v>
      </c>
      <c r="R411" s="107">
        <f t="shared" si="26"/>
        <v>231.68</v>
      </c>
      <c r="S411" s="149">
        <v>29.38</v>
      </c>
      <c r="T411" s="108">
        <f t="shared" si="27"/>
        <v>261.06</v>
      </c>
      <c r="U411" s="117">
        <v>14.62</v>
      </c>
      <c r="V411" s="102">
        <f t="shared" si="28"/>
        <v>275.68</v>
      </c>
    </row>
    <row r="412" spans="1:22" x14ac:dyDescent="0.2">
      <c r="A412" s="100" t="e">
        <f>VLOOKUP(B412,#REF!,2,FALSE)</f>
        <v>#REF!</v>
      </c>
      <c r="B412" s="101" t="str">
        <f t="shared" si="25"/>
        <v>4101300N</v>
      </c>
      <c r="C412" s="75" t="s">
        <v>1409</v>
      </c>
      <c r="D412" s="75" t="s">
        <v>892</v>
      </c>
      <c r="E412" s="165">
        <v>45017</v>
      </c>
      <c r="F412" s="173">
        <v>80</v>
      </c>
      <c r="G412" s="167">
        <v>12.33</v>
      </c>
      <c r="H412" s="167">
        <v>135.55000000000001</v>
      </c>
      <c r="I412" s="167">
        <v>53.64</v>
      </c>
      <c r="J412" s="167">
        <v>1.54</v>
      </c>
      <c r="K412" s="119">
        <v>0</v>
      </c>
      <c r="L412" s="119">
        <v>0</v>
      </c>
      <c r="M412" s="119">
        <v>1.17</v>
      </c>
      <c r="N412" s="119">
        <v>3.06</v>
      </c>
      <c r="O412" s="119">
        <v>2.0699999999999998</v>
      </c>
      <c r="P412" s="119">
        <v>15.69</v>
      </c>
      <c r="Q412" s="151">
        <v>-0.19</v>
      </c>
      <c r="R412" s="107">
        <f t="shared" si="26"/>
        <v>224.86</v>
      </c>
      <c r="S412" s="149">
        <v>25.88</v>
      </c>
      <c r="T412" s="108">
        <f t="shared" si="27"/>
        <v>250.74</v>
      </c>
      <c r="U412" s="117">
        <v>14.33</v>
      </c>
      <c r="V412" s="102">
        <f t="shared" si="28"/>
        <v>265.07</v>
      </c>
    </row>
    <row r="413" spans="1:22" x14ac:dyDescent="0.2">
      <c r="A413" s="100" t="e">
        <f>VLOOKUP(B413,#REF!,2,FALSE)</f>
        <v>#REF!</v>
      </c>
      <c r="B413" s="101" t="str">
        <f t="shared" si="25"/>
        <v>5154326N</v>
      </c>
      <c r="C413" s="75" t="s">
        <v>1528</v>
      </c>
      <c r="D413" s="75" t="s">
        <v>1529</v>
      </c>
      <c r="E413" s="165">
        <v>45017</v>
      </c>
      <c r="F413" s="173">
        <v>120</v>
      </c>
      <c r="G413" s="167">
        <v>6.29</v>
      </c>
      <c r="H413" s="167">
        <v>171.89</v>
      </c>
      <c r="I413" s="167">
        <v>60.78</v>
      </c>
      <c r="J413" s="167">
        <v>3.93</v>
      </c>
      <c r="K413" s="119">
        <v>0</v>
      </c>
      <c r="L413" s="119">
        <v>-5.67</v>
      </c>
      <c r="M413" s="119">
        <v>0</v>
      </c>
      <c r="N413" s="119">
        <v>3.63</v>
      </c>
      <c r="O413" s="119">
        <v>2.46</v>
      </c>
      <c r="P413" s="119">
        <v>18.62</v>
      </c>
      <c r="Q413" s="151">
        <v>-0.68</v>
      </c>
      <c r="R413" s="107">
        <f t="shared" si="26"/>
        <v>261.25</v>
      </c>
      <c r="S413" s="149">
        <v>16.600000000000001</v>
      </c>
      <c r="T413" s="108">
        <f t="shared" si="27"/>
        <v>277.85000000000002</v>
      </c>
      <c r="U413" s="117">
        <v>52.75</v>
      </c>
      <c r="V413" s="102">
        <f t="shared" si="28"/>
        <v>330.6</v>
      </c>
    </row>
    <row r="414" spans="1:22" x14ac:dyDescent="0.2">
      <c r="A414" s="100" t="e">
        <f>VLOOKUP(B414,#REF!,2,FALSE)</f>
        <v>#REF!</v>
      </c>
      <c r="B414" s="101" t="str">
        <f t="shared" si="25"/>
        <v>7001033N</v>
      </c>
      <c r="C414" s="75" t="s">
        <v>895</v>
      </c>
      <c r="D414" s="75" t="s">
        <v>896</v>
      </c>
      <c r="E414" s="165">
        <v>45017</v>
      </c>
      <c r="F414" s="173">
        <v>466</v>
      </c>
      <c r="G414" s="167">
        <v>25.19</v>
      </c>
      <c r="H414" s="167">
        <v>204.77</v>
      </c>
      <c r="I414" s="167">
        <v>69.42</v>
      </c>
      <c r="J414" s="167">
        <v>2.85</v>
      </c>
      <c r="K414" s="119">
        <v>0</v>
      </c>
      <c r="L414" s="119">
        <v>0</v>
      </c>
      <c r="M414" s="119">
        <v>0.78</v>
      </c>
      <c r="N414" s="119">
        <v>4.53</v>
      </c>
      <c r="O414" s="119">
        <v>3.06</v>
      </c>
      <c r="P414" s="119">
        <v>23.22</v>
      </c>
      <c r="Q414" s="151">
        <v>-1.06</v>
      </c>
      <c r="R414" s="107">
        <f t="shared" si="26"/>
        <v>332.75999999999993</v>
      </c>
      <c r="S414" s="149">
        <v>8.6300000000000008</v>
      </c>
      <c r="T414" s="108">
        <f t="shared" si="27"/>
        <v>341.38999999999993</v>
      </c>
      <c r="U414" s="117">
        <v>26.74</v>
      </c>
      <c r="V414" s="102">
        <f t="shared" si="28"/>
        <v>368.12999999999994</v>
      </c>
    </row>
    <row r="415" spans="1:22" x14ac:dyDescent="0.2">
      <c r="A415" s="100" t="e">
        <f>VLOOKUP(B415,#REF!,2,FALSE)</f>
        <v>#REF!</v>
      </c>
      <c r="B415" s="101" t="str">
        <f t="shared" si="25"/>
        <v>1403304N</v>
      </c>
      <c r="C415" s="75" t="s">
        <v>1492</v>
      </c>
      <c r="D415" s="75" t="s">
        <v>1493</v>
      </c>
      <c r="E415" s="165">
        <v>45017</v>
      </c>
      <c r="F415" s="173">
        <v>100</v>
      </c>
      <c r="G415" s="167">
        <v>7.72</v>
      </c>
      <c r="H415" s="167">
        <v>161.93</v>
      </c>
      <c r="I415" s="167">
        <v>52.34</v>
      </c>
      <c r="J415" s="167">
        <v>3.97</v>
      </c>
      <c r="K415" s="119">
        <v>0</v>
      </c>
      <c r="L415" s="119">
        <v>0</v>
      </c>
      <c r="M415" s="119">
        <v>0.63</v>
      </c>
      <c r="N415" s="119">
        <v>3.39</v>
      </c>
      <c r="O415" s="119">
        <v>2.2999999999999998</v>
      </c>
      <c r="P415" s="119">
        <v>17.39</v>
      </c>
      <c r="Q415" s="151">
        <v>-0.42</v>
      </c>
      <c r="R415" s="107">
        <f t="shared" si="26"/>
        <v>249.25000000000003</v>
      </c>
      <c r="S415" s="149">
        <v>13.47</v>
      </c>
      <c r="T415" s="108">
        <f t="shared" si="27"/>
        <v>262.72000000000003</v>
      </c>
      <c r="U415" s="117">
        <v>9.2899999999999991</v>
      </c>
      <c r="V415" s="102">
        <f t="shared" si="28"/>
        <v>272.01000000000005</v>
      </c>
    </row>
    <row r="416" spans="1:22" x14ac:dyDescent="0.2">
      <c r="A416" s="100" t="e">
        <f>VLOOKUP(B416,#REF!,2,FALSE)</f>
        <v>#REF!</v>
      </c>
      <c r="B416" s="101" t="str">
        <f t="shared" si="25"/>
        <v>1401342N</v>
      </c>
      <c r="C416" s="75" t="s">
        <v>1494</v>
      </c>
      <c r="D416" s="75" t="s">
        <v>1495</v>
      </c>
      <c r="E416" s="165">
        <v>45017</v>
      </c>
      <c r="F416" s="173">
        <v>120</v>
      </c>
      <c r="G416" s="167">
        <v>8.48</v>
      </c>
      <c r="H416" s="167">
        <v>160.86000000000001</v>
      </c>
      <c r="I416" s="167">
        <v>52.34</v>
      </c>
      <c r="J416" s="167">
        <v>4.96</v>
      </c>
      <c r="K416" s="119">
        <v>0</v>
      </c>
      <c r="L416" s="119">
        <v>-4.43</v>
      </c>
      <c r="M416" s="119">
        <v>0.65</v>
      </c>
      <c r="N416" s="119">
        <v>3.33</v>
      </c>
      <c r="O416" s="119">
        <v>2.2599999999999998</v>
      </c>
      <c r="P416" s="119">
        <v>17.440000000000001</v>
      </c>
      <c r="Q416" s="151">
        <v>-0.35</v>
      </c>
      <c r="R416" s="107">
        <f t="shared" si="26"/>
        <v>245.54000000000002</v>
      </c>
      <c r="S416" s="149">
        <v>19.13</v>
      </c>
      <c r="T416" s="108">
        <f t="shared" si="27"/>
        <v>264.67</v>
      </c>
      <c r="U416" s="117">
        <v>8.31</v>
      </c>
      <c r="V416" s="102">
        <f t="shared" si="28"/>
        <v>272.98</v>
      </c>
    </row>
    <row r="417" spans="1:22" x14ac:dyDescent="0.2">
      <c r="A417" s="100" t="e">
        <f>VLOOKUP(B417,#REF!,2,FALSE)</f>
        <v>#REF!</v>
      </c>
      <c r="B417" s="101" t="str">
        <f t="shared" si="25"/>
        <v>7001371N</v>
      </c>
      <c r="C417" s="75" t="s">
        <v>897</v>
      </c>
      <c r="D417" s="75" t="s">
        <v>898</v>
      </c>
      <c r="E417" s="165">
        <v>45017</v>
      </c>
      <c r="F417" s="173">
        <v>200</v>
      </c>
      <c r="G417" s="167">
        <v>10.64</v>
      </c>
      <c r="H417" s="167">
        <v>168.72</v>
      </c>
      <c r="I417" s="167">
        <v>59.11</v>
      </c>
      <c r="J417" s="167">
        <v>3.65</v>
      </c>
      <c r="K417" s="119">
        <v>0</v>
      </c>
      <c r="L417" s="119">
        <v>0</v>
      </c>
      <c r="M417" s="119">
        <v>0</v>
      </c>
      <c r="N417" s="119">
        <v>3.62</v>
      </c>
      <c r="O417" s="119">
        <v>2.4500000000000002</v>
      </c>
      <c r="P417" s="119">
        <v>18.559999999999999</v>
      </c>
      <c r="Q417" s="151">
        <v>-0.78</v>
      </c>
      <c r="R417" s="107">
        <f t="shared" si="26"/>
        <v>265.97000000000003</v>
      </c>
      <c r="S417" s="149">
        <v>30.11</v>
      </c>
      <c r="T417" s="108">
        <f t="shared" si="27"/>
        <v>296.08000000000004</v>
      </c>
      <c r="U417" s="117">
        <v>16.75</v>
      </c>
      <c r="V417" s="102">
        <f t="shared" si="28"/>
        <v>312.83000000000004</v>
      </c>
    </row>
    <row r="418" spans="1:22" x14ac:dyDescent="0.2">
      <c r="A418" s="100" t="e">
        <f>VLOOKUP(B418,#REF!,2,FALSE)</f>
        <v>#REF!</v>
      </c>
      <c r="B418" s="101" t="str">
        <f t="shared" si="25"/>
        <v>0433303N</v>
      </c>
      <c r="C418" s="75" t="s">
        <v>28</v>
      </c>
      <c r="D418" s="75" t="s">
        <v>1690</v>
      </c>
      <c r="E418" s="165">
        <v>45017</v>
      </c>
      <c r="F418" s="173">
        <v>120</v>
      </c>
      <c r="G418" s="167">
        <v>3.27</v>
      </c>
      <c r="H418" s="167">
        <v>134.41</v>
      </c>
      <c r="I418" s="167">
        <v>50.07</v>
      </c>
      <c r="J418" s="167">
        <v>6.07</v>
      </c>
      <c r="K418" s="119">
        <v>0</v>
      </c>
      <c r="L418" s="119">
        <v>0</v>
      </c>
      <c r="M418" s="119">
        <v>2.91</v>
      </c>
      <c r="N418" s="119">
        <v>2.86</v>
      </c>
      <c r="O418" s="119">
        <v>1.94</v>
      </c>
      <c r="P418" s="119">
        <v>15.08</v>
      </c>
      <c r="Q418" s="151">
        <v>-0.4</v>
      </c>
      <c r="R418" s="107">
        <f t="shared" si="26"/>
        <v>216.21</v>
      </c>
      <c r="S418" s="149">
        <v>53.26</v>
      </c>
      <c r="T418" s="108">
        <f t="shared" si="27"/>
        <v>269.47000000000003</v>
      </c>
      <c r="U418" s="117">
        <v>14.18</v>
      </c>
      <c r="V418" s="102">
        <f t="shared" si="28"/>
        <v>283.65000000000003</v>
      </c>
    </row>
    <row r="419" spans="1:22" x14ac:dyDescent="0.2">
      <c r="A419" s="92" t="e">
        <f>VLOOKUP(B419,#REF!,2,FALSE)</f>
        <v>#REF!</v>
      </c>
      <c r="B419" s="9" t="str">
        <f t="shared" si="25"/>
        <v>5960304N</v>
      </c>
      <c r="C419" s="75" t="s">
        <v>899</v>
      </c>
      <c r="D419" s="75" t="s">
        <v>900</v>
      </c>
      <c r="E419" s="165">
        <v>45017</v>
      </c>
      <c r="F419" s="173">
        <v>126</v>
      </c>
      <c r="G419" s="167">
        <v>14.02</v>
      </c>
      <c r="H419" s="167">
        <v>192.76</v>
      </c>
      <c r="I419" s="167">
        <v>58.56</v>
      </c>
      <c r="J419" s="167">
        <v>0.95</v>
      </c>
      <c r="K419" s="119">
        <v>0</v>
      </c>
      <c r="L419" s="119">
        <v>0</v>
      </c>
      <c r="M419" s="119">
        <v>0.06</v>
      </c>
      <c r="N419" s="119">
        <v>3.99</v>
      </c>
      <c r="O419" s="119">
        <v>2.7</v>
      </c>
      <c r="P419" s="119">
        <v>20.43</v>
      </c>
      <c r="Q419" s="151">
        <v>-0.6</v>
      </c>
      <c r="R419" s="107">
        <f t="shared" si="26"/>
        <v>292.87</v>
      </c>
      <c r="S419" s="149">
        <v>44.05</v>
      </c>
      <c r="T419" s="108">
        <f t="shared" si="27"/>
        <v>336.92</v>
      </c>
      <c r="U419" s="117">
        <v>18.73</v>
      </c>
      <c r="V419" s="102">
        <f t="shared" si="28"/>
        <v>355.65000000000003</v>
      </c>
    </row>
    <row r="420" spans="1:22" x14ac:dyDescent="0.2">
      <c r="A420" s="100" t="e">
        <f>VLOOKUP(B420,#REF!,2,FALSE)</f>
        <v>#REF!</v>
      </c>
      <c r="B420" s="101" t="str">
        <f t="shared" si="25"/>
        <v>2201000N</v>
      </c>
      <c r="C420" s="75" t="s">
        <v>901</v>
      </c>
      <c r="D420" s="75" t="s">
        <v>902</v>
      </c>
      <c r="E420" s="165">
        <v>45017</v>
      </c>
      <c r="F420" s="173">
        <v>272</v>
      </c>
      <c r="G420" s="167">
        <v>10.38</v>
      </c>
      <c r="H420" s="167">
        <v>105.36</v>
      </c>
      <c r="I420" s="167">
        <v>57.17</v>
      </c>
      <c r="J420" s="167">
        <v>5.12</v>
      </c>
      <c r="K420" s="119">
        <v>0</v>
      </c>
      <c r="L420" s="119">
        <v>0</v>
      </c>
      <c r="M420" s="119">
        <v>1.3800000000000001</v>
      </c>
      <c r="N420" s="119">
        <v>2.63</v>
      </c>
      <c r="O420" s="119">
        <v>1.78</v>
      </c>
      <c r="P420" s="119">
        <v>13.75</v>
      </c>
      <c r="Q420" s="151">
        <v>-0.45</v>
      </c>
      <c r="R420" s="107">
        <f t="shared" si="26"/>
        <v>197.12</v>
      </c>
      <c r="S420" s="149">
        <v>0</v>
      </c>
      <c r="T420" s="108">
        <f t="shared" si="27"/>
        <v>197.12</v>
      </c>
      <c r="U420" s="117">
        <v>13.61</v>
      </c>
      <c r="V420" s="102">
        <f t="shared" si="28"/>
        <v>210.73000000000002</v>
      </c>
    </row>
    <row r="421" spans="1:22" x14ac:dyDescent="0.2">
      <c r="A421" s="100" t="e">
        <f>VLOOKUP(B421,#REF!,2,FALSE)</f>
        <v>#REF!</v>
      </c>
      <c r="B421" s="101" t="str">
        <f t="shared" si="25"/>
        <v>2269300N</v>
      </c>
      <c r="C421" s="75" t="s">
        <v>903</v>
      </c>
      <c r="D421" s="75" t="s">
        <v>904</v>
      </c>
      <c r="E421" s="165">
        <v>45017</v>
      </c>
      <c r="F421" s="173">
        <v>168</v>
      </c>
      <c r="G421" s="167">
        <v>12.45</v>
      </c>
      <c r="H421" s="167">
        <v>106.45</v>
      </c>
      <c r="I421" s="167">
        <v>55.98</v>
      </c>
      <c r="J421" s="167">
        <v>4.2</v>
      </c>
      <c r="K421" s="119">
        <v>0</v>
      </c>
      <c r="L421" s="119">
        <v>0</v>
      </c>
      <c r="M421" s="119">
        <v>1.69</v>
      </c>
      <c r="N421" s="119">
        <v>2.71</v>
      </c>
      <c r="O421" s="119">
        <v>1.83</v>
      </c>
      <c r="P421" s="119">
        <v>13.9</v>
      </c>
      <c r="Q421" s="151">
        <v>0</v>
      </c>
      <c r="R421" s="107">
        <f t="shared" si="26"/>
        <v>199.21</v>
      </c>
      <c r="S421" s="149">
        <v>0</v>
      </c>
      <c r="T421" s="108">
        <f t="shared" si="27"/>
        <v>199.21</v>
      </c>
      <c r="U421" s="117">
        <v>16.02</v>
      </c>
      <c r="V421" s="102">
        <f t="shared" si="28"/>
        <v>215.23000000000002</v>
      </c>
    </row>
    <row r="422" spans="1:22" x14ac:dyDescent="0.2">
      <c r="A422" s="100" t="e">
        <f>VLOOKUP(B422,#REF!,2,FALSE)</f>
        <v>#REF!</v>
      </c>
      <c r="B422" s="101" t="str">
        <f t="shared" si="25"/>
        <v>5127302N</v>
      </c>
      <c r="C422" s="75" t="s">
        <v>905</v>
      </c>
      <c r="D422" s="75" t="s">
        <v>906</v>
      </c>
      <c r="E422" s="165">
        <v>45017</v>
      </c>
      <c r="F422" s="173">
        <v>120</v>
      </c>
      <c r="G422" s="167">
        <v>11.06</v>
      </c>
      <c r="H422" s="167">
        <v>145.54</v>
      </c>
      <c r="I422" s="167">
        <v>58.55</v>
      </c>
      <c r="J422" s="167">
        <v>2.4</v>
      </c>
      <c r="K422" s="119">
        <v>0</v>
      </c>
      <c r="L422" s="119">
        <v>0</v>
      </c>
      <c r="M422" s="119">
        <v>0.24</v>
      </c>
      <c r="N422" s="119">
        <v>3.26</v>
      </c>
      <c r="O422" s="119">
        <v>2.2000000000000002</v>
      </c>
      <c r="P422" s="119">
        <v>16.7</v>
      </c>
      <c r="Q422" s="151">
        <v>-0.56999999999999995</v>
      </c>
      <c r="R422" s="107">
        <f t="shared" si="26"/>
        <v>239.37999999999997</v>
      </c>
      <c r="S422" s="149">
        <v>23.07</v>
      </c>
      <c r="T422" s="108">
        <f t="shared" si="27"/>
        <v>262.45</v>
      </c>
      <c r="U422" s="117">
        <v>17.2</v>
      </c>
      <c r="V422" s="102">
        <f t="shared" si="28"/>
        <v>279.64999999999998</v>
      </c>
    </row>
    <row r="423" spans="1:22" x14ac:dyDescent="0.2">
      <c r="A423" s="100" t="e">
        <f>VLOOKUP(B423,#REF!,2,FALSE)</f>
        <v>#REF!</v>
      </c>
      <c r="B423" s="101" t="str">
        <f t="shared" si="25"/>
        <v>2951304N</v>
      </c>
      <c r="C423" s="75" t="s">
        <v>907</v>
      </c>
      <c r="D423" s="75" t="s">
        <v>908</v>
      </c>
      <c r="E423" s="165">
        <v>45017</v>
      </c>
      <c r="F423" s="173">
        <v>180</v>
      </c>
      <c r="G423" s="167">
        <v>5.91</v>
      </c>
      <c r="H423" s="167">
        <v>171.62</v>
      </c>
      <c r="I423" s="167">
        <v>60.54</v>
      </c>
      <c r="J423" s="167">
        <v>2.94</v>
      </c>
      <c r="K423" s="119">
        <v>0</v>
      </c>
      <c r="L423" s="119">
        <v>0</v>
      </c>
      <c r="M423" s="119">
        <v>0</v>
      </c>
      <c r="N423" s="119">
        <v>3.6</v>
      </c>
      <c r="O423" s="119">
        <v>2.44</v>
      </c>
      <c r="P423" s="119">
        <v>18.47</v>
      </c>
      <c r="Q423" s="151">
        <v>-0.74</v>
      </c>
      <c r="R423" s="107">
        <f t="shared" si="26"/>
        <v>264.77999999999997</v>
      </c>
      <c r="S423" s="149">
        <v>30.44</v>
      </c>
      <c r="T423" s="108">
        <f t="shared" si="27"/>
        <v>295.21999999999997</v>
      </c>
      <c r="U423" s="117">
        <v>16.89</v>
      </c>
      <c r="V423" s="102">
        <f t="shared" si="28"/>
        <v>312.10999999999996</v>
      </c>
    </row>
    <row r="424" spans="1:22" x14ac:dyDescent="0.2">
      <c r="A424" s="100" t="e">
        <f>VLOOKUP(B424,#REF!,2,FALSE)</f>
        <v>#REF!</v>
      </c>
      <c r="B424" s="101" t="str">
        <f t="shared" si="25"/>
        <v>5907317N</v>
      </c>
      <c r="C424" s="75" t="s">
        <v>909</v>
      </c>
      <c r="D424" s="75" t="s">
        <v>910</v>
      </c>
      <c r="E424" s="165">
        <v>45017</v>
      </c>
      <c r="F424" s="173">
        <v>120</v>
      </c>
      <c r="G424" s="167">
        <v>8.6999999999999993</v>
      </c>
      <c r="H424" s="167">
        <v>183.13</v>
      </c>
      <c r="I424" s="167">
        <v>59.22</v>
      </c>
      <c r="J424" s="167">
        <v>4.29</v>
      </c>
      <c r="K424" s="119">
        <v>0</v>
      </c>
      <c r="L424" s="119">
        <v>-5.73</v>
      </c>
      <c r="M424" s="119">
        <v>0.23</v>
      </c>
      <c r="N424" s="119">
        <v>3.74</v>
      </c>
      <c r="O424" s="119">
        <v>2.5299999999999998</v>
      </c>
      <c r="P424" s="119">
        <v>19.59</v>
      </c>
      <c r="Q424" s="151">
        <v>-0.63</v>
      </c>
      <c r="R424" s="107">
        <f t="shared" si="26"/>
        <v>275.06999999999994</v>
      </c>
      <c r="S424" s="149">
        <v>28.45</v>
      </c>
      <c r="T424" s="108">
        <f t="shared" si="27"/>
        <v>303.51999999999992</v>
      </c>
      <c r="U424" s="117">
        <v>16.23</v>
      </c>
      <c r="V424" s="102">
        <f t="shared" si="28"/>
        <v>319.74999999999994</v>
      </c>
    </row>
    <row r="425" spans="1:22" x14ac:dyDescent="0.2">
      <c r="A425" s="100" t="e">
        <f>VLOOKUP(B425,#REF!,2,FALSE)</f>
        <v>#REF!</v>
      </c>
      <c r="B425" s="101" t="str">
        <f t="shared" si="25"/>
        <v>7003415N</v>
      </c>
      <c r="C425" s="75" t="s">
        <v>1410</v>
      </c>
      <c r="D425" s="75" t="s">
        <v>1411</v>
      </c>
      <c r="E425" s="165">
        <v>45017</v>
      </c>
      <c r="F425" s="173">
        <v>227</v>
      </c>
      <c r="G425" s="167">
        <v>7.44</v>
      </c>
      <c r="H425" s="167">
        <v>195.81</v>
      </c>
      <c r="I425" s="167">
        <v>60.58</v>
      </c>
      <c r="J425" s="167">
        <v>2.23</v>
      </c>
      <c r="K425" s="119">
        <v>0</v>
      </c>
      <c r="L425" s="119">
        <v>0</v>
      </c>
      <c r="M425" s="119">
        <v>0.04</v>
      </c>
      <c r="N425" s="119">
        <v>3.98</v>
      </c>
      <c r="O425" s="119">
        <v>2.69</v>
      </c>
      <c r="P425" s="119">
        <v>20.41</v>
      </c>
      <c r="Q425" s="151">
        <v>-0.63</v>
      </c>
      <c r="R425" s="107">
        <f t="shared" si="26"/>
        <v>292.55000000000007</v>
      </c>
      <c r="S425" s="149">
        <v>23.59</v>
      </c>
      <c r="T425" s="108">
        <f t="shared" si="27"/>
        <v>316.14000000000004</v>
      </c>
      <c r="U425" s="117">
        <v>16.3</v>
      </c>
      <c r="V425" s="102">
        <f t="shared" si="28"/>
        <v>332.44000000000005</v>
      </c>
    </row>
    <row r="426" spans="1:22" x14ac:dyDescent="0.2">
      <c r="A426" s="92" t="e">
        <f>VLOOKUP(B426,#REF!,2,FALSE)</f>
        <v>#REF!</v>
      </c>
      <c r="B426" s="9" t="str">
        <f t="shared" si="25"/>
        <v>3523304N</v>
      </c>
      <c r="C426" s="75" t="s">
        <v>1608</v>
      </c>
      <c r="D426" s="75" t="s">
        <v>1609</v>
      </c>
      <c r="E426" s="165">
        <v>45017</v>
      </c>
      <c r="F426" s="173">
        <v>120</v>
      </c>
      <c r="G426" s="167">
        <v>22.76</v>
      </c>
      <c r="H426" s="167">
        <v>166.18</v>
      </c>
      <c r="I426" s="167">
        <v>56.62</v>
      </c>
      <c r="J426" s="167">
        <v>4.33</v>
      </c>
      <c r="K426" s="119">
        <v>0</v>
      </c>
      <c r="L426" s="119">
        <v>-5.47</v>
      </c>
      <c r="M426" s="119">
        <v>0.16</v>
      </c>
      <c r="N426" s="119">
        <v>3.66</v>
      </c>
      <c r="O426" s="119">
        <v>2.48</v>
      </c>
      <c r="P426" s="119">
        <v>19.170000000000002</v>
      </c>
      <c r="Q426" s="151">
        <v>-0.64</v>
      </c>
      <c r="R426" s="107">
        <f t="shared" si="26"/>
        <v>269.25</v>
      </c>
      <c r="S426" s="149">
        <v>28.55</v>
      </c>
      <c r="T426" s="108">
        <f t="shared" si="27"/>
        <v>297.8</v>
      </c>
      <c r="U426" s="117">
        <v>14.77</v>
      </c>
      <c r="V426" s="102">
        <f t="shared" si="28"/>
        <v>312.57</v>
      </c>
    </row>
    <row r="427" spans="1:22" x14ac:dyDescent="0.2">
      <c r="A427" s="100" t="e">
        <f>VLOOKUP(B427,#REF!,2,FALSE)</f>
        <v>#REF!</v>
      </c>
      <c r="B427" s="101" t="str">
        <f t="shared" si="25"/>
        <v>3502305N</v>
      </c>
      <c r="C427" s="75" t="s">
        <v>1610</v>
      </c>
      <c r="D427" s="75" t="s">
        <v>1611</v>
      </c>
      <c r="E427" s="165">
        <v>45017</v>
      </c>
      <c r="F427" s="173">
        <v>190</v>
      </c>
      <c r="G427" s="167">
        <v>11.87</v>
      </c>
      <c r="H427" s="167">
        <v>161.5</v>
      </c>
      <c r="I427" s="167">
        <v>55.77</v>
      </c>
      <c r="J427" s="167">
        <v>2.58</v>
      </c>
      <c r="K427" s="119">
        <v>0</v>
      </c>
      <c r="L427" s="119">
        <v>-4.95</v>
      </c>
      <c r="M427" s="119">
        <v>0.34</v>
      </c>
      <c r="N427" s="119">
        <v>3.4</v>
      </c>
      <c r="O427" s="119">
        <v>2.2999999999999998</v>
      </c>
      <c r="P427" s="119">
        <v>17.79</v>
      </c>
      <c r="Q427" s="151">
        <v>-0.55000000000000004</v>
      </c>
      <c r="R427" s="107">
        <f t="shared" si="26"/>
        <v>250.05000000000004</v>
      </c>
      <c r="S427" s="149">
        <v>19.61</v>
      </c>
      <c r="T427" s="108">
        <f t="shared" si="27"/>
        <v>269.66000000000003</v>
      </c>
      <c r="U427" s="117">
        <v>13.1</v>
      </c>
      <c r="V427" s="102">
        <f t="shared" si="28"/>
        <v>282.76000000000005</v>
      </c>
    </row>
    <row r="428" spans="1:22" x14ac:dyDescent="0.2">
      <c r="A428" s="100" t="e">
        <f>VLOOKUP(B428,#REF!,2,FALSE)</f>
        <v>#REF!</v>
      </c>
      <c r="B428" s="101" t="str">
        <f t="shared" si="25"/>
        <v>1324303N</v>
      </c>
      <c r="C428" s="75" t="s">
        <v>1612</v>
      </c>
      <c r="D428" s="75" t="s">
        <v>1613</v>
      </c>
      <c r="E428" s="165">
        <v>45017</v>
      </c>
      <c r="F428" s="173">
        <v>62</v>
      </c>
      <c r="G428" s="167">
        <v>10.48</v>
      </c>
      <c r="H428" s="167">
        <v>148.19999999999999</v>
      </c>
      <c r="I428" s="167">
        <v>53.1</v>
      </c>
      <c r="J428" s="167">
        <v>5.21</v>
      </c>
      <c r="K428" s="119">
        <v>0</v>
      </c>
      <c r="L428" s="119">
        <v>0</v>
      </c>
      <c r="M428" s="119">
        <v>0.69</v>
      </c>
      <c r="N428" s="119">
        <v>3.25</v>
      </c>
      <c r="O428" s="119">
        <v>2.2000000000000002</v>
      </c>
      <c r="P428" s="119">
        <v>16.7</v>
      </c>
      <c r="Q428" s="151">
        <v>-0.48</v>
      </c>
      <c r="R428" s="107">
        <f t="shared" si="26"/>
        <v>239.34999999999997</v>
      </c>
      <c r="S428" s="149">
        <v>27.88</v>
      </c>
      <c r="T428" s="108">
        <f t="shared" si="27"/>
        <v>267.22999999999996</v>
      </c>
      <c r="U428" s="117">
        <v>8.6199999999999992</v>
      </c>
      <c r="V428" s="102">
        <f t="shared" si="28"/>
        <v>275.84999999999997</v>
      </c>
    </row>
    <row r="429" spans="1:22" x14ac:dyDescent="0.2">
      <c r="A429" s="100" t="e">
        <f>VLOOKUP(B429,#REF!,2,FALSE)</f>
        <v>#REF!</v>
      </c>
      <c r="B429" s="101" t="str">
        <f t="shared" si="25"/>
        <v>5904322N</v>
      </c>
      <c r="C429" s="75" t="s">
        <v>915</v>
      </c>
      <c r="D429" s="75" t="s">
        <v>916</v>
      </c>
      <c r="E429" s="165">
        <v>45017</v>
      </c>
      <c r="F429" s="173">
        <v>150</v>
      </c>
      <c r="G429" s="167">
        <v>21.27</v>
      </c>
      <c r="H429" s="167">
        <v>142.28</v>
      </c>
      <c r="I429" s="167">
        <v>69.63</v>
      </c>
      <c r="J429" s="167">
        <v>3.7</v>
      </c>
      <c r="K429" s="119">
        <v>0</v>
      </c>
      <c r="L429" s="119">
        <v>0</v>
      </c>
      <c r="M429" s="119">
        <v>0</v>
      </c>
      <c r="N429" s="119">
        <v>3.54</v>
      </c>
      <c r="O429" s="119">
        <v>2.4</v>
      </c>
      <c r="P429" s="119">
        <v>18.149999999999999</v>
      </c>
      <c r="Q429" s="151">
        <v>-0.81</v>
      </c>
      <c r="R429" s="107">
        <f t="shared" si="26"/>
        <v>260.15999999999997</v>
      </c>
      <c r="S429" s="149">
        <v>42.69</v>
      </c>
      <c r="T429" s="108">
        <f t="shared" si="27"/>
        <v>302.84999999999997</v>
      </c>
      <c r="U429" s="117">
        <v>19.52</v>
      </c>
      <c r="V429" s="102">
        <f t="shared" si="28"/>
        <v>322.36999999999995</v>
      </c>
    </row>
    <row r="430" spans="1:22" x14ac:dyDescent="0.2">
      <c r="A430" s="100" t="e">
        <f>VLOOKUP(B430,#REF!,2,FALSE)</f>
        <v>#REF!</v>
      </c>
      <c r="B430" s="101" t="str">
        <f t="shared" si="25"/>
        <v>4601307N</v>
      </c>
      <c r="C430" s="75" t="s">
        <v>1614</v>
      </c>
      <c r="D430" s="75" t="s">
        <v>1615</v>
      </c>
      <c r="E430" s="165">
        <v>45017</v>
      </c>
      <c r="F430" s="173">
        <v>240</v>
      </c>
      <c r="G430" s="167">
        <v>12.56</v>
      </c>
      <c r="H430" s="167">
        <v>139.01</v>
      </c>
      <c r="I430" s="167">
        <v>51.99</v>
      </c>
      <c r="J430" s="167">
        <v>3.87</v>
      </c>
      <c r="K430" s="119">
        <v>0</v>
      </c>
      <c r="L430" s="119">
        <v>-4.99</v>
      </c>
      <c r="M430" s="119">
        <v>2.9400000000000004</v>
      </c>
      <c r="N430" s="119">
        <v>3.07</v>
      </c>
      <c r="O430" s="119">
        <v>2.08</v>
      </c>
      <c r="P430" s="119">
        <v>16.13</v>
      </c>
      <c r="Q430" s="151">
        <v>-0.46</v>
      </c>
      <c r="R430" s="107">
        <f t="shared" si="26"/>
        <v>226.2</v>
      </c>
      <c r="S430" s="149">
        <v>42.34</v>
      </c>
      <c r="T430" s="108">
        <f t="shared" si="27"/>
        <v>268.53999999999996</v>
      </c>
      <c r="U430" s="117">
        <v>16.05</v>
      </c>
      <c r="V430" s="102">
        <f t="shared" si="28"/>
        <v>284.58999999999997</v>
      </c>
    </row>
    <row r="431" spans="1:22" x14ac:dyDescent="0.2">
      <c r="A431" s="100" t="e">
        <f>VLOOKUP(B431,#REF!,2,FALSE)</f>
        <v>#REF!</v>
      </c>
      <c r="B431" s="101" t="str">
        <f t="shared" si="25"/>
        <v>7000800N</v>
      </c>
      <c r="C431" s="75" t="s">
        <v>1616</v>
      </c>
      <c r="D431" s="75" t="s">
        <v>918</v>
      </c>
      <c r="E431" s="165">
        <v>45017</v>
      </c>
      <c r="F431" s="173">
        <v>366</v>
      </c>
      <c r="G431" s="167">
        <v>15.47</v>
      </c>
      <c r="H431" s="167">
        <v>235.61</v>
      </c>
      <c r="I431" s="167">
        <v>68.31</v>
      </c>
      <c r="J431" s="167">
        <v>1.75</v>
      </c>
      <c r="K431" s="119">
        <v>0</v>
      </c>
      <c r="L431" s="119">
        <v>0</v>
      </c>
      <c r="M431" s="119">
        <v>0.13</v>
      </c>
      <c r="N431" s="119">
        <v>4.8099999999999996</v>
      </c>
      <c r="O431" s="119">
        <v>3.25</v>
      </c>
      <c r="P431" s="119">
        <v>24.64</v>
      </c>
      <c r="Q431" s="151">
        <v>-0.75</v>
      </c>
      <c r="R431" s="107">
        <f t="shared" si="26"/>
        <v>353.21999999999997</v>
      </c>
      <c r="S431" s="149">
        <v>66.56</v>
      </c>
      <c r="T431" s="108">
        <f t="shared" si="27"/>
        <v>419.78</v>
      </c>
      <c r="U431" s="117">
        <v>24.13</v>
      </c>
      <c r="V431" s="102">
        <f t="shared" si="28"/>
        <v>443.90999999999997</v>
      </c>
    </row>
    <row r="432" spans="1:22" x14ac:dyDescent="0.2">
      <c r="A432" s="100" t="e">
        <f>VLOOKUP(B432,#REF!,2,FALSE)</f>
        <v>#REF!</v>
      </c>
      <c r="B432" s="101" t="str">
        <f t="shared" si="25"/>
        <v>3529301N</v>
      </c>
      <c r="C432" s="75" t="s">
        <v>919</v>
      </c>
      <c r="D432" s="75" t="s">
        <v>920</v>
      </c>
      <c r="E432" s="165">
        <v>45017</v>
      </c>
      <c r="F432" s="173">
        <v>120</v>
      </c>
      <c r="G432" s="167">
        <v>16.3</v>
      </c>
      <c r="H432" s="167">
        <v>116.43</v>
      </c>
      <c r="I432" s="167">
        <v>55.56</v>
      </c>
      <c r="J432" s="167">
        <v>0.75</v>
      </c>
      <c r="K432" s="119">
        <v>0</v>
      </c>
      <c r="L432" s="119">
        <v>0</v>
      </c>
      <c r="M432" s="119">
        <v>0</v>
      </c>
      <c r="N432" s="119">
        <v>2.83</v>
      </c>
      <c r="O432" s="119">
        <v>1.91</v>
      </c>
      <c r="P432" s="119">
        <v>14.5</v>
      </c>
      <c r="Q432" s="151">
        <v>-0.48</v>
      </c>
      <c r="R432" s="107">
        <f t="shared" si="26"/>
        <v>207.80000000000004</v>
      </c>
      <c r="S432" s="149">
        <v>14.87</v>
      </c>
      <c r="T432" s="108">
        <f t="shared" si="27"/>
        <v>222.67000000000004</v>
      </c>
      <c r="U432" s="117">
        <v>15.02</v>
      </c>
      <c r="V432" s="102">
        <f t="shared" si="28"/>
        <v>237.69000000000005</v>
      </c>
    </row>
    <row r="433" spans="1:22" x14ac:dyDescent="0.2">
      <c r="A433" s="100" t="e">
        <f>VLOOKUP(B433,#REF!,2,FALSE)</f>
        <v>#REF!</v>
      </c>
      <c r="B433" s="101" t="str">
        <f t="shared" si="25"/>
        <v>3102307N</v>
      </c>
      <c r="C433" s="75" t="s">
        <v>923</v>
      </c>
      <c r="D433" s="75" t="s">
        <v>924</v>
      </c>
      <c r="E433" s="165">
        <v>45017</v>
      </c>
      <c r="F433" s="173">
        <v>120</v>
      </c>
      <c r="G433" s="167">
        <v>6.34</v>
      </c>
      <c r="H433" s="167">
        <v>124.41</v>
      </c>
      <c r="I433" s="167">
        <v>60.95</v>
      </c>
      <c r="J433" s="167">
        <v>3.23</v>
      </c>
      <c r="K433" s="119">
        <v>0</v>
      </c>
      <c r="L433" s="119">
        <v>0</v>
      </c>
      <c r="M433" s="119">
        <v>2.0499999999999998</v>
      </c>
      <c r="N433" s="119">
        <v>2.95</v>
      </c>
      <c r="O433" s="119">
        <v>1.99</v>
      </c>
      <c r="P433" s="119">
        <v>15.11</v>
      </c>
      <c r="Q433" s="151">
        <v>-0.48</v>
      </c>
      <c r="R433" s="107">
        <f t="shared" si="26"/>
        <v>216.54999999999998</v>
      </c>
      <c r="S433" s="149">
        <v>9.26</v>
      </c>
      <c r="T433" s="108">
        <f t="shared" si="27"/>
        <v>225.80999999999997</v>
      </c>
      <c r="U433" s="117">
        <v>15.8</v>
      </c>
      <c r="V433" s="102">
        <f t="shared" si="28"/>
        <v>241.60999999999999</v>
      </c>
    </row>
    <row r="434" spans="1:22" x14ac:dyDescent="0.2">
      <c r="A434" s="100" t="e">
        <f>VLOOKUP(B434,#REF!,2,FALSE)</f>
        <v>#REF!</v>
      </c>
      <c r="B434" s="101" t="str">
        <f t="shared" si="25"/>
        <v>1404300N</v>
      </c>
      <c r="C434" s="75" t="s">
        <v>925</v>
      </c>
      <c r="D434" s="75" t="s">
        <v>926</v>
      </c>
      <c r="E434" s="165">
        <v>45017</v>
      </c>
      <c r="F434" s="173">
        <v>120</v>
      </c>
      <c r="G434" s="167">
        <v>8.83</v>
      </c>
      <c r="H434" s="167">
        <v>110.09</v>
      </c>
      <c r="I434" s="167">
        <v>49.54</v>
      </c>
      <c r="J434" s="167">
        <v>2.83</v>
      </c>
      <c r="K434" s="119">
        <v>0</v>
      </c>
      <c r="L434" s="119">
        <v>0</v>
      </c>
      <c r="M434" s="119">
        <v>0.92</v>
      </c>
      <c r="N434" s="119">
        <v>2.58</v>
      </c>
      <c r="O434" s="119">
        <v>1.74</v>
      </c>
      <c r="P434" s="119">
        <v>13.21</v>
      </c>
      <c r="Q434" s="151">
        <v>-0.45</v>
      </c>
      <c r="R434" s="107">
        <f t="shared" si="26"/>
        <v>189.29000000000005</v>
      </c>
      <c r="S434" s="149">
        <v>8.14</v>
      </c>
      <c r="T434" s="108">
        <f t="shared" si="27"/>
        <v>197.43000000000006</v>
      </c>
      <c r="U434" s="117">
        <v>18.46</v>
      </c>
      <c r="V434" s="102">
        <f t="shared" si="28"/>
        <v>215.89000000000007</v>
      </c>
    </row>
    <row r="435" spans="1:22" x14ac:dyDescent="0.2">
      <c r="A435" s="100" t="e">
        <f>VLOOKUP(B435,#REF!,2,FALSE)</f>
        <v>#REF!</v>
      </c>
      <c r="B435" s="101" t="str">
        <f t="shared" si="25"/>
        <v>7001318N</v>
      </c>
      <c r="C435" s="75" t="s">
        <v>927</v>
      </c>
      <c r="D435" s="75" t="s">
        <v>928</v>
      </c>
      <c r="E435" s="165">
        <v>45017</v>
      </c>
      <c r="F435" s="173">
        <v>448</v>
      </c>
      <c r="G435" s="167">
        <v>44.23</v>
      </c>
      <c r="H435" s="167">
        <v>165.14</v>
      </c>
      <c r="I435" s="167">
        <v>68.61</v>
      </c>
      <c r="J435" s="167">
        <v>3.46</v>
      </c>
      <c r="K435" s="119">
        <v>0</v>
      </c>
      <c r="L435" s="119">
        <v>0</v>
      </c>
      <c r="M435" s="119">
        <v>0</v>
      </c>
      <c r="N435" s="119">
        <v>4.21</v>
      </c>
      <c r="O435" s="119">
        <v>2.85</v>
      </c>
      <c r="P435" s="119">
        <v>21.58</v>
      </c>
      <c r="Q435" s="151">
        <v>-0.73</v>
      </c>
      <c r="R435" s="107">
        <f t="shared" si="26"/>
        <v>309.34999999999991</v>
      </c>
      <c r="S435" s="149">
        <v>8.4700000000000006</v>
      </c>
      <c r="T435" s="108">
        <f t="shared" si="27"/>
        <v>317.81999999999994</v>
      </c>
      <c r="U435" s="117">
        <v>20.52</v>
      </c>
      <c r="V435" s="102">
        <f t="shared" si="28"/>
        <v>338.33999999999992</v>
      </c>
    </row>
    <row r="436" spans="1:22" x14ac:dyDescent="0.2">
      <c r="A436" s="100" t="e">
        <f>VLOOKUP(B436,#REF!,2,FALSE)</f>
        <v>#REF!</v>
      </c>
      <c r="B436" s="101" t="str">
        <f t="shared" si="25"/>
        <v>4823000N</v>
      </c>
      <c r="C436" s="75" t="s">
        <v>929</v>
      </c>
      <c r="D436" s="75" t="s">
        <v>930</v>
      </c>
      <c r="E436" s="165">
        <v>45017</v>
      </c>
      <c r="F436" s="173">
        <v>120</v>
      </c>
      <c r="G436" s="167">
        <v>6.43</v>
      </c>
      <c r="H436" s="167">
        <v>86.44</v>
      </c>
      <c r="I436" s="167">
        <v>50.04</v>
      </c>
      <c r="J436" s="167">
        <v>2.82</v>
      </c>
      <c r="K436" s="119">
        <v>0</v>
      </c>
      <c r="L436" s="119">
        <v>0</v>
      </c>
      <c r="M436" s="119">
        <v>0.04</v>
      </c>
      <c r="N436" s="119">
        <v>2.1800000000000002</v>
      </c>
      <c r="O436" s="119">
        <v>1.47</v>
      </c>
      <c r="P436" s="119">
        <v>11.17</v>
      </c>
      <c r="Q436" s="151">
        <v>-0.51</v>
      </c>
      <c r="R436" s="107">
        <f t="shared" si="26"/>
        <v>160.07999999999998</v>
      </c>
      <c r="S436" s="149">
        <v>7.41</v>
      </c>
      <c r="T436" s="108">
        <f t="shared" si="27"/>
        <v>167.48999999999998</v>
      </c>
      <c r="U436" s="117">
        <v>11.52</v>
      </c>
      <c r="V436" s="102">
        <f t="shared" si="28"/>
        <v>179.01</v>
      </c>
    </row>
    <row r="437" spans="1:22" x14ac:dyDescent="0.2">
      <c r="A437" s="100" t="e">
        <f>VLOOKUP(B437,#REF!,2,FALSE)</f>
        <v>#REF!</v>
      </c>
      <c r="B437" s="101" t="str">
        <f t="shared" si="25"/>
        <v>7001806N</v>
      </c>
      <c r="C437" s="75" t="s">
        <v>1444</v>
      </c>
      <c r="D437" s="75" t="s">
        <v>1462</v>
      </c>
      <c r="E437" s="165">
        <v>45017</v>
      </c>
      <c r="F437" s="173">
        <v>305</v>
      </c>
      <c r="G437" s="167">
        <v>9.42</v>
      </c>
      <c r="H437" s="167">
        <v>204.63</v>
      </c>
      <c r="I437" s="167">
        <v>67.63</v>
      </c>
      <c r="J437" s="167">
        <v>4.09</v>
      </c>
      <c r="K437" s="119">
        <v>0</v>
      </c>
      <c r="L437" s="119">
        <v>0</v>
      </c>
      <c r="M437" s="119">
        <v>0.43</v>
      </c>
      <c r="N437" s="119">
        <v>4.1900000000000004</v>
      </c>
      <c r="O437" s="119">
        <v>2.84</v>
      </c>
      <c r="P437" s="119">
        <v>21.94</v>
      </c>
      <c r="Q437" s="151">
        <v>-0.67</v>
      </c>
      <c r="R437" s="107">
        <f t="shared" si="26"/>
        <v>314.49999999999989</v>
      </c>
      <c r="S437" s="149">
        <v>25.66</v>
      </c>
      <c r="T437" s="108">
        <f t="shared" si="27"/>
        <v>340.15999999999991</v>
      </c>
      <c r="U437" s="117">
        <v>15.45</v>
      </c>
      <c r="V437" s="102">
        <f t="shared" si="28"/>
        <v>355.6099999999999</v>
      </c>
    </row>
    <row r="438" spans="1:22" x14ac:dyDescent="0.2">
      <c r="A438" s="100" t="e">
        <f>VLOOKUP(B438,#REF!,2,FALSE)</f>
        <v>#REF!</v>
      </c>
      <c r="B438" s="101" t="str">
        <f t="shared" si="25"/>
        <v>7004304N</v>
      </c>
      <c r="C438" s="75" t="s">
        <v>931</v>
      </c>
      <c r="D438" s="75" t="s">
        <v>932</v>
      </c>
      <c r="E438" s="165">
        <v>45017</v>
      </c>
      <c r="F438" s="173">
        <v>304</v>
      </c>
      <c r="G438" s="167">
        <v>14.48</v>
      </c>
      <c r="H438" s="167">
        <v>195.21</v>
      </c>
      <c r="I438" s="167">
        <v>72.819999999999993</v>
      </c>
      <c r="J438" s="167">
        <v>4.6900000000000004</v>
      </c>
      <c r="K438" s="119">
        <v>0</v>
      </c>
      <c r="L438" s="119">
        <v>0</v>
      </c>
      <c r="M438" s="119">
        <v>0</v>
      </c>
      <c r="N438" s="119">
        <v>4.29</v>
      </c>
      <c r="O438" s="119">
        <v>2.91</v>
      </c>
      <c r="P438" s="119">
        <v>22.01</v>
      </c>
      <c r="Q438" s="151">
        <v>-0.88</v>
      </c>
      <c r="R438" s="107">
        <f t="shared" si="26"/>
        <v>315.53000000000003</v>
      </c>
      <c r="S438" s="149">
        <v>31.3</v>
      </c>
      <c r="T438" s="108">
        <f t="shared" si="27"/>
        <v>346.83000000000004</v>
      </c>
      <c r="U438" s="117">
        <v>23.74</v>
      </c>
      <c r="V438" s="102">
        <f t="shared" si="28"/>
        <v>370.57000000000005</v>
      </c>
    </row>
    <row r="439" spans="1:22" x14ac:dyDescent="0.2">
      <c r="A439" s="100" t="e">
        <f>VLOOKUP(B439,#REF!,2,FALSE)</f>
        <v>#REF!</v>
      </c>
      <c r="B439" s="101" t="str">
        <f t="shared" si="25"/>
        <v>7001801N</v>
      </c>
      <c r="C439" s="75" t="s">
        <v>1412</v>
      </c>
      <c r="D439" s="75" t="s">
        <v>1413</v>
      </c>
      <c r="E439" s="165">
        <v>45017</v>
      </c>
      <c r="F439" s="173">
        <v>360</v>
      </c>
      <c r="G439" s="167">
        <v>38.28</v>
      </c>
      <c r="H439" s="167">
        <v>234.55</v>
      </c>
      <c r="I439" s="167">
        <v>68.680000000000007</v>
      </c>
      <c r="J439" s="167">
        <v>2.31</v>
      </c>
      <c r="K439" s="119">
        <v>0</v>
      </c>
      <c r="L439" s="119">
        <v>0</v>
      </c>
      <c r="M439" s="119">
        <v>0.21</v>
      </c>
      <c r="N439" s="119">
        <v>5.15</v>
      </c>
      <c r="O439" s="119">
        <v>3.48</v>
      </c>
      <c r="P439" s="119">
        <v>26.39</v>
      </c>
      <c r="Q439" s="151">
        <v>-0.81</v>
      </c>
      <c r="R439" s="107">
        <f t="shared" si="26"/>
        <v>378.24</v>
      </c>
      <c r="S439" s="149">
        <v>18.62</v>
      </c>
      <c r="T439" s="108">
        <f t="shared" si="27"/>
        <v>396.86</v>
      </c>
      <c r="U439" s="117">
        <v>22.82</v>
      </c>
      <c r="V439" s="102">
        <f t="shared" si="28"/>
        <v>419.68</v>
      </c>
    </row>
    <row r="440" spans="1:22" x14ac:dyDescent="0.2">
      <c r="A440" s="100" t="e">
        <f>VLOOKUP(B440,#REF!,2,FALSE)</f>
        <v>#REF!</v>
      </c>
      <c r="B440" s="101" t="str">
        <f t="shared" si="25"/>
        <v>1474301N</v>
      </c>
      <c r="C440" s="75" t="s">
        <v>935</v>
      </c>
      <c r="D440" s="75" t="s">
        <v>936</v>
      </c>
      <c r="E440" s="165">
        <v>45017</v>
      </c>
      <c r="F440" s="173">
        <v>160</v>
      </c>
      <c r="G440" s="167">
        <v>8.7899999999999991</v>
      </c>
      <c r="H440" s="167">
        <v>137.22999999999999</v>
      </c>
      <c r="I440" s="167">
        <v>50.47</v>
      </c>
      <c r="J440" s="167">
        <v>4.28</v>
      </c>
      <c r="K440" s="119">
        <v>0</v>
      </c>
      <c r="L440" s="119">
        <v>0</v>
      </c>
      <c r="M440" s="119">
        <v>2.5299999999999998</v>
      </c>
      <c r="N440" s="119">
        <v>3.03</v>
      </c>
      <c r="O440" s="119">
        <v>2.0499999999999998</v>
      </c>
      <c r="P440" s="119">
        <v>15.59</v>
      </c>
      <c r="Q440" s="151">
        <v>-0.55000000000000004</v>
      </c>
      <c r="R440" s="107">
        <f t="shared" si="26"/>
        <v>223.42</v>
      </c>
      <c r="S440" s="149">
        <v>16.64</v>
      </c>
      <c r="T440" s="108">
        <f t="shared" si="27"/>
        <v>240.06</v>
      </c>
      <c r="U440" s="117">
        <v>16.760000000000002</v>
      </c>
      <c r="V440" s="102">
        <f t="shared" si="28"/>
        <v>256.82</v>
      </c>
    </row>
    <row r="441" spans="1:22" x14ac:dyDescent="0.2">
      <c r="A441" s="100" t="e">
        <f>VLOOKUP(B441,#REF!,2,FALSE)</f>
        <v>#REF!</v>
      </c>
      <c r="B441" s="101" t="str">
        <f t="shared" si="25"/>
        <v>3702312N</v>
      </c>
      <c r="C441" s="75" t="s">
        <v>937</v>
      </c>
      <c r="D441" s="75" t="s">
        <v>938</v>
      </c>
      <c r="E441" s="165">
        <v>45017</v>
      </c>
      <c r="F441" s="173">
        <v>120</v>
      </c>
      <c r="G441" s="167">
        <v>12.92</v>
      </c>
      <c r="H441" s="167">
        <v>104.19</v>
      </c>
      <c r="I441" s="167">
        <v>50.67</v>
      </c>
      <c r="J441" s="167">
        <v>5.78</v>
      </c>
      <c r="K441" s="119">
        <v>0</v>
      </c>
      <c r="L441" s="119">
        <v>0</v>
      </c>
      <c r="M441" s="119">
        <v>0.43</v>
      </c>
      <c r="N441" s="119">
        <v>2.6</v>
      </c>
      <c r="O441" s="119">
        <v>1.76</v>
      </c>
      <c r="P441" s="119">
        <v>13.33</v>
      </c>
      <c r="Q441" s="151">
        <v>-0.59</v>
      </c>
      <c r="R441" s="107">
        <f t="shared" si="26"/>
        <v>191.09</v>
      </c>
      <c r="S441" s="149">
        <v>14.57</v>
      </c>
      <c r="T441" s="108">
        <f t="shared" si="27"/>
        <v>205.66</v>
      </c>
      <c r="U441" s="117">
        <v>14.45</v>
      </c>
      <c r="V441" s="102">
        <f t="shared" si="28"/>
        <v>220.10999999999999</v>
      </c>
    </row>
    <row r="442" spans="1:22" x14ac:dyDescent="0.2">
      <c r="A442" s="100" t="e">
        <f>VLOOKUP(B442,#REF!,2,FALSE)</f>
        <v>#REF!</v>
      </c>
      <c r="B442" s="101" t="str">
        <f t="shared" si="25"/>
        <v>4921303N</v>
      </c>
      <c r="C442" s="75" t="s">
        <v>939</v>
      </c>
      <c r="D442" s="75" t="s">
        <v>940</v>
      </c>
      <c r="E442" s="165">
        <v>45017</v>
      </c>
      <c r="F442" s="173">
        <v>120</v>
      </c>
      <c r="G442" s="167">
        <v>9.8000000000000007</v>
      </c>
      <c r="H442" s="167">
        <v>107.28</v>
      </c>
      <c r="I442" s="167">
        <v>49.74</v>
      </c>
      <c r="J442" s="167">
        <v>2.71</v>
      </c>
      <c r="K442" s="119">
        <v>0</v>
      </c>
      <c r="L442" s="119">
        <v>0</v>
      </c>
      <c r="M442" s="119">
        <v>2.98</v>
      </c>
      <c r="N442" s="119">
        <v>2.58</v>
      </c>
      <c r="O442" s="119">
        <v>1.74</v>
      </c>
      <c r="P442" s="119">
        <v>13.23</v>
      </c>
      <c r="Q442" s="151">
        <v>-0.42</v>
      </c>
      <c r="R442" s="107">
        <f t="shared" si="26"/>
        <v>189.64000000000001</v>
      </c>
      <c r="S442" s="149">
        <v>28.49</v>
      </c>
      <c r="T442" s="108">
        <f t="shared" si="27"/>
        <v>218.13000000000002</v>
      </c>
      <c r="U442" s="117">
        <v>14.35</v>
      </c>
      <c r="V442" s="102">
        <f t="shared" si="28"/>
        <v>232.48000000000002</v>
      </c>
    </row>
    <row r="443" spans="1:22" x14ac:dyDescent="0.2">
      <c r="A443" s="100" t="e">
        <f>VLOOKUP(B443,#REF!,2,FALSE)</f>
        <v>#REF!</v>
      </c>
      <c r="B443" s="101" t="str">
        <f t="shared" si="25"/>
        <v>4552300N</v>
      </c>
      <c r="C443" s="75" t="s">
        <v>943</v>
      </c>
      <c r="D443" s="75" t="s">
        <v>944</v>
      </c>
      <c r="E443" s="165">
        <v>45017</v>
      </c>
      <c r="F443" s="173">
        <v>120</v>
      </c>
      <c r="G443" s="167">
        <v>8.8800000000000008</v>
      </c>
      <c r="H443" s="167">
        <v>135.30000000000001</v>
      </c>
      <c r="I443" s="167">
        <v>54.4</v>
      </c>
      <c r="J443" s="167">
        <v>5.63</v>
      </c>
      <c r="K443" s="119">
        <v>0</v>
      </c>
      <c r="L443" s="119">
        <v>0</v>
      </c>
      <c r="M443" s="119">
        <v>0.36</v>
      </c>
      <c r="N443" s="119">
        <v>3.06</v>
      </c>
      <c r="O443" s="119">
        <v>2.0699999999999998</v>
      </c>
      <c r="P443" s="119">
        <v>15.69</v>
      </c>
      <c r="Q443" s="151">
        <v>-0.49</v>
      </c>
      <c r="R443" s="107">
        <f t="shared" si="26"/>
        <v>224.9</v>
      </c>
      <c r="S443" s="149">
        <v>27.7</v>
      </c>
      <c r="T443" s="108">
        <f t="shared" si="27"/>
        <v>252.6</v>
      </c>
      <c r="U443" s="117">
        <v>18.829999999999998</v>
      </c>
      <c r="V443" s="102">
        <f t="shared" si="28"/>
        <v>271.43</v>
      </c>
    </row>
    <row r="444" spans="1:22" x14ac:dyDescent="0.2">
      <c r="A444" s="100" t="e">
        <f>VLOOKUP(B444,#REF!,2,FALSE)</f>
        <v>#REF!</v>
      </c>
      <c r="B444" s="101" t="str">
        <f t="shared" si="25"/>
        <v>0153302N</v>
      </c>
      <c r="C444" s="75" t="s">
        <v>40</v>
      </c>
      <c r="D444" s="75" t="s">
        <v>1691</v>
      </c>
      <c r="E444" s="165">
        <v>45017</v>
      </c>
      <c r="F444" s="173">
        <v>250</v>
      </c>
      <c r="G444" s="167">
        <v>12.66</v>
      </c>
      <c r="H444" s="167">
        <v>132.56</v>
      </c>
      <c r="I444" s="167">
        <v>60.36</v>
      </c>
      <c r="J444" s="167">
        <v>5.39</v>
      </c>
      <c r="K444" s="119">
        <v>0</v>
      </c>
      <c r="L444" s="119">
        <v>0</v>
      </c>
      <c r="M444" s="119">
        <v>0.13</v>
      </c>
      <c r="N444" s="119">
        <v>3.16</v>
      </c>
      <c r="O444" s="119">
        <v>2.14</v>
      </c>
      <c r="P444" s="119">
        <v>16.190000000000001</v>
      </c>
      <c r="Q444" s="151">
        <v>-0.59</v>
      </c>
      <c r="R444" s="107">
        <f t="shared" si="26"/>
        <v>231.99999999999994</v>
      </c>
      <c r="S444" s="149">
        <v>81.99</v>
      </c>
      <c r="T444" s="108">
        <f t="shared" si="27"/>
        <v>313.98999999999995</v>
      </c>
      <c r="U444" s="117">
        <v>19.79</v>
      </c>
      <c r="V444" s="102">
        <f t="shared" si="28"/>
        <v>333.78</v>
      </c>
    </row>
    <row r="445" spans="1:22" x14ac:dyDescent="0.2">
      <c r="A445" s="100" t="e">
        <f>VLOOKUP(B445,#REF!,2,FALSE)</f>
        <v>#REF!</v>
      </c>
      <c r="B445" s="101" t="str">
        <f t="shared" si="25"/>
        <v>7001362N</v>
      </c>
      <c r="C445" s="75" t="s">
        <v>945</v>
      </c>
      <c r="D445" s="75" t="s">
        <v>946</v>
      </c>
      <c r="E445" s="165">
        <v>45017</v>
      </c>
      <c r="F445" s="173">
        <v>200</v>
      </c>
      <c r="G445" s="167">
        <v>8.1</v>
      </c>
      <c r="H445" s="167">
        <v>221.64</v>
      </c>
      <c r="I445" s="167">
        <v>59.27</v>
      </c>
      <c r="J445" s="167">
        <v>2.33</v>
      </c>
      <c r="K445" s="119">
        <v>0</v>
      </c>
      <c r="L445" s="119">
        <v>0</v>
      </c>
      <c r="M445" s="119">
        <v>5.67</v>
      </c>
      <c r="N445" s="119">
        <v>4.45</v>
      </c>
      <c r="O445" s="119">
        <v>3.01</v>
      </c>
      <c r="P445" s="119">
        <v>22.79</v>
      </c>
      <c r="Q445" s="151">
        <v>-0.64</v>
      </c>
      <c r="R445" s="107">
        <f t="shared" si="26"/>
        <v>326.62</v>
      </c>
      <c r="S445" s="149">
        <v>33.090000000000003</v>
      </c>
      <c r="T445" s="108">
        <f t="shared" si="27"/>
        <v>359.71000000000004</v>
      </c>
      <c r="U445" s="117">
        <v>16.54</v>
      </c>
      <c r="V445" s="102">
        <f t="shared" si="28"/>
        <v>376.25000000000006</v>
      </c>
    </row>
    <row r="446" spans="1:22" x14ac:dyDescent="0.2">
      <c r="A446" s="100" t="e">
        <f>VLOOKUP(B446,#REF!,2,FALSE)</f>
        <v>#REF!</v>
      </c>
      <c r="B446" s="101" t="str">
        <f t="shared" si="25"/>
        <v>7001399N</v>
      </c>
      <c r="C446" s="75" t="s">
        <v>1414</v>
      </c>
      <c r="D446" s="75" t="s">
        <v>1415</v>
      </c>
      <c r="E446" s="165">
        <v>45017</v>
      </c>
      <c r="F446" s="173">
        <v>320</v>
      </c>
      <c r="G446" s="167">
        <v>6.96</v>
      </c>
      <c r="H446" s="167">
        <v>199.83</v>
      </c>
      <c r="I446" s="167">
        <v>65.930000000000007</v>
      </c>
      <c r="J446" s="167">
        <v>1.25</v>
      </c>
      <c r="K446" s="119">
        <v>0</v>
      </c>
      <c r="L446" s="119">
        <v>0</v>
      </c>
      <c r="M446" s="119">
        <v>0.35</v>
      </c>
      <c r="N446" s="119">
        <v>4.0999999999999996</v>
      </c>
      <c r="O446" s="119">
        <v>2.78</v>
      </c>
      <c r="P446" s="119">
        <v>21.04</v>
      </c>
      <c r="Q446" s="151">
        <v>-0.69</v>
      </c>
      <c r="R446" s="107">
        <f t="shared" si="26"/>
        <v>301.55000000000007</v>
      </c>
      <c r="S446" s="149">
        <v>16.260000000000002</v>
      </c>
      <c r="T446" s="108">
        <f t="shared" si="27"/>
        <v>317.81000000000006</v>
      </c>
      <c r="U446" s="117">
        <v>17.75</v>
      </c>
      <c r="V446" s="102">
        <f t="shared" si="28"/>
        <v>335.56000000000006</v>
      </c>
    </row>
    <row r="447" spans="1:22" x14ac:dyDescent="0.2">
      <c r="A447" s="100" t="e">
        <f>VLOOKUP(B447,#REF!,2,FALSE)</f>
        <v>#REF!</v>
      </c>
      <c r="B447" s="101" t="str">
        <f t="shared" si="25"/>
        <v>7004323N</v>
      </c>
      <c r="C447" s="75" t="s">
        <v>953</v>
      </c>
      <c r="D447" s="75" t="s">
        <v>954</v>
      </c>
      <c r="E447" s="165">
        <v>45017</v>
      </c>
      <c r="F447" s="173">
        <v>278</v>
      </c>
      <c r="G447" s="167">
        <v>6.24</v>
      </c>
      <c r="H447" s="167">
        <v>182.54</v>
      </c>
      <c r="I447" s="167">
        <v>60.46</v>
      </c>
      <c r="J447" s="167">
        <v>3.05</v>
      </c>
      <c r="K447" s="119">
        <v>0</v>
      </c>
      <c r="L447" s="119">
        <v>0</v>
      </c>
      <c r="M447" s="119">
        <v>0.1</v>
      </c>
      <c r="N447" s="119">
        <v>3.78</v>
      </c>
      <c r="O447" s="119">
        <v>2.56</v>
      </c>
      <c r="P447" s="119">
        <v>19.36</v>
      </c>
      <c r="Q447" s="151">
        <v>-0.6</v>
      </c>
      <c r="R447" s="107">
        <f t="shared" si="26"/>
        <v>277.49</v>
      </c>
      <c r="S447" s="149">
        <v>13.68</v>
      </c>
      <c r="T447" s="108">
        <f t="shared" si="27"/>
        <v>291.17</v>
      </c>
      <c r="U447" s="117">
        <v>13.95</v>
      </c>
      <c r="V447" s="102">
        <f t="shared" si="28"/>
        <v>305.12</v>
      </c>
    </row>
    <row r="448" spans="1:22" x14ac:dyDescent="0.2">
      <c r="A448" s="100" t="e">
        <f>VLOOKUP(B448,#REF!,2,FALSE)</f>
        <v>#REF!</v>
      </c>
      <c r="B448" s="101" t="str">
        <f t="shared" si="25"/>
        <v>7003372N</v>
      </c>
      <c r="C448" s="75" t="s">
        <v>955</v>
      </c>
      <c r="D448" s="75" t="s">
        <v>956</v>
      </c>
      <c r="E448" s="165">
        <v>45017</v>
      </c>
      <c r="F448" s="173">
        <v>320</v>
      </c>
      <c r="G448" s="167">
        <v>17.82</v>
      </c>
      <c r="H448" s="167">
        <v>187.67</v>
      </c>
      <c r="I448" s="167">
        <v>67.72</v>
      </c>
      <c r="J448" s="167">
        <v>3.05</v>
      </c>
      <c r="K448" s="119">
        <v>0</v>
      </c>
      <c r="L448" s="119">
        <v>0</v>
      </c>
      <c r="M448" s="119">
        <v>0</v>
      </c>
      <c r="N448" s="119">
        <v>4.13</v>
      </c>
      <c r="O448" s="119">
        <v>2.8</v>
      </c>
      <c r="P448" s="119">
        <v>21.18</v>
      </c>
      <c r="Q448" s="151">
        <v>-0.85</v>
      </c>
      <c r="R448" s="107">
        <f t="shared" si="26"/>
        <v>303.52</v>
      </c>
      <c r="S448" s="149">
        <v>23.19</v>
      </c>
      <c r="T448" s="108">
        <f t="shared" si="27"/>
        <v>326.70999999999998</v>
      </c>
      <c r="U448" s="117">
        <v>26.71</v>
      </c>
      <c r="V448" s="102">
        <f t="shared" si="28"/>
        <v>353.41999999999996</v>
      </c>
    </row>
    <row r="449" spans="1:22" x14ac:dyDescent="0.2">
      <c r="A449" s="100" t="e">
        <f>VLOOKUP(B449,#REF!,2,FALSE)</f>
        <v>#REF!</v>
      </c>
      <c r="B449" s="101" t="str">
        <f t="shared" si="25"/>
        <v>5921302N</v>
      </c>
      <c r="C449" s="75" t="s">
        <v>957</v>
      </c>
      <c r="D449" s="75" t="s">
        <v>958</v>
      </c>
      <c r="E449" s="165">
        <v>45017</v>
      </c>
      <c r="F449" s="173">
        <v>192</v>
      </c>
      <c r="G449" s="167">
        <v>9.82</v>
      </c>
      <c r="H449" s="167">
        <v>179.38</v>
      </c>
      <c r="I449" s="167">
        <v>59.01</v>
      </c>
      <c r="J449" s="167">
        <v>1.55</v>
      </c>
      <c r="K449" s="119">
        <v>0</v>
      </c>
      <c r="L449" s="119">
        <v>0</v>
      </c>
      <c r="M449" s="119">
        <v>0.13</v>
      </c>
      <c r="N449" s="119">
        <v>3.74</v>
      </c>
      <c r="O449" s="119">
        <v>2.5299999999999998</v>
      </c>
      <c r="P449" s="119">
        <v>19.16</v>
      </c>
      <c r="Q449" s="151">
        <v>-0.64</v>
      </c>
      <c r="R449" s="107">
        <f t="shared" si="26"/>
        <v>274.68</v>
      </c>
      <c r="S449" s="149">
        <v>36.06</v>
      </c>
      <c r="T449" s="108">
        <f t="shared" si="27"/>
        <v>310.74</v>
      </c>
      <c r="U449" s="117">
        <v>19.87</v>
      </c>
      <c r="V449" s="102">
        <f t="shared" si="28"/>
        <v>330.61</v>
      </c>
    </row>
    <row r="450" spans="1:22" x14ac:dyDescent="0.2">
      <c r="A450" s="100" t="e">
        <f>VLOOKUP(B450,#REF!,2,FALSE)</f>
        <v>#REF!</v>
      </c>
      <c r="B450" s="101" t="str">
        <f t="shared" si="25"/>
        <v>5725305N</v>
      </c>
      <c r="C450" s="75" t="s">
        <v>1617</v>
      </c>
      <c r="D450" s="75" t="s">
        <v>1618</v>
      </c>
      <c r="E450" s="165">
        <v>45017</v>
      </c>
      <c r="F450" s="173">
        <v>88</v>
      </c>
      <c r="G450" s="167">
        <v>10.86</v>
      </c>
      <c r="H450" s="167">
        <v>113</v>
      </c>
      <c r="I450" s="167">
        <v>50.46</v>
      </c>
      <c r="J450" s="167">
        <v>5.33</v>
      </c>
      <c r="K450" s="119">
        <v>0</v>
      </c>
      <c r="L450" s="119">
        <v>0</v>
      </c>
      <c r="M450" s="119">
        <v>3</v>
      </c>
      <c r="N450" s="119">
        <v>2.73</v>
      </c>
      <c r="O450" s="119">
        <v>1.85</v>
      </c>
      <c r="P450" s="119">
        <v>14.01</v>
      </c>
      <c r="Q450" s="151">
        <v>-0.43</v>
      </c>
      <c r="R450" s="107">
        <f t="shared" si="26"/>
        <v>200.80999999999997</v>
      </c>
      <c r="S450" s="149">
        <v>16.41</v>
      </c>
      <c r="T450" s="108">
        <f t="shared" si="27"/>
        <v>217.21999999999997</v>
      </c>
      <c r="U450" s="117">
        <v>13.73</v>
      </c>
      <c r="V450" s="102">
        <f t="shared" si="28"/>
        <v>230.94999999999996</v>
      </c>
    </row>
    <row r="451" spans="1:22" x14ac:dyDescent="0.2">
      <c r="A451" s="100" t="e">
        <f>VLOOKUP(B451,#REF!,2,FALSE)</f>
        <v>#REF!</v>
      </c>
      <c r="B451" s="101" t="str">
        <f t="shared" si="25"/>
        <v>5157314N</v>
      </c>
      <c r="C451" s="75" t="s">
        <v>959</v>
      </c>
      <c r="D451" s="75" t="s">
        <v>960</v>
      </c>
      <c r="E451" s="165">
        <v>45017</v>
      </c>
      <c r="F451" s="173">
        <v>162</v>
      </c>
      <c r="G451" s="167">
        <v>13.84</v>
      </c>
      <c r="H451" s="167">
        <v>246.99</v>
      </c>
      <c r="I451" s="167">
        <v>61.45</v>
      </c>
      <c r="J451" s="167">
        <v>2.61</v>
      </c>
      <c r="K451" s="119">
        <v>0</v>
      </c>
      <c r="L451" s="119">
        <v>0</v>
      </c>
      <c r="M451" s="119">
        <v>0</v>
      </c>
      <c r="N451" s="119">
        <v>4.8600000000000003</v>
      </c>
      <c r="O451" s="119">
        <v>3.29</v>
      </c>
      <c r="P451" s="119">
        <v>24.92</v>
      </c>
      <c r="Q451" s="151">
        <v>-0.72</v>
      </c>
      <c r="R451" s="107">
        <f t="shared" si="26"/>
        <v>357.24</v>
      </c>
      <c r="S451" s="149">
        <v>28.78</v>
      </c>
      <c r="T451" s="108">
        <f t="shared" si="27"/>
        <v>386.02</v>
      </c>
      <c r="U451" s="117">
        <v>21.16</v>
      </c>
      <c r="V451" s="102">
        <f t="shared" si="28"/>
        <v>407.18</v>
      </c>
    </row>
    <row r="452" spans="1:22" x14ac:dyDescent="0.2">
      <c r="A452" s="100" t="e">
        <f>VLOOKUP(B452,#REF!,2,FALSE)</f>
        <v>#REF!</v>
      </c>
      <c r="B452" s="101" t="str">
        <f t="shared" si="25"/>
        <v>5828302N</v>
      </c>
      <c r="C452" s="75" t="s">
        <v>1496</v>
      </c>
      <c r="D452" s="75" t="s">
        <v>1497</v>
      </c>
      <c r="E452" s="165">
        <v>45017</v>
      </c>
      <c r="F452" s="173">
        <v>125</v>
      </c>
      <c r="G452" s="167">
        <v>8.15</v>
      </c>
      <c r="H452" s="167">
        <v>130.19999999999999</v>
      </c>
      <c r="I452" s="167">
        <v>51.59</v>
      </c>
      <c r="J452" s="167">
        <v>5.75</v>
      </c>
      <c r="K452" s="119">
        <v>0</v>
      </c>
      <c r="L452" s="119">
        <v>-4.4400000000000004</v>
      </c>
      <c r="M452" s="119">
        <v>1.7599999999999998</v>
      </c>
      <c r="N452" s="119">
        <v>2.95</v>
      </c>
      <c r="O452" s="119">
        <v>2</v>
      </c>
      <c r="P452" s="119">
        <v>15.14</v>
      </c>
      <c r="Q452" s="151">
        <v>-0.49</v>
      </c>
      <c r="R452" s="107">
        <f t="shared" si="26"/>
        <v>212.60999999999996</v>
      </c>
      <c r="S452" s="149">
        <v>19.12</v>
      </c>
      <c r="T452" s="108">
        <f t="shared" si="27"/>
        <v>231.72999999999996</v>
      </c>
      <c r="U452" s="117">
        <v>14.5</v>
      </c>
      <c r="V452" s="102">
        <f t="shared" si="28"/>
        <v>246.22999999999996</v>
      </c>
    </row>
    <row r="453" spans="1:22" x14ac:dyDescent="0.2">
      <c r="A453" s="100" t="e">
        <f>VLOOKUP(B453,#REF!,2,FALSE)</f>
        <v>#REF!</v>
      </c>
      <c r="B453" s="101" t="str">
        <f t="shared" si="25"/>
        <v>6120000N</v>
      </c>
      <c r="C453" s="75" t="s">
        <v>961</v>
      </c>
      <c r="D453" s="75" t="s">
        <v>962</v>
      </c>
      <c r="E453" s="165">
        <v>45017</v>
      </c>
      <c r="F453" s="173">
        <v>151</v>
      </c>
      <c r="G453" s="167">
        <v>7.47</v>
      </c>
      <c r="H453" s="167">
        <v>102.86</v>
      </c>
      <c r="I453" s="167">
        <v>52.8</v>
      </c>
      <c r="J453" s="167">
        <v>3.69</v>
      </c>
      <c r="K453" s="119">
        <v>0</v>
      </c>
      <c r="L453" s="119">
        <v>0</v>
      </c>
      <c r="M453" s="119">
        <v>0.39</v>
      </c>
      <c r="N453" s="119">
        <v>2.5</v>
      </c>
      <c r="O453" s="119">
        <v>1.69</v>
      </c>
      <c r="P453" s="119">
        <v>12.82</v>
      </c>
      <c r="Q453" s="151">
        <v>-0.41</v>
      </c>
      <c r="R453" s="107">
        <f t="shared" si="26"/>
        <v>183.80999999999997</v>
      </c>
      <c r="S453" s="149">
        <v>17.25</v>
      </c>
      <c r="T453" s="108">
        <f t="shared" si="27"/>
        <v>201.05999999999997</v>
      </c>
      <c r="U453" s="117">
        <v>14.8</v>
      </c>
      <c r="V453" s="102">
        <f t="shared" si="28"/>
        <v>215.85999999999999</v>
      </c>
    </row>
    <row r="454" spans="1:22" x14ac:dyDescent="0.2">
      <c r="A454" s="100" t="e">
        <f>VLOOKUP(B454,#REF!,2,FALSE)</f>
        <v>#REF!</v>
      </c>
      <c r="B454" s="101" t="str">
        <f t="shared" si="25"/>
        <v>2904302N</v>
      </c>
      <c r="C454" s="75" t="s">
        <v>1416</v>
      </c>
      <c r="D454" s="75" t="s">
        <v>1417</v>
      </c>
      <c r="E454" s="165">
        <v>45017</v>
      </c>
      <c r="F454" s="173">
        <v>100</v>
      </c>
      <c r="G454" s="167">
        <v>17.38</v>
      </c>
      <c r="H454" s="167">
        <v>198.18</v>
      </c>
      <c r="I454" s="167">
        <v>59.71</v>
      </c>
      <c r="J454" s="167">
        <v>4.47</v>
      </c>
      <c r="K454" s="119">
        <v>0</v>
      </c>
      <c r="L454" s="119">
        <v>-6.47</v>
      </c>
      <c r="M454" s="119">
        <v>0.22</v>
      </c>
      <c r="N454" s="119">
        <v>4.1900000000000004</v>
      </c>
      <c r="O454" s="119">
        <v>2.83</v>
      </c>
      <c r="P454" s="119">
        <v>21.47</v>
      </c>
      <c r="Q454" s="151">
        <v>-0.71</v>
      </c>
      <c r="R454" s="107">
        <f t="shared" si="26"/>
        <v>301.27000000000004</v>
      </c>
      <c r="S454" s="149">
        <v>41.11</v>
      </c>
      <c r="T454" s="108">
        <f t="shared" si="27"/>
        <v>342.38000000000005</v>
      </c>
      <c r="U454" s="117">
        <v>17.100000000000001</v>
      </c>
      <c r="V454" s="102">
        <f t="shared" si="28"/>
        <v>359.48000000000008</v>
      </c>
    </row>
    <row r="455" spans="1:22" x14ac:dyDescent="0.2">
      <c r="A455" s="100" t="e">
        <f>VLOOKUP(B455,#REF!,2,FALSE)</f>
        <v>#REF!</v>
      </c>
      <c r="B455" s="101" t="str">
        <f t="shared" si="25"/>
        <v>7000384N</v>
      </c>
      <c r="C455" s="75" t="s">
        <v>967</v>
      </c>
      <c r="D455" s="75" t="s">
        <v>968</v>
      </c>
      <c r="E455" s="165">
        <v>45017</v>
      </c>
      <c r="F455" s="173">
        <v>240</v>
      </c>
      <c r="G455" s="167">
        <v>7.64</v>
      </c>
      <c r="H455" s="167">
        <v>223.98</v>
      </c>
      <c r="I455" s="167">
        <v>58.49</v>
      </c>
      <c r="J455" s="167">
        <v>3.89</v>
      </c>
      <c r="K455" s="119">
        <v>0</v>
      </c>
      <c r="L455" s="119">
        <v>0</v>
      </c>
      <c r="M455" s="119">
        <v>4.32</v>
      </c>
      <c r="N455" s="119">
        <v>4.46</v>
      </c>
      <c r="O455" s="119">
        <v>3.02</v>
      </c>
      <c r="P455" s="119">
        <v>22.88</v>
      </c>
      <c r="Q455" s="151">
        <v>-0.77</v>
      </c>
      <c r="R455" s="107">
        <f t="shared" si="26"/>
        <v>327.90999999999991</v>
      </c>
      <c r="S455" s="149">
        <v>51.62</v>
      </c>
      <c r="T455" s="108">
        <f t="shared" si="27"/>
        <v>379.52999999999992</v>
      </c>
      <c r="U455" s="117">
        <v>23.79</v>
      </c>
      <c r="V455" s="102">
        <f t="shared" si="28"/>
        <v>403.31999999999994</v>
      </c>
    </row>
    <row r="456" spans="1:22" x14ac:dyDescent="0.2">
      <c r="A456" s="100" t="e">
        <f>VLOOKUP(B456,#REF!,2,FALSE)</f>
        <v>#REF!</v>
      </c>
      <c r="B456" s="101" t="str">
        <f t="shared" si="25"/>
        <v>5910301N</v>
      </c>
      <c r="C456" s="75" t="s">
        <v>969</v>
      </c>
      <c r="D456" s="75" t="s">
        <v>970</v>
      </c>
      <c r="E456" s="165">
        <v>45017</v>
      </c>
      <c r="F456" s="173">
        <v>121</v>
      </c>
      <c r="G456" s="167">
        <v>7.73</v>
      </c>
      <c r="H456" s="167">
        <v>262.08999999999997</v>
      </c>
      <c r="I456" s="167">
        <v>58.73</v>
      </c>
      <c r="J456" s="167">
        <v>0.65</v>
      </c>
      <c r="K456" s="119">
        <v>0</v>
      </c>
      <c r="L456" s="119">
        <v>0</v>
      </c>
      <c r="M456" s="119">
        <v>3.13</v>
      </c>
      <c r="N456" s="119">
        <v>4.97</v>
      </c>
      <c r="O456" s="119">
        <v>3.37</v>
      </c>
      <c r="P456" s="119">
        <v>25.49</v>
      </c>
      <c r="Q456" s="151">
        <v>-0.74</v>
      </c>
      <c r="R456" s="107">
        <f t="shared" si="26"/>
        <v>365.42</v>
      </c>
      <c r="S456" s="149">
        <v>31.21</v>
      </c>
      <c r="T456" s="108">
        <f t="shared" si="27"/>
        <v>396.63</v>
      </c>
      <c r="U456" s="117">
        <v>21.22</v>
      </c>
      <c r="V456" s="102">
        <f t="shared" si="28"/>
        <v>417.85</v>
      </c>
    </row>
    <row r="457" spans="1:22" x14ac:dyDescent="0.2">
      <c r="A457" s="100" t="e">
        <f>VLOOKUP(B457,#REF!,2,FALSE)</f>
        <v>#REF!</v>
      </c>
      <c r="B457" s="101" t="str">
        <f t="shared" ref="B457:B520" si="29">LEFT(C457,7)&amp;"N"</f>
        <v>7001384N</v>
      </c>
      <c r="C457" s="75" t="s">
        <v>971</v>
      </c>
      <c r="D457" s="75" t="s">
        <v>972</v>
      </c>
      <c r="E457" s="165">
        <v>45017</v>
      </c>
      <c r="F457" s="173">
        <v>188</v>
      </c>
      <c r="G457" s="167">
        <v>9.2100000000000009</v>
      </c>
      <c r="H457" s="167">
        <v>210.15</v>
      </c>
      <c r="I457" s="167">
        <v>59.69</v>
      </c>
      <c r="J457" s="167">
        <v>1.63</v>
      </c>
      <c r="K457" s="119">
        <v>0</v>
      </c>
      <c r="L457" s="119">
        <v>-7.53</v>
      </c>
      <c r="M457" s="119">
        <v>1.32</v>
      </c>
      <c r="N457" s="119">
        <v>4.22</v>
      </c>
      <c r="O457" s="119">
        <v>2.85</v>
      </c>
      <c r="P457" s="119">
        <v>21.62</v>
      </c>
      <c r="Q457" s="151">
        <v>-0.82</v>
      </c>
      <c r="R457" s="107">
        <f t="shared" ref="R457:R520" si="30">SUM(G457:Q457)</f>
        <v>302.34000000000009</v>
      </c>
      <c r="S457" s="149">
        <v>82.99</v>
      </c>
      <c r="T457" s="108">
        <f t="shared" si="27"/>
        <v>385.3300000000001</v>
      </c>
      <c r="U457" s="117">
        <v>22.07</v>
      </c>
      <c r="V457" s="102">
        <f t="shared" si="28"/>
        <v>407.40000000000009</v>
      </c>
    </row>
    <row r="458" spans="1:22" x14ac:dyDescent="0.2">
      <c r="A458" s="100" t="e">
        <f>VLOOKUP(B458,#REF!,2,FALSE)</f>
        <v>#REF!</v>
      </c>
      <c r="B458" s="101" t="str">
        <f t="shared" si="29"/>
        <v>2757300N</v>
      </c>
      <c r="C458" s="75" t="s">
        <v>973</v>
      </c>
      <c r="D458" s="75" t="s">
        <v>974</v>
      </c>
      <c r="E458" s="165">
        <v>45017</v>
      </c>
      <c r="F458" s="173">
        <v>470</v>
      </c>
      <c r="G458" s="167">
        <v>14.81</v>
      </c>
      <c r="H458" s="167">
        <v>137.46</v>
      </c>
      <c r="I458" s="167">
        <v>60.42</v>
      </c>
      <c r="J458" s="167">
        <v>3.3</v>
      </c>
      <c r="K458" s="119">
        <v>0</v>
      </c>
      <c r="L458" s="119">
        <v>0</v>
      </c>
      <c r="M458" s="119">
        <v>0.28999999999999998</v>
      </c>
      <c r="N458" s="119">
        <v>3.24</v>
      </c>
      <c r="O458" s="119">
        <v>2.19</v>
      </c>
      <c r="P458" s="119">
        <v>16.579999999999998</v>
      </c>
      <c r="Q458" s="151">
        <v>-0.59</v>
      </c>
      <c r="R458" s="107">
        <f t="shared" si="30"/>
        <v>237.70000000000002</v>
      </c>
      <c r="S458" s="149">
        <v>26.03</v>
      </c>
      <c r="T458" s="108">
        <f t="shared" ref="T458:T521" si="31">SUM(R458:S458)</f>
        <v>263.73</v>
      </c>
      <c r="U458" s="117">
        <v>19.420000000000002</v>
      </c>
      <c r="V458" s="102">
        <f t="shared" ref="V458:V521" si="32">+T458+U458</f>
        <v>283.15000000000003</v>
      </c>
    </row>
    <row r="459" spans="1:22" x14ac:dyDescent="0.2">
      <c r="A459" s="100" t="e">
        <f>VLOOKUP(B459,#REF!,2,FALSE)</f>
        <v>#REF!</v>
      </c>
      <c r="B459" s="101" t="str">
        <f t="shared" si="29"/>
        <v>2757301N</v>
      </c>
      <c r="C459" s="75" t="s">
        <v>975</v>
      </c>
      <c r="D459" s="75" t="s">
        <v>976</v>
      </c>
      <c r="E459" s="165">
        <v>45017</v>
      </c>
      <c r="F459" s="173">
        <v>72</v>
      </c>
      <c r="G459" s="167">
        <v>13.57</v>
      </c>
      <c r="H459" s="167">
        <v>135.91999999999999</v>
      </c>
      <c r="I459" s="167">
        <v>55.25</v>
      </c>
      <c r="J459" s="167">
        <v>1.82</v>
      </c>
      <c r="K459" s="119">
        <v>0</v>
      </c>
      <c r="L459" s="119">
        <v>0</v>
      </c>
      <c r="M459" s="119">
        <v>0.03</v>
      </c>
      <c r="N459" s="119">
        <v>3.08</v>
      </c>
      <c r="O459" s="119">
        <v>2.09</v>
      </c>
      <c r="P459" s="119">
        <v>15.81</v>
      </c>
      <c r="Q459" s="151">
        <v>-0.96</v>
      </c>
      <c r="R459" s="107">
        <f t="shared" si="30"/>
        <v>226.60999999999999</v>
      </c>
      <c r="S459" s="149">
        <v>35.520000000000003</v>
      </c>
      <c r="T459" s="108">
        <f t="shared" si="31"/>
        <v>262.13</v>
      </c>
      <c r="U459" s="117">
        <v>28.25</v>
      </c>
      <c r="V459" s="102">
        <f t="shared" si="32"/>
        <v>290.38</v>
      </c>
    </row>
    <row r="460" spans="1:22" x14ac:dyDescent="0.2">
      <c r="A460" s="100" t="e">
        <f>VLOOKUP(B460,#REF!,2,FALSE)</f>
        <v>#REF!</v>
      </c>
      <c r="B460" s="101" t="str">
        <f t="shared" si="29"/>
        <v>5925300N</v>
      </c>
      <c r="C460" s="75" t="s">
        <v>979</v>
      </c>
      <c r="D460" s="75" t="s">
        <v>980</v>
      </c>
      <c r="E460" s="165">
        <v>45017</v>
      </c>
      <c r="F460" s="173">
        <v>304</v>
      </c>
      <c r="G460" s="167">
        <v>11.09</v>
      </c>
      <c r="H460" s="167">
        <v>174.93</v>
      </c>
      <c r="I460" s="167">
        <v>69.099999999999994</v>
      </c>
      <c r="J460" s="167">
        <v>1.49</v>
      </c>
      <c r="K460" s="119">
        <v>0</v>
      </c>
      <c r="L460" s="119">
        <v>0</v>
      </c>
      <c r="M460" s="119">
        <v>0</v>
      </c>
      <c r="N460" s="119">
        <v>3.84</v>
      </c>
      <c r="O460" s="119">
        <v>2.6</v>
      </c>
      <c r="P460" s="119">
        <v>19.66</v>
      </c>
      <c r="Q460" s="151">
        <v>-0.87</v>
      </c>
      <c r="R460" s="107">
        <f t="shared" si="30"/>
        <v>281.84000000000003</v>
      </c>
      <c r="S460" s="149">
        <v>52.89</v>
      </c>
      <c r="T460" s="108">
        <f t="shared" si="31"/>
        <v>334.73</v>
      </c>
      <c r="U460" s="117">
        <v>20.56</v>
      </c>
      <c r="V460" s="102">
        <f t="shared" si="32"/>
        <v>355.29</v>
      </c>
    </row>
    <row r="461" spans="1:22" x14ac:dyDescent="0.2">
      <c r="A461" s="100" t="e">
        <f>VLOOKUP(B461,#REF!,2,FALSE)</f>
        <v>#REF!</v>
      </c>
      <c r="B461" s="101" t="str">
        <f t="shared" si="29"/>
        <v>3301321N</v>
      </c>
      <c r="C461" s="75" t="s">
        <v>981</v>
      </c>
      <c r="D461" s="75" t="s">
        <v>982</v>
      </c>
      <c r="E461" s="165">
        <v>45017</v>
      </c>
      <c r="F461" s="173">
        <v>284</v>
      </c>
      <c r="G461" s="167">
        <v>16.690000000000001</v>
      </c>
      <c r="H461" s="167">
        <v>115.48</v>
      </c>
      <c r="I461" s="167">
        <v>52.71</v>
      </c>
      <c r="J461" s="167">
        <v>3.3</v>
      </c>
      <c r="K461" s="119">
        <v>0</v>
      </c>
      <c r="L461" s="119">
        <v>0</v>
      </c>
      <c r="M461" s="119">
        <v>1.79</v>
      </c>
      <c r="N461" s="119">
        <v>2.84</v>
      </c>
      <c r="O461" s="119">
        <v>1.92</v>
      </c>
      <c r="P461" s="119">
        <v>14.57</v>
      </c>
      <c r="Q461" s="151">
        <v>-0.49</v>
      </c>
      <c r="R461" s="107">
        <f t="shared" si="30"/>
        <v>208.81</v>
      </c>
      <c r="S461" s="149">
        <v>11.28</v>
      </c>
      <c r="T461" s="108">
        <f t="shared" si="31"/>
        <v>220.09</v>
      </c>
      <c r="U461" s="117">
        <v>15.95</v>
      </c>
      <c r="V461" s="102">
        <f t="shared" si="32"/>
        <v>236.04</v>
      </c>
    </row>
    <row r="462" spans="1:22" x14ac:dyDescent="0.2">
      <c r="A462" s="100" t="e">
        <f>VLOOKUP(B462,#REF!,2,FALSE)</f>
        <v>#REF!</v>
      </c>
      <c r="B462" s="101" t="str">
        <f t="shared" si="29"/>
        <v>1401324N</v>
      </c>
      <c r="C462" s="75" t="s">
        <v>983</v>
      </c>
      <c r="D462" s="75" t="s">
        <v>984</v>
      </c>
      <c r="E462" s="165">
        <v>45017</v>
      </c>
      <c r="F462" s="173">
        <v>80</v>
      </c>
      <c r="G462" s="167">
        <v>23.41</v>
      </c>
      <c r="H462" s="167">
        <v>105.47</v>
      </c>
      <c r="I462" s="167">
        <v>59.25</v>
      </c>
      <c r="J462" s="167">
        <v>5.89</v>
      </c>
      <c r="K462" s="119">
        <v>0</v>
      </c>
      <c r="L462" s="119">
        <v>0</v>
      </c>
      <c r="M462" s="119">
        <v>0.06</v>
      </c>
      <c r="N462" s="119">
        <v>2.9</v>
      </c>
      <c r="O462" s="119">
        <v>1.96</v>
      </c>
      <c r="P462" s="119">
        <v>14.87</v>
      </c>
      <c r="Q462" s="151">
        <v>-0.68</v>
      </c>
      <c r="R462" s="107">
        <f t="shared" si="30"/>
        <v>213.13</v>
      </c>
      <c r="S462" s="149">
        <v>21.79</v>
      </c>
      <c r="T462" s="108">
        <f t="shared" si="31"/>
        <v>234.92</v>
      </c>
      <c r="U462" s="117">
        <v>12.44</v>
      </c>
      <c r="V462" s="102">
        <f t="shared" si="32"/>
        <v>247.35999999999999</v>
      </c>
    </row>
    <row r="463" spans="1:22" x14ac:dyDescent="0.2">
      <c r="A463" s="100" t="e">
        <f>VLOOKUP(B463,#REF!,2,FALSE)</f>
        <v>#REF!</v>
      </c>
      <c r="B463" s="101" t="str">
        <f t="shared" si="29"/>
        <v>5157312N</v>
      </c>
      <c r="C463" s="75" t="s">
        <v>985</v>
      </c>
      <c r="D463" s="75" t="s">
        <v>986</v>
      </c>
      <c r="E463" s="165">
        <v>45017</v>
      </c>
      <c r="F463" s="173">
        <v>240</v>
      </c>
      <c r="G463" s="167">
        <v>29.04</v>
      </c>
      <c r="H463" s="167">
        <v>164.45</v>
      </c>
      <c r="I463" s="167">
        <v>64.84</v>
      </c>
      <c r="J463" s="167">
        <v>2.52</v>
      </c>
      <c r="K463" s="119">
        <v>0</v>
      </c>
      <c r="L463" s="119">
        <v>0</v>
      </c>
      <c r="M463" s="119">
        <v>0</v>
      </c>
      <c r="N463" s="119">
        <v>3.9</v>
      </c>
      <c r="O463" s="119">
        <v>2.64</v>
      </c>
      <c r="P463" s="119">
        <v>20</v>
      </c>
      <c r="Q463" s="151">
        <v>-0.69</v>
      </c>
      <c r="R463" s="107">
        <f t="shared" si="30"/>
        <v>286.69999999999993</v>
      </c>
      <c r="S463" s="149">
        <v>13.54</v>
      </c>
      <c r="T463" s="108">
        <f t="shared" si="31"/>
        <v>300.23999999999995</v>
      </c>
      <c r="U463" s="117">
        <v>20.61</v>
      </c>
      <c r="V463" s="102">
        <f t="shared" si="32"/>
        <v>320.84999999999997</v>
      </c>
    </row>
    <row r="464" spans="1:22" x14ac:dyDescent="0.2">
      <c r="A464" s="100" t="e">
        <f>VLOOKUP(B464,#REF!,2,FALSE)</f>
        <v>#REF!</v>
      </c>
      <c r="B464" s="101" t="str">
        <f t="shared" si="29"/>
        <v>5157317N</v>
      </c>
      <c r="C464" s="75" t="s">
        <v>989</v>
      </c>
      <c r="D464" s="75" t="s">
        <v>990</v>
      </c>
      <c r="E464" s="165">
        <v>45017</v>
      </c>
      <c r="F464" s="173">
        <v>230</v>
      </c>
      <c r="G464" s="167">
        <v>7.11</v>
      </c>
      <c r="H464" s="167">
        <v>164</v>
      </c>
      <c r="I464" s="167">
        <v>59.15</v>
      </c>
      <c r="J464" s="167">
        <v>2.95</v>
      </c>
      <c r="K464" s="119">
        <v>0</v>
      </c>
      <c r="L464" s="119">
        <v>0</v>
      </c>
      <c r="M464" s="119">
        <v>0</v>
      </c>
      <c r="N464" s="119">
        <v>3.49</v>
      </c>
      <c r="O464" s="119">
        <v>2.36</v>
      </c>
      <c r="P464" s="119">
        <v>17.88</v>
      </c>
      <c r="Q464" s="151">
        <v>-0.67</v>
      </c>
      <c r="R464" s="107">
        <f t="shared" si="30"/>
        <v>256.27000000000004</v>
      </c>
      <c r="S464" s="149">
        <v>17.28</v>
      </c>
      <c r="T464" s="108">
        <f t="shared" si="31"/>
        <v>273.55000000000007</v>
      </c>
      <c r="U464" s="117">
        <v>15.18</v>
      </c>
      <c r="V464" s="102">
        <f t="shared" si="32"/>
        <v>288.73000000000008</v>
      </c>
    </row>
    <row r="465" spans="1:22" x14ac:dyDescent="0.2">
      <c r="A465" s="100" t="e">
        <f>VLOOKUP(B465,#REF!,2,FALSE)</f>
        <v>#REF!</v>
      </c>
      <c r="B465" s="101" t="str">
        <f t="shared" si="29"/>
        <v>5157311N</v>
      </c>
      <c r="C465" s="75" t="s">
        <v>991</v>
      </c>
      <c r="D465" s="75" t="s">
        <v>992</v>
      </c>
      <c r="E465" s="165">
        <v>45017</v>
      </c>
      <c r="F465" s="173">
        <v>250</v>
      </c>
      <c r="G465" s="167">
        <v>17.7</v>
      </c>
      <c r="H465" s="167">
        <v>169.22</v>
      </c>
      <c r="I465" s="167">
        <v>62.34</v>
      </c>
      <c r="J465" s="167">
        <v>8.5299999999999994</v>
      </c>
      <c r="K465" s="119">
        <v>0</v>
      </c>
      <c r="L465" s="119">
        <v>0</v>
      </c>
      <c r="M465" s="119">
        <v>0</v>
      </c>
      <c r="N465" s="119">
        <v>3.86</v>
      </c>
      <c r="O465" s="119">
        <v>2.61</v>
      </c>
      <c r="P465" s="119">
        <v>19.760000000000002</v>
      </c>
      <c r="Q465" s="151">
        <v>-0.73</v>
      </c>
      <c r="R465" s="107">
        <f t="shared" si="30"/>
        <v>283.28999999999996</v>
      </c>
      <c r="S465" s="149">
        <v>9.64</v>
      </c>
      <c r="T465" s="108">
        <f t="shared" si="31"/>
        <v>292.92999999999995</v>
      </c>
      <c r="U465" s="117">
        <v>13.96</v>
      </c>
      <c r="V465" s="102">
        <f t="shared" si="32"/>
        <v>306.88999999999993</v>
      </c>
    </row>
    <row r="466" spans="1:22" x14ac:dyDescent="0.2">
      <c r="A466" s="100" t="e">
        <f>VLOOKUP(B466,#REF!,2,FALSE)</f>
        <v>#REF!</v>
      </c>
      <c r="B466" s="101" t="str">
        <f t="shared" si="29"/>
        <v>2701353N</v>
      </c>
      <c r="C466" s="75" t="s">
        <v>993</v>
      </c>
      <c r="D466" s="75" t="s">
        <v>994</v>
      </c>
      <c r="E466" s="165">
        <v>45017</v>
      </c>
      <c r="F466" s="173">
        <v>455</v>
      </c>
      <c r="G466" s="167">
        <v>15.92</v>
      </c>
      <c r="H466" s="167">
        <v>109.14</v>
      </c>
      <c r="I466" s="167">
        <v>59.79</v>
      </c>
      <c r="J466" s="167">
        <v>2.48</v>
      </c>
      <c r="K466" s="119">
        <v>0</v>
      </c>
      <c r="L466" s="119">
        <v>0</v>
      </c>
      <c r="M466" s="119">
        <v>0.12</v>
      </c>
      <c r="N466" s="119">
        <v>2.8</v>
      </c>
      <c r="O466" s="119">
        <v>1.9</v>
      </c>
      <c r="P466" s="119">
        <v>14.37</v>
      </c>
      <c r="Q466" s="151">
        <v>-0.6</v>
      </c>
      <c r="R466" s="107">
        <f t="shared" si="30"/>
        <v>205.92000000000002</v>
      </c>
      <c r="S466" s="149">
        <v>15.72</v>
      </c>
      <c r="T466" s="108">
        <f t="shared" si="31"/>
        <v>221.64000000000001</v>
      </c>
      <c r="U466" s="117">
        <v>16.11</v>
      </c>
      <c r="V466" s="102">
        <f t="shared" si="32"/>
        <v>237.75</v>
      </c>
    </row>
    <row r="467" spans="1:22" x14ac:dyDescent="0.2">
      <c r="A467" s="100" t="e">
        <f>VLOOKUP(B467,#REF!,2,FALSE)</f>
        <v>#REF!</v>
      </c>
      <c r="B467" s="101" t="str">
        <f t="shared" si="29"/>
        <v>2725302N</v>
      </c>
      <c r="C467" s="75" t="s">
        <v>995</v>
      </c>
      <c r="D467" s="75" t="s">
        <v>996</v>
      </c>
      <c r="E467" s="165">
        <v>45017</v>
      </c>
      <c r="F467" s="173">
        <v>20</v>
      </c>
      <c r="G467" s="167">
        <v>13.69</v>
      </c>
      <c r="H467" s="167">
        <v>88.25</v>
      </c>
      <c r="I467" s="167">
        <v>53.27</v>
      </c>
      <c r="J467" s="167">
        <v>1.94</v>
      </c>
      <c r="K467" s="119">
        <v>0</v>
      </c>
      <c r="L467" s="119">
        <v>0</v>
      </c>
      <c r="M467" s="119">
        <v>0</v>
      </c>
      <c r="N467" s="119">
        <v>2.36</v>
      </c>
      <c r="O467" s="119">
        <v>1.6</v>
      </c>
      <c r="P467" s="119">
        <v>12.08</v>
      </c>
      <c r="Q467" s="151">
        <v>0</v>
      </c>
      <c r="R467" s="107">
        <f t="shared" si="30"/>
        <v>173.19000000000003</v>
      </c>
      <c r="S467" s="149">
        <v>32.81</v>
      </c>
      <c r="T467" s="108">
        <f t="shared" si="31"/>
        <v>206.00000000000003</v>
      </c>
      <c r="U467" s="117">
        <v>22.76</v>
      </c>
      <c r="V467" s="102">
        <f t="shared" si="32"/>
        <v>228.76000000000002</v>
      </c>
    </row>
    <row r="468" spans="1:22" x14ac:dyDescent="0.2">
      <c r="A468" s="100" t="e">
        <f>VLOOKUP(B468,#REF!,2,FALSE)</f>
        <v>#REF!</v>
      </c>
      <c r="B468" s="101" t="str">
        <f t="shared" si="29"/>
        <v>2828300N</v>
      </c>
      <c r="C468" s="75" t="s">
        <v>997</v>
      </c>
      <c r="D468" s="75" t="s">
        <v>998</v>
      </c>
      <c r="E468" s="165">
        <v>45017</v>
      </c>
      <c r="F468" s="173">
        <v>120</v>
      </c>
      <c r="G468" s="167">
        <v>5.44</v>
      </c>
      <c r="H468" s="167">
        <v>121.13</v>
      </c>
      <c r="I468" s="167">
        <v>50.82</v>
      </c>
      <c r="J468" s="167">
        <v>5.56</v>
      </c>
      <c r="K468" s="119">
        <v>0</v>
      </c>
      <c r="L468" s="119">
        <v>0</v>
      </c>
      <c r="M468" s="119">
        <v>2.19</v>
      </c>
      <c r="N468" s="119">
        <v>2.77</v>
      </c>
      <c r="O468" s="119">
        <v>1.87</v>
      </c>
      <c r="P468" s="119">
        <v>14.2</v>
      </c>
      <c r="Q468" s="151">
        <v>-0.45</v>
      </c>
      <c r="R468" s="107">
        <f t="shared" si="30"/>
        <v>203.53</v>
      </c>
      <c r="S468" s="149">
        <v>16.07</v>
      </c>
      <c r="T468" s="108">
        <f t="shared" si="31"/>
        <v>219.6</v>
      </c>
      <c r="U468" s="117">
        <v>15.16</v>
      </c>
      <c r="V468" s="102">
        <f t="shared" si="32"/>
        <v>234.76</v>
      </c>
    </row>
    <row r="469" spans="1:22" x14ac:dyDescent="0.2">
      <c r="A469" s="100" t="e">
        <f>VLOOKUP(B469,#REF!,2,FALSE)</f>
        <v>#REF!</v>
      </c>
      <c r="B469" s="101" t="str">
        <f t="shared" si="29"/>
        <v>4401300N</v>
      </c>
      <c r="C469" s="75" t="s">
        <v>1001</v>
      </c>
      <c r="D469" s="75" t="s">
        <v>1002</v>
      </c>
      <c r="E469" s="165">
        <v>45017</v>
      </c>
      <c r="F469" s="173">
        <v>84</v>
      </c>
      <c r="G469" s="167">
        <v>9.5500000000000007</v>
      </c>
      <c r="H469" s="167">
        <v>81.459999999999994</v>
      </c>
      <c r="I469" s="167">
        <v>47.37</v>
      </c>
      <c r="J469" s="167">
        <v>1.92</v>
      </c>
      <c r="K469" s="119">
        <v>0</v>
      </c>
      <c r="L469" s="119">
        <v>0</v>
      </c>
      <c r="M469" s="119">
        <v>1.65</v>
      </c>
      <c r="N469" s="119">
        <v>2.25</v>
      </c>
      <c r="O469" s="119">
        <v>1.52</v>
      </c>
      <c r="P469" s="119">
        <v>11.55</v>
      </c>
      <c r="Q469" s="151">
        <v>-0.51</v>
      </c>
      <c r="R469" s="107">
        <f t="shared" si="30"/>
        <v>156.76000000000002</v>
      </c>
      <c r="S469" s="149">
        <v>22.55</v>
      </c>
      <c r="T469" s="108">
        <f t="shared" si="31"/>
        <v>179.31000000000003</v>
      </c>
      <c r="U469" s="117">
        <v>13.18</v>
      </c>
      <c r="V469" s="102">
        <f t="shared" si="32"/>
        <v>192.49000000000004</v>
      </c>
    </row>
    <row r="470" spans="1:22" x14ac:dyDescent="0.2">
      <c r="A470" s="100" t="e">
        <f>VLOOKUP(B470,#REF!,2,FALSE)</f>
        <v>#REF!</v>
      </c>
      <c r="B470" s="101" t="str">
        <f t="shared" si="29"/>
        <v>0701302N</v>
      </c>
      <c r="C470" s="75" t="s">
        <v>1727</v>
      </c>
      <c r="D470" s="75" t="s">
        <v>1006</v>
      </c>
      <c r="E470" s="165">
        <v>45017</v>
      </c>
      <c r="F470" s="173">
        <v>85</v>
      </c>
      <c r="G470" s="167">
        <v>16.79</v>
      </c>
      <c r="H470" s="167">
        <v>101.8</v>
      </c>
      <c r="I470" s="167">
        <v>55.33</v>
      </c>
      <c r="J470" s="167">
        <v>4.6500000000000004</v>
      </c>
      <c r="K470" s="119">
        <v>0</v>
      </c>
      <c r="L470" s="119">
        <v>-4.18</v>
      </c>
      <c r="M470" s="119">
        <v>7.0000000000000007E-2</v>
      </c>
      <c r="N470" s="119">
        <v>2.67</v>
      </c>
      <c r="O470" s="119">
        <v>1.81</v>
      </c>
      <c r="P470" s="119">
        <v>13.7</v>
      </c>
      <c r="Q470" s="151">
        <v>-0.49</v>
      </c>
      <c r="R470" s="107">
        <f t="shared" si="30"/>
        <v>192.14999999999998</v>
      </c>
      <c r="S470" s="149">
        <v>29.85</v>
      </c>
      <c r="T470" s="108">
        <f t="shared" si="31"/>
        <v>221.99999999999997</v>
      </c>
      <c r="U470" s="117">
        <v>12.97</v>
      </c>
      <c r="V470" s="102">
        <f t="shared" si="32"/>
        <v>234.96999999999997</v>
      </c>
    </row>
    <row r="471" spans="1:22" x14ac:dyDescent="0.2">
      <c r="A471" s="100" t="e">
        <f>VLOOKUP(B471,#REF!,2,FALSE)</f>
        <v>#REF!</v>
      </c>
      <c r="B471" s="101" t="str">
        <f t="shared" si="29"/>
        <v>3535001N</v>
      </c>
      <c r="C471" s="75" t="s">
        <v>1007</v>
      </c>
      <c r="D471" s="75" t="s">
        <v>1008</v>
      </c>
      <c r="E471" s="165">
        <v>45017</v>
      </c>
      <c r="F471" s="173">
        <v>46</v>
      </c>
      <c r="G471" s="167">
        <v>18.260000000000002</v>
      </c>
      <c r="H471" s="167">
        <v>117.15</v>
      </c>
      <c r="I471" s="167">
        <v>64.66</v>
      </c>
      <c r="J471" s="167">
        <v>3.19</v>
      </c>
      <c r="K471" s="119">
        <v>0</v>
      </c>
      <c r="L471" s="119">
        <v>0</v>
      </c>
      <c r="M471" s="119">
        <v>0</v>
      </c>
      <c r="N471" s="119">
        <v>3.03</v>
      </c>
      <c r="O471" s="119">
        <v>2.0499999999999998</v>
      </c>
      <c r="P471" s="119">
        <v>15.55</v>
      </c>
      <c r="Q471" s="151">
        <v>-0.99</v>
      </c>
      <c r="R471" s="107">
        <f t="shared" si="30"/>
        <v>222.9</v>
      </c>
      <c r="S471" s="149">
        <v>40.79</v>
      </c>
      <c r="T471" s="108">
        <f t="shared" si="31"/>
        <v>263.69</v>
      </c>
      <c r="U471" s="117">
        <v>16.27</v>
      </c>
      <c r="V471" s="102">
        <f t="shared" si="32"/>
        <v>279.95999999999998</v>
      </c>
    </row>
    <row r="472" spans="1:22" x14ac:dyDescent="0.2">
      <c r="A472" s="100" t="e">
        <f>VLOOKUP(B472,#REF!,2,FALSE)</f>
        <v>#REF!</v>
      </c>
      <c r="B472" s="101" t="str">
        <f t="shared" si="29"/>
        <v>3702309N</v>
      </c>
      <c r="C472" s="75" t="s">
        <v>1009</v>
      </c>
      <c r="D472" s="75" t="s">
        <v>1010</v>
      </c>
      <c r="E472" s="165">
        <v>45017</v>
      </c>
      <c r="F472" s="173">
        <v>200</v>
      </c>
      <c r="G472" s="167">
        <v>13.03</v>
      </c>
      <c r="H472" s="167">
        <v>100.56</v>
      </c>
      <c r="I472" s="167">
        <v>49.18</v>
      </c>
      <c r="J472" s="167">
        <v>4.1900000000000004</v>
      </c>
      <c r="K472" s="119">
        <v>0</v>
      </c>
      <c r="L472" s="119">
        <v>0</v>
      </c>
      <c r="M472" s="119">
        <v>2.67</v>
      </c>
      <c r="N472" s="119">
        <v>2.54</v>
      </c>
      <c r="O472" s="119">
        <v>1.72</v>
      </c>
      <c r="P472" s="119">
        <v>13.01</v>
      </c>
      <c r="Q472" s="151">
        <v>-0.46</v>
      </c>
      <c r="R472" s="107">
        <f t="shared" si="30"/>
        <v>186.43999999999997</v>
      </c>
      <c r="S472" s="149">
        <v>12.43</v>
      </c>
      <c r="T472" s="108">
        <f t="shared" si="31"/>
        <v>198.86999999999998</v>
      </c>
      <c r="U472" s="117">
        <v>10.37</v>
      </c>
      <c r="V472" s="102">
        <f t="shared" si="32"/>
        <v>209.23999999999998</v>
      </c>
    </row>
    <row r="473" spans="1:22" x14ac:dyDescent="0.2">
      <c r="A473" s="100" t="e">
        <f>VLOOKUP(B473,#REF!,2,FALSE)</f>
        <v>#REF!</v>
      </c>
      <c r="B473" s="101" t="str">
        <f t="shared" si="29"/>
        <v>7000307N</v>
      </c>
      <c r="C473" s="75" t="s">
        <v>1013</v>
      </c>
      <c r="D473" s="75" t="s">
        <v>1014</v>
      </c>
      <c r="E473" s="165">
        <v>45017</v>
      </c>
      <c r="F473" s="173">
        <v>264</v>
      </c>
      <c r="G473" s="167">
        <v>10.92</v>
      </c>
      <c r="H473" s="167">
        <v>160.94</v>
      </c>
      <c r="I473" s="167">
        <v>61.81</v>
      </c>
      <c r="J473" s="167">
        <v>1.99</v>
      </c>
      <c r="K473" s="119">
        <v>0</v>
      </c>
      <c r="L473" s="119">
        <v>0</v>
      </c>
      <c r="M473" s="119">
        <v>0.03</v>
      </c>
      <c r="N473" s="119">
        <v>3.53</v>
      </c>
      <c r="O473" s="119">
        <v>2.39</v>
      </c>
      <c r="P473" s="119">
        <v>18.07</v>
      </c>
      <c r="Q473" s="151">
        <v>-0.63</v>
      </c>
      <c r="R473" s="107">
        <f t="shared" si="30"/>
        <v>259.05</v>
      </c>
      <c r="S473" s="149">
        <v>13.59</v>
      </c>
      <c r="T473" s="108">
        <f t="shared" si="31"/>
        <v>272.64</v>
      </c>
      <c r="U473" s="117">
        <v>15.17</v>
      </c>
      <c r="V473" s="102">
        <f t="shared" si="32"/>
        <v>287.81</v>
      </c>
    </row>
    <row r="474" spans="1:22" x14ac:dyDescent="0.2">
      <c r="A474" s="100" t="e">
        <f>VLOOKUP(B474,#REF!,2,FALSE)</f>
        <v>#REF!</v>
      </c>
      <c r="B474" s="101" t="str">
        <f t="shared" si="29"/>
        <v>0101305N</v>
      </c>
      <c r="C474" s="75" t="s">
        <v>1015</v>
      </c>
      <c r="D474" s="75" t="s">
        <v>1016</v>
      </c>
      <c r="E474" s="165">
        <v>45017</v>
      </c>
      <c r="F474" s="173">
        <v>160</v>
      </c>
      <c r="G474" s="167">
        <v>10.36</v>
      </c>
      <c r="H474" s="167">
        <v>136.44999999999999</v>
      </c>
      <c r="I474" s="167">
        <v>54.81</v>
      </c>
      <c r="J474" s="167">
        <v>3.98</v>
      </c>
      <c r="K474" s="119">
        <v>0</v>
      </c>
      <c r="L474" s="119">
        <v>0</v>
      </c>
      <c r="M474" s="119">
        <v>0.39</v>
      </c>
      <c r="N474" s="119">
        <v>3.08</v>
      </c>
      <c r="O474" s="119">
        <v>2.08</v>
      </c>
      <c r="P474" s="119">
        <v>15.79</v>
      </c>
      <c r="Q474" s="151">
        <v>-0.66</v>
      </c>
      <c r="R474" s="107">
        <f t="shared" si="30"/>
        <v>226.28</v>
      </c>
      <c r="S474" s="149">
        <v>8.5399999999999991</v>
      </c>
      <c r="T474" s="108">
        <f t="shared" si="31"/>
        <v>234.82</v>
      </c>
      <c r="U474" s="117">
        <v>16.48</v>
      </c>
      <c r="V474" s="102">
        <f t="shared" si="32"/>
        <v>251.29999999999998</v>
      </c>
    </row>
    <row r="475" spans="1:22" x14ac:dyDescent="0.2">
      <c r="A475" s="100" t="e">
        <f>VLOOKUP(B475,#REF!,2,FALSE)</f>
        <v>#REF!</v>
      </c>
      <c r="B475" s="101" t="str">
        <f t="shared" si="29"/>
        <v>7000366N</v>
      </c>
      <c r="C475" s="75" t="s">
        <v>1019</v>
      </c>
      <c r="D475" s="75" t="s">
        <v>1020</v>
      </c>
      <c r="E475" s="165">
        <v>45017</v>
      </c>
      <c r="F475" s="173">
        <v>120</v>
      </c>
      <c r="G475" s="167">
        <v>12.16</v>
      </c>
      <c r="H475" s="167">
        <v>171.28</v>
      </c>
      <c r="I475" s="167">
        <v>59.51</v>
      </c>
      <c r="J475" s="167">
        <v>1.46</v>
      </c>
      <c r="K475" s="119">
        <v>0</v>
      </c>
      <c r="L475" s="119">
        <v>0</v>
      </c>
      <c r="M475" s="119">
        <v>1.1000000000000001</v>
      </c>
      <c r="N475" s="119">
        <v>3.67</v>
      </c>
      <c r="O475" s="119">
        <v>2.48</v>
      </c>
      <c r="P475" s="119">
        <v>18.8</v>
      </c>
      <c r="Q475" s="151">
        <v>-1</v>
      </c>
      <c r="R475" s="107">
        <f t="shared" si="30"/>
        <v>269.45999999999998</v>
      </c>
      <c r="S475" s="149">
        <v>18.87</v>
      </c>
      <c r="T475" s="108">
        <f t="shared" si="31"/>
        <v>288.33</v>
      </c>
      <c r="U475" s="117">
        <v>20.87</v>
      </c>
      <c r="V475" s="102">
        <f t="shared" si="32"/>
        <v>309.2</v>
      </c>
    </row>
    <row r="476" spans="1:22" x14ac:dyDescent="0.2">
      <c r="A476" s="103" t="s">
        <v>1346</v>
      </c>
      <c r="B476" s="101" t="str">
        <f t="shared" si="29"/>
        <v>7004314N</v>
      </c>
      <c r="C476" s="75" t="s">
        <v>1021</v>
      </c>
      <c r="D476" s="75" t="s">
        <v>1022</v>
      </c>
      <c r="E476" s="165">
        <v>45017</v>
      </c>
      <c r="F476" s="173">
        <v>300</v>
      </c>
      <c r="G476" s="167">
        <v>7.77</v>
      </c>
      <c r="H476" s="167">
        <v>220.65</v>
      </c>
      <c r="I476" s="167">
        <v>67.64</v>
      </c>
      <c r="J476" s="167">
        <v>2.61</v>
      </c>
      <c r="K476" s="119">
        <v>0</v>
      </c>
      <c r="L476" s="119">
        <v>0</v>
      </c>
      <c r="M476" s="119">
        <v>5.6</v>
      </c>
      <c r="N476" s="119">
        <v>4.55</v>
      </c>
      <c r="O476" s="119">
        <v>3.08</v>
      </c>
      <c r="P476" s="119">
        <v>23.34</v>
      </c>
      <c r="Q476" s="151">
        <v>-0.7</v>
      </c>
      <c r="R476" s="107">
        <f t="shared" si="30"/>
        <v>334.54</v>
      </c>
      <c r="S476" s="149">
        <v>22.29</v>
      </c>
      <c r="T476" s="108">
        <f t="shared" si="31"/>
        <v>356.83000000000004</v>
      </c>
      <c r="U476" s="117">
        <v>18.48</v>
      </c>
      <c r="V476" s="102">
        <f t="shared" si="32"/>
        <v>375.31000000000006</v>
      </c>
    </row>
    <row r="477" spans="1:22" x14ac:dyDescent="0.2">
      <c r="A477" s="100" t="e">
        <f>VLOOKUP(B477,#REF!,2,FALSE)</f>
        <v>#REF!</v>
      </c>
      <c r="B477" s="101" t="str">
        <f t="shared" si="29"/>
        <v>5022302N</v>
      </c>
      <c r="C477" s="75" t="s">
        <v>1023</v>
      </c>
      <c r="D477" s="75" t="s">
        <v>1024</v>
      </c>
      <c r="E477" s="165">
        <v>45017</v>
      </c>
      <c r="F477" s="173">
        <v>105</v>
      </c>
      <c r="G477" s="167">
        <v>13.81</v>
      </c>
      <c r="H477" s="167">
        <v>157.44</v>
      </c>
      <c r="I477" s="167">
        <v>54</v>
      </c>
      <c r="J477" s="167">
        <v>6.28</v>
      </c>
      <c r="K477" s="119">
        <v>0</v>
      </c>
      <c r="L477" s="119">
        <v>0</v>
      </c>
      <c r="M477" s="119">
        <v>1.95</v>
      </c>
      <c r="N477" s="119">
        <v>3.49</v>
      </c>
      <c r="O477" s="119">
        <v>2.36</v>
      </c>
      <c r="P477" s="119">
        <v>17.899999999999999</v>
      </c>
      <c r="Q477" s="151">
        <v>-0.62</v>
      </c>
      <c r="R477" s="107">
        <f t="shared" si="30"/>
        <v>256.61</v>
      </c>
      <c r="S477" s="149">
        <v>31.64</v>
      </c>
      <c r="T477" s="108">
        <f t="shared" si="31"/>
        <v>288.25</v>
      </c>
      <c r="U477" s="117">
        <v>17.77</v>
      </c>
      <c r="V477" s="102">
        <f t="shared" si="32"/>
        <v>306.02</v>
      </c>
    </row>
    <row r="478" spans="1:22" x14ac:dyDescent="0.2">
      <c r="A478" s="100" t="e">
        <f>VLOOKUP(B478,#REF!,2,FALSE)</f>
        <v>#REF!</v>
      </c>
      <c r="B478" s="101" t="str">
        <f t="shared" si="29"/>
        <v>5220301N</v>
      </c>
      <c r="C478" s="75" t="s">
        <v>1027</v>
      </c>
      <c r="D478" s="75" t="s">
        <v>1028</v>
      </c>
      <c r="E478" s="165">
        <v>45017</v>
      </c>
      <c r="F478" s="173">
        <v>146</v>
      </c>
      <c r="G478" s="167">
        <v>9.26</v>
      </c>
      <c r="H478" s="167">
        <v>165.69</v>
      </c>
      <c r="I478" s="167">
        <v>58.13</v>
      </c>
      <c r="J478" s="167">
        <v>2.89</v>
      </c>
      <c r="K478" s="119">
        <v>0</v>
      </c>
      <c r="L478" s="119">
        <v>0</v>
      </c>
      <c r="M478" s="119">
        <v>0</v>
      </c>
      <c r="N478" s="119">
        <v>3.53</v>
      </c>
      <c r="O478" s="119">
        <v>2.39</v>
      </c>
      <c r="P478" s="119">
        <v>18.100000000000001</v>
      </c>
      <c r="Q478" s="151">
        <v>-0.54</v>
      </c>
      <c r="R478" s="107">
        <f t="shared" si="30"/>
        <v>259.44999999999993</v>
      </c>
      <c r="S478" s="149">
        <v>14.89</v>
      </c>
      <c r="T478" s="108">
        <f t="shared" si="31"/>
        <v>274.33999999999992</v>
      </c>
      <c r="U478" s="117">
        <v>13.66</v>
      </c>
      <c r="V478" s="102">
        <f t="shared" si="32"/>
        <v>287.99999999999994</v>
      </c>
    </row>
    <row r="479" spans="1:22" x14ac:dyDescent="0.2">
      <c r="A479" s="100" t="e">
        <f>VLOOKUP(B479,#REF!,2,FALSE)</f>
        <v>#REF!</v>
      </c>
      <c r="B479" s="101" t="str">
        <f t="shared" si="29"/>
        <v>2951307N</v>
      </c>
      <c r="C479" s="75" t="s">
        <v>1031</v>
      </c>
      <c r="D479" s="75" t="s">
        <v>1032</v>
      </c>
      <c r="E479" s="165">
        <v>45017</v>
      </c>
      <c r="F479" s="173">
        <v>266</v>
      </c>
      <c r="G479" s="167">
        <v>12.93</v>
      </c>
      <c r="H479" s="167">
        <v>160.86000000000001</v>
      </c>
      <c r="I479" s="167">
        <v>59.08</v>
      </c>
      <c r="J479" s="167">
        <v>2.58</v>
      </c>
      <c r="K479" s="119">
        <v>0</v>
      </c>
      <c r="L479" s="119">
        <v>0</v>
      </c>
      <c r="M479" s="119">
        <v>0.83</v>
      </c>
      <c r="N479" s="119">
        <v>3.53</v>
      </c>
      <c r="O479" s="119">
        <v>2.39</v>
      </c>
      <c r="P479" s="119">
        <v>18.11</v>
      </c>
      <c r="Q479" s="151">
        <v>-0.71</v>
      </c>
      <c r="R479" s="107">
        <f t="shared" si="30"/>
        <v>259.60000000000002</v>
      </c>
      <c r="S479" s="149">
        <v>25.3</v>
      </c>
      <c r="T479" s="108">
        <f t="shared" si="31"/>
        <v>284.90000000000003</v>
      </c>
      <c r="U479" s="117">
        <v>13.09</v>
      </c>
      <c r="V479" s="102">
        <f t="shared" si="32"/>
        <v>297.99</v>
      </c>
    </row>
    <row r="480" spans="1:22" x14ac:dyDescent="0.2">
      <c r="A480" s="100" t="e">
        <f>VLOOKUP(B480,#REF!,2,FALSE)</f>
        <v>#REF!</v>
      </c>
      <c r="B480" s="101" t="str">
        <f t="shared" si="29"/>
        <v>3321301N</v>
      </c>
      <c r="C480" s="75" t="s">
        <v>1033</v>
      </c>
      <c r="D480" s="75" t="s">
        <v>1034</v>
      </c>
      <c r="E480" s="165">
        <v>45017</v>
      </c>
      <c r="F480" s="173">
        <v>80</v>
      </c>
      <c r="G480" s="167">
        <v>7.05</v>
      </c>
      <c r="H480" s="167">
        <v>128.91999999999999</v>
      </c>
      <c r="I480" s="167">
        <v>47.6</v>
      </c>
      <c r="J480" s="167">
        <v>4.47</v>
      </c>
      <c r="K480" s="119">
        <v>0</v>
      </c>
      <c r="L480" s="119">
        <v>-4.0199999999999996</v>
      </c>
      <c r="M480" s="119">
        <v>0.5</v>
      </c>
      <c r="N480" s="119">
        <v>2.76</v>
      </c>
      <c r="O480" s="119">
        <v>1.87</v>
      </c>
      <c r="P480" s="119">
        <v>14.46</v>
      </c>
      <c r="Q480" s="151">
        <v>-0.42</v>
      </c>
      <c r="R480" s="107">
        <f t="shared" si="30"/>
        <v>203.19</v>
      </c>
      <c r="S480" s="149">
        <v>13.37</v>
      </c>
      <c r="T480" s="108">
        <f t="shared" si="31"/>
        <v>216.56</v>
      </c>
      <c r="U480" s="117">
        <v>14.93</v>
      </c>
      <c r="V480" s="102">
        <f t="shared" si="32"/>
        <v>231.49</v>
      </c>
    </row>
    <row r="481" spans="1:22" x14ac:dyDescent="0.2">
      <c r="A481" s="100" t="e">
        <f>VLOOKUP(B481,#REF!,2,FALSE)</f>
        <v>#REF!</v>
      </c>
      <c r="B481" s="101" t="str">
        <f t="shared" si="29"/>
        <v>5154312N</v>
      </c>
      <c r="C481" s="75" t="s">
        <v>1035</v>
      </c>
      <c r="D481" s="75" t="s">
        <v>1036</v>
      </c>
      <c r="E481" s="165">
        <v>45017</v>
      </c>
      <c r="F481" s="173">
        <v>84</v>
      </c>
      <c r="G481" s="167">
        <v>9.48</v>
      </c>
      <c r="H481" s="167">
        <v>214.33</v>
      </c>
      <c r="I481" s="167">
        <v>60.41</v>
      </c>
      <c r="J481" s="167">
        <v>4.18</v>
      </c>
      <c r="K481" s="119">
        <v>0</v>
      </c>
      <c r="L481" s="119">
        <v>0</v>
      </c>
      <c r="M481" s="119">
        <v>0.01</v>
      </c>
      <c r="N481" s="119">
        <v>4.32</v>
      </c>
      <c r="O481" s="119">
        <v>2.92</v>
      </c>
      <c r="P481" s="119">
        <v>22.13</v>
      </c>
      <c r="Q481" s="151">
        <v>-0.65</v>
      </c>
      <c r="R481" s="107">
        <f t="shared" si="30"/>
        <v>317.13000000000005</v>
      </c>
      <c r="S481" s="149">
        <v>17.86</v>
      </c>
      <c r="T481" s="108">
        <f t="shared" si="31"/>
        <v>334.99000000000007</v>
      </c>
      <c r="U481" s="117">
        <v>19.21</v>
      </c>
      <c r="V481" s="102">
        <f t="shared" si="32"/>
        <v>354.20000000000005</v>
      </c>
    </row>
    <row r="482" spans="1:22" x14ac:dyDescent="0.2">
      <c r="A482" s="100" t="e">
        <f>VLOOKUP(B482,#REF!,2,FALSE)</f>
        <v>#REF!</v>
      </c>
      <c r="B482" s="101" t="str">
        <f t="shared" si="29"/>
        <v>3221301N</v>
      </c>
      <c r="C482" s="75" t="s">
        <v>1037</v>
      </c>
      <c r="D482" s="75" t="s">
        <v>1038</v>
      </c>
      <c r="E482" s="165">
        <v>45017</v>
      </c>
      <c r="F482" s="173">
        <v>120</v>
      </c>
      <c r="G482" s="167">
        <v>7.5</v>
      </c>
      <c r="H482" s="167">
        <v>107.75</v>
      </c>
      <c r="I482" s="167">
        <v>45.97</v>
      </c>
      <c r="J482" s="167">
        <v>3.36</v>
      </c>
      <c r="K482" s="119">
        <v>0</v>
      </c>
      <c r="L482" s="119">
        <v>-3.78</v>
      </c>
      <c r="M482" s="119">
        <v>5.17</v>
      </c>
      <c r="N482" s="119">
        <v>2.54</v>
      </c>
      <c r="O482" s="119">
        <v>1.72</v>
      </c>
      <c r="P482" s="119">
        <v>13.02</v>
      </c>
      <c r="Q482" s="151">
        <v>-0.37</v>
      </c>
      <c r="R482" s="107">
        <f t="shared" si="30"/>
        <v>182.88</v>
      </c>
      <c r="S482" s="149">
        <v>13.93</v>
      </c>
      <c r="T482" s="108">
        <f t="shared" si="31"/>
        <v>196.81</v>
      </c>
      <c r="U482" s="117">
        <v>13.71</v>
      </c>
      <c r="V482" s="102">
        <f t="shared" si="32"/>
        <v>210.52</v>
      </c>
    </row>
    <row r="483" spans="1:22" x14ac:dyDescent="0.2">
      <c r="A483" s="100" t="e">
        <f>VLOOKUP(B483,#REF!,2,FALSE)</f>
        <v>#REF!</v>
      </c>
      <c r="B483" s="101" t="str">
        <f t="shared" si="29"/>
        <v>5151325N</v>
      </c>
      <c r="C483" s="75" t="s">
        <v>1619</v>
      </c>
      <c r="D483" s="75" t="s">
        <v>1620</v>
      </c>
      <c r="E483" s="165">
        <v>45017</v>
      </c>
      <c r="F483" s="173">
        <v>149</v>
      </c>
      <c r="G483" s="167">
        <v>7.33</v>
      </c>
      <c r="H483" s="167">
        <v>150.52000000000001</v>
      </c>
      <c r="I483" s="167">
        <v>59.31</v>
      </c>
      <c r="J483" s="167">
        <v>3.27</v>
      </c>
      <c r="K483" s="119">
        <v>0</v>
      </c>
      <c r="L483" s="119">
        <v>-4.9800000000000004</v>
      </c>
      <c r="M483" s="119">
        <v>0.42</v>
      </c>
      <c r="N483" s="119">
        <v>3.3</v>
      </c>
      <c r="O483" s="119">
        <v>2.2400000000000002</v>
      </c>
      <c r="P483" s="119">
        <v>16.940000000000001</v>
      </c>
      <c r="Q483" s="151">
        <v>-0.57999999999999996</v>
      </c>
      <c r="R483" s="107">
        <f t="shared" si="30"/>
        <v>237.77000000000004</v>
      </c>
      <c r="S483" s="149">
        <v>23.39</v>
      </c>
      <c r="T483" s="108">
        <f t="shared" si="31"/>
        <v>261.16000000000003</v>
      </c>
      <c r="U483" s="117">
        <v>14.7</v>
      </c>
      <c r="V483" s="102">
        <f t="shared" si="32"/>
        <v>275.86</v>
      </c>
    </row>
    <row r="484" spans="1:22" x14ac:dyDescent="0.2">
      <c r="A484" s="100" t="e">
        <f>VLOOKUP(B484,#REF!,2,FALSE)</f>
        <v>#REF!</v>
      </c>
      <c r="B484" s="101" t="str">
        <f t="shared" si="29"/>
        <v>0303307N</v>
      </c>
      <c r="C484" s="75" t="s">
        <v>1039</v>
      </c>
      <c r="D484" s="75" t="s">
        <v>1040</v>
      </c>
      <c r="E484" s="165">
        <v>45017</v>
      </c>
      <c r="F484" s="173">
        <v>160</v>
      </c>
      <c r="G484" s="167">
        <v>8.7899999999999991</v>
      </c>
      <c r="H484" s="167">
        <v>126.39</v>
      </c>
      <c r="I484" s="167">
        <v>52.31</v>
      </c>
      <c r="J484" s="167">
        <v>3.47</v>
      </c>
      <c r="K484" s="119">
        <v>0</v>
      </c>
      <c r="L484" s="119">
        <v>0</v>
      </c>
      <c r="M484" s="119">
        <v>0.63</v>
      </c>
      <c r="N484" s="119">
        <v>2.87</v>
      </c>
      <c r="O484" s="119">
        <v>1.94</v>
      </c>
      <c r="P484" s="119">
        <v>14.69</v>
      </c>
      <c r="Q484" s="151">
        <v>-0.48</v>
      </c>
      <c r="R484" s="107">
        <f t="shared" si="30"/>
        <v>210.61</v>
      </c>
      <c r="S484" s="149">
        <v>28.23</v>
      </c>
      <c r="T484" s="108">
        <f t="shared" si="31"/>
        <v>238.84</v>
      </c>
      <c r="U484" s="117">
        <v>16.010000000000002</v>
      </c>
      <c r="V484" s="102">
        <f t="shared" si="32"/>
        <v>254.85</v>
      </c>
    </row>
    <row r="485" spans="1:22" x14ac:dyDescent="0.2">
      <c r="A485" s="100" t="e">
        <f>VLOOKUP(B485,#REF!,2,FALSE)</f>
        <v>#REF!</v>
      </c>
      <c r="B485" s="101" t="str">
        <f t="shared" si="29"/>
        <v>5904320N</v>
      </c>
      <c r="C485" s="75" t="s">
        <v>1041</v>
      </c>
      <c r="D485" s="75" t="s">
        <v>1042</v>
      </c>
      <c r="E485" s="165">
        <v>45017</v>
      </c>
      <c r="F485" s="173">
        <v>160</v>
      </c>
      <c r="G485" s="167">
        <v>7.03</v>
      </c>
      <c r="H485" s="167">
        <v>181.79</v>
      </c>
      <c r="I485" s="167">
        <v>59.22</v>
      </c>
      <c r="J485" s="167">
        <v>2.66</v>
      </c>
      <c r="K485" s="119">
        <v>0</v>
      </c>
      <c r="L485" s="119">
        <v>0</v>
      </c>
      <c r="M485" s="119">
        <v>0.53</v>
      </c>
      <c r="N485" s="119">
        <v>3.76</v>
      </c>
      <c r="O485" s="119">
        <v>2.54</v>
      </c>
      <c r="P485" s="119">
        <v>19.27</v>
      </c>
      <c r="Q485" s="151">
        <v>-0.6</v>
      </c>
      <c r="R485" s="107">
        <f t="shared" si="30"/>
        <v>276.19999999999993</v>
      </c>
      <c r="S485" s="149">
        <v>15.03</v>
      </c>
      <c r="T485" s="108">
        <f t="shared" si="31"/>
        <v>291.2299999999999</v>
      </c>
      <c r="U485" s="117">
        <v>12.94</v>
      </c>
      <c r="V485" s="102">
        <f t="shared" si="32"/>
        <v>304.1699999999999</v>
      </c>
    </row>
    <row r="486" spans="1:22" x14ac:dyDescent="0.2">
      <c r="A486" s="100" t="e">
        <f>VLOOKUP(B486,#REF!,2,FALSE)</f>
        <v>#REF!</v>
      </c>
      <c r="B486" s="101" t="str">
        <f t="shared" si="29"/>
        <v>5123306N</v>
      </c>
      <c r="C486" s="75" t="s">
        <v>1745</v>
      </c>
      <c r="D486" s="75" t="s">
        <v>1744</v>
      </c>
      <c r="E486" s="165">
        <v>45017</v>
      </c>
      <c r="F486" s="173">
        <v>120</v>
      </c>
      <c r="G486" s="167">
        <v>9.4499999999999993</v>
      </c>
      <c r="H486" s="167">
        <v>208.6</v>
      </c>
      <c r="I486" s="167">
        <v>60.78</v>
      </c>
      <c r="J486" s="167">
        <v>2.54</v>
      </c>
      <c r="K486" s="119">
        <v>0</v>
      </c>
      <c r="L486" s="119">
        <v>0</v>
      </c>
      <c r="M486" s="119">
        <v>3.54</v>
      </c>
      <c r="N486" s="119">
        <v>4.18</v>
      </c>
      <c r="O486" s="119">
        <v>2.83</v>
      </c>
      <c r="P486" s="119">
        <v>21.84</v>
      </c>
      <c r="Q486" s="151">
        <v>-0.68</v>
      </c>
      <c r="R486" s="107">
        <f t="shared" si="30"/>
        <v>313.08</v>
      </c>
      <c r="S486" s="149">
        <v>29.84</v>
      </c>
      <c r="T486" s="108">
        <f t="shared" si="31"/>
        <v>342.91999999999996</v>
      </c>
      <c r="U486" s="117">
        <v>42.36</v>
      </c>
      <c r="V486" s="102">
        <f t="shared" si="32"/>
        <v>385.28</v>
      </c>
    </row>
    <row r="487" spans="1:22" x14ac:dyDescent="0.2">
      <c r="A487" s="100" t="e">
        <f>VLOOKUP(B487,#REF!,2,FALSE)</f>
        <v>#REF!</v>
      </c>
      <c r="B487" s="101" t="str">
        <f t="shared" si="29"/>
        <v>3327301N</v>
      </c>
      <c r="C487" s="75" t="s">
        <v>1043</v>
      </c>
      <c r="D487" s="75" t="s">
        <v>1044</v>
      </c>
      <c r="E487" s="165">
        <v>45017</v>
      </c>
      <c r="F487" s="173">
        <v>120</v>
      </c>
      <c r="G487" s="167">
        <v>16.5</v>
      </c>
      <c r="H487" s="167">
        <v>92.89</v>
      </c>
      <c r="I487" s="167">
        <v>51.62</v>
      </c>
      <c r="J487" s="167">
        <v>3.62</v>
      </c>
      <c r="K487" s="119">
        <v>0</v>
      </c>
      <c r="L487" s="119">
        <v>0</v>
      </c>
      <c r="M487" s="119">
        <v>0.61</v>
      </c>
      <c r="N487" s="119">
        <v>2.4700000000000002</v>
      </c>
      <c r="O487" s="119">
        <v>1.67</v>
      </c>
      <c r="P487" s="119">
        <v>12.65</v>
      </c>
      <c r="Q487" s="151">
        <v>-0.68</v>
      </c>
      <c r="R487" s="107">
        <f t="shared" si="30"/>
        <v>181.35</v>
      </c>
      <c r="S487" s="149">
        <v>25.05</v>
      </c>
      <c r="T487" s="108">
        <f t="shared" si="31"/>
        <v>206.4</v>
      </c>
      <c r="U487" s="117">
        <v>17.09</v>
      </c>
      <c r="V487" s="102">
        <f t="shared" si="32"/>
        <v>223.49</v>
      </c>
    </row>
    <row r="488" spans="1:22" x14ac:dyDescent="0.2">
      <c r="A488" s="100" t="e">
        <f>VLOOKUP(B488,#REF!,2,FALSE)</f>
        <v>#REF!</v>
      </c>
      <c r="B488" s="101" t="str">
        <f t="shared" si="29"/>
        <v>5911302N</v>
      </c>
      <c r="C488" s="75" t="s">
        <v>1047</v>
      </c>
      <c r="D488" s="75" t="s">
        <v>1048</v>
      </c>
      <c r="E488" s="165">
        <v>45017</v>
      </c>
      <c r="F488" s="173">
        <v>120</v>
      </c>
      <c r="G488" s="167">
        <v>12.28</v>
      </c>
      <c r="H488" s="167">
        <v>166.09</v>
      </c>
      <c r="I488" s="167">
        <v>57.29</v>
      </c>
      <c r="J488" s="167">
        <v>3.11</v>
      </c>
      <c r="K488" s="119">
        <v>0</v>
      </c>
      <c r="L488" s="119">
        <v>0</v>
      </c>
      <c r="M488" s="119">
        <v>7.46</v>
      </c>
      <c r="N488" s="119">
        <v>3.68</v>
      </c>
      <c r="O488" s="119">
        <v>2.4900000000000002</v>
      </c>
      <c r="P488" s="119">
        <v>18.88</v>
      </c>
      <c r="Q488" s="151">
        <v>-0.68</v>
      </c>
      <c r="R488" s="107">
        <f t="shared" si="30"/>
        <v>270.60000000000002</v>
      </c>
      <c r="S488" s="149">
        <v>98.04</v>
      </c>
      <c r="T488" s="108">
        <f t="shared" si="31"/>
        <v>368.64000000000004</v>
      </c>
      <c r="U488" s="117">
        <v>23.07</v>
      </c>
      <c r="V488" s="102">
        <f t="shared" si="32"/>
        <v>391.71000000000004</v>
      </c>
    </row>
    <row r="489" spans="1:22" x14ac:dyDescent="0.2">
      <c r="A489" s="100" t="e">
        <f>VLOOKUP(B489,#REF!,2,FALSE)</f>
        <v>#REF!</v>
      </c>
      <c r="B489" s="101" t="str">
        <f t="shared" si="29"/>
        <v>5567303N</v>
      </c>
      <c r="C489" s="75" t="s">
        <v>1692</v>
      </c>
      <c r="D489" s="75" t="s">
        <v>1693</v>
      </c>
      <c r="E489" s="165">
        <v>45017</v>
      </c>
      <c r="F489" s="173">
        <v>258</v>
      </c>
      <c r="G489" s="167">
        <v>7.98</v>
      </c>
      <c r="H489" s="167">
        <v>163.31</v>
      </c>
      <c r="I489" s="167">
        <v>55.07</v>
      </c>
      <c r="J489" s="167">
        <v>2.13</v>
      </c>
      <c r="K489" s="119">
        <v>0</v>
      </c>
      <c r="L489" s="119">
        <v>0</v>
      </c>
      <c r="M489" s="119">
        <v>3.45</v>
      </c>
      <c r="N489" s="119">
        <v>3.45</v>
      </c>
      <c r="O489" s="119">
        <v>2.33</v>
      </c>
      <c r="P489" s="119">
        <v>17.79</v>
      </c>
      <c r="Q489" s="151">
        <v>-0.53</v>
      </c>
      <c r="R489" s="107">
        <f t="shared" si="30"/>
        <v>254.97999999999996</v>
      </c>
      <c r="S489" s="149">
        <v>18.98</v>
      </c>
      <c r="T489" s="108">
        <f t="shared" si="31"/>
        <v>273.95999999999998</v>
      </c>
      <c r="U489" s="117">
        <v>16.510000000000002</v>
      </c>
      <c r="V489" s="102">
        <f t="shared" si="32"/>
        <v>290.46999999999997</v>
      </c>
    </row>
    <row r="490" spans="1:22" x14ac:dyDescent="0.2">
      <c r="A490" s="100" t="e">
        <f>VLOOKUP(B490,#REF!,2,FALSE)</f>
        <v>#REF!</v>
      </c>
      <c r="B490" s="101" t="str">
        <f t="shared" si="29"/>
        <v>7002345N</v>
      </c>
      <c r="C490" s="75" t="s">
        <v>1051</v>
      </c>
      <c r="D490" s="75" t="s">
        <v>1052</v>
      </c>
      <c r="E490" s="165">
        <v>45017</v>
      </c>
      <c r="F490" s="173">
        <v>559</v>
      </c>
      <c r="G490" s="167">
        <v>31.62</v>
      </c>
      <c r="H490" s="167">
        <v>183.57</v>
      </c>
      <c r="I490" s="167">
        <v>67.7</v>
      </c>
      <c r="J490" s="167">
        <v>2.83</v>
      </c>
      <c r="K490" s="119">
        <v>0</v>
      </c>
      <c r="L490" s="119">
        <v>0</v>
      </c>
      <c r="M490" s="119">
        <v>0.09</v>
      </c>
      <c r="N490" s="119">
        <v>4.28</v>
      </c>
      <c r="O490" s="119">
        <v>2.89</v>
      </c>
      <c r="P490" s="119">
        <v>21.92</v>
      </c>
      <c r="Q490" s="151">
        <v>-0.78</v>
      </c>
      <c r="R490" s="107">
        <f t="shared" si="30"/>
        <v>314.11999999999995</v>
      </c>
      <c r="S490" s="149">
        <v>20</v>
      </c>
      <c r="T490" s="108">
        <f t="shared" si="31"/>
        <v>334.11999999999995</v>
      </c>
      <c r="U490" s="117">
        <v>23.65</v>
      </c>
      <c r="V490" s="102">
        <f t="shared" si="32"/>
        <v>357.76999999999992</v>
      </c>
    </row>
    <row r="491" spans="1:22" x14ac:dyDescent="0.2">
      <c r="A491" s="100" t="e">
        <f>VLOOKUP(B491,#REF!,2,FALSE)</f>
        <v>#REF!</v>
      </c>
      <c r="B491" s="101" t="str">
        <f t="shared" si="29"/>
        <v>0101313N</v>
      </c>
      <c r="C491" s="75" t="s">
        <v>1053</v>
      </c>
      <c r="D491" s="75" t="s">
        <v>1054</v>
      </c>
      <c r="E491" s="165">
        <v>45017</v>
      </c>
      <c r="F491" s="173">
        <v>300</v>
      </c>
      <c r="G491" s="167">
        <v>11.45</v>
      </c>
      <c r="H491" s="167">
        <v>136.37</v>
      </c>
      <c r="I491" s="167">
        <v>60.56</v>
      </c>
      <c r="J491" s="167">
        <v>1.92</v>
      </c>
      <c r="K491" s="119">
        <v>0</v>
      </c>
      <c r="L491" s="119">
        <v>0</v>
      </c>
      <c r="M491" s="119">
        <v>1.39</v>
      </c>
      <c r="N491" s="119">
        <v>3.17</v>
      </c>
      <c r="O491" s="119">
        <v>2.14</v>
      </c>
      <c r="P491" s="119">
        <v>16.239999999999998</v>
      </c>
      <c r="Q491" s="151">
        <v>-0.45</v>
      </c>
      <c r="R491" s="107">
        <f t="shared" si="30"/>
        <v>232.78999999999996</v>
      </c>
      <c r="S491" s="149">
        <v>10.75</v>
      </c>
      <c r="T491" s="108">
        <f t="shared" si="31"/>
        <v>243.53999999999996</v>
      </c>
      <c r="U491" s="117">
        <v>17.36</v>
      </c>
      <c r="V491" s="102">
        <f t="shared" si="32"/>
        <v>260.89999999999998</v>
      </c>
    </row>
    <row r="492" spans="1:22" x14ac:dyDescent="0.2">
      <c r="A492" s="100" t="e">
        <f>VLOOKUP(B492,#REF!,2,FALSE)</f>
        <v>#REF!</v>
      </c>
      <c r="B492" s="101" t="str">
        <f t="shared" si="29"/>
        <v>1401005N</v>
      </c>
      <c r="C492" s="75" t="s">
        <v>1057</v>
      </c>
      <c r="D492" s="75" t="s">
        <v>1058</v>
      </c>
      <c r="E492" s="165">
        <v>45017</v>
      </c>
      <c r="F492" s="173">
        <v>354</v>
      </c>
      <c r="G492" s="167">
        <v>27.11</v>
      </c>
      <c r="H492" s="167">
        <v>136.56</v>
      </c>
      <c r="I492" s="167">
        <v>64.430000000000007</v>
      </c>
      <c r="J492" s="167">
        <v>3.48</v>
      </c>
      <c r="K492" s="119">
        <v>0</v>
      </c>
      <c r="L492" s="119">
        <v>0</v>
      </c>
      <c r="M492" s="119">
        <v>0.39</v>
      </c>
      <c r="N492" s="119">
        <v>3.47</v>
      </c>
      <c r="O492" s="119">
        <v>2.35</v>
      </c>
      <c r="P492" s="119">
        <v>17.78</v>
      </c>
      <c r="Q492" s="151">
        <v>-0.71</v>
      </c>
      <c r="R492" s="107">
        <f t="shared" si="30"/>
        <v>254.85999999999999</v>
      </c>
      <c r="S492" s="149">
        <v>73.150000000000006</v>
      </c>
      <c r="T492" s="108">
        <f t="shared" si="31"/>
        <v>328.01</v>
      </c>
      <c r="U492" s="117">
        <v>19.16</v>
      </c>
      <c r="V492" s="102">
        <f t="shared" si="32"/>
        <v>347.17</v>
      </c>
    </row>
    <row r="493" spans="1:22" x14ac:dyDescent="0.2">
      <c r="A493" s="100" t="e">
        <f>VLOOKUP(B493,#REF!,2,FALSE)</f>
        <v>#REF!</v>
      </c>
      <c r="B493" s="101" t="str">
        <f t="shared" si="29"/>
        <v>2951308N</v>
      </c>
      <c r="C493" s="75" t="s">
        <v>1059</v>
      </c>
      <c r="D493" s="75" t="s">
        <v>1060</v>
      </c>
      <c r="E493" s="165">
        <v>45017</v>
      </c>
      <c r="F493" s="173">
        <v>56</v>
      </c>
      <c r="G493" s="167">
        <v>7.43</v>
      </c>
      <c r="H493" s="167">
        <v>154.09</v>
      </c>
      <c r="I493" s="167">
        <v>60.45</v>
      </c>
      <c r="J493" s="167">
        <v>0</v>
      </c>
      <c r="K493" s="119">
        <v>0</v>
      </c>
      <c r="L493" s="119">
        <v>0</v>
      </c>
      <c r="M493" s="119">
        <v>0</v>
      </c>
      <c r="N493" s="119">
        <v>3.12</v>
      </c>
      <c r="O493" s="119">
        <v>2.11</v>
      </c>
      <c r="P493" s="119">
        <v>16.010000000000002</v>
      </c>
      <c r="Q493" s="151">
        <v>-13.77</v>
      </c>
      <c r="R493" s="107">
        <f t="shared" si="30"/>
        <v>229.44000000000003</v>
      </c>
      <c r="S493" s="149">
        <v>16.829999999999998</v>
      </c>
      <c r="T493" s="108">
        <f t="shared" si="31"/>
        <v>246.27000000000004</v>
      </c>
      <c r="U493" s="117">
        <v>16.91</v>
      </c>
      <c r="V493" s="102">
        <f t="shared" si="32"/>
        <v>263.18000000000006</v>
      </c>
    </row>
    <row r="494" spans="1:22" x14ac:dyDescent="0.2">
      <c r="A494" s="100" t="e">
        <f>VLOOKUP(B494,#REF!,2,FALSE)</f>
        <v>#REF!</v>
      </c>
      <c r="B494" s="101" t="str">
        <f t="shared" si="29"/>
        <v>1327301N</v>
      </c>
      <c r="C494" s="75" t="s">
        <v>1061</v>
      </c>
      <c r="D494" s="75" t="s">
        <v>1062</v>
      </c>
      <c r="E494" s="165">
        <v>45017</v>
      </c>
      <c r="F494" s="173">
        <v>120</v>
      </c>
      <c r="G494" s="167">
        <v>13.13</v>
      </c>
      <c r="H494" s="167">
        <v>109.24</v>
      </c>
      <c r="I494" s="167">
        <v>53.11</v>
      </c>
      <c r="J494" s="167">
        <v>4.34</v>
      </c>
      <c r="K494" s="119">
        <v>0</v>
      </c>
      <c r="L494" s="119">
        <v>0</v>
      </c>
      <c r="M494" s="119">
        <v>0.45</v>
      </c>
      <c r="N494" s="119">
        <v>2.7</v>
      </c>
      <c r="O494" s="119">
        <v>1.82</v>
      </c>
      <c r="P494" s="119">
        <v>13.82</v>
      </c>
      <c r="Q494" s="151">
        <v>-0.49</v>
      </c>
      <c r="R494" s="107">
        <f t="shared" si="30"/>
        <v>198.11999999999995</v>
      </c>
      <c r="S494" s="149">
        <v>13.4</v>
      </c>
      <c r="T494" s="108">
        <f t="shared" si="31"/>
        <v>211.51999999999995</v>
      </c>
      <c r="U494" s="117">
        <v>17.71</v>
      </c>
      <c r="V494" s="102">
        <f t="shared" si="32"/>
        <v>229.22999999999996</v>
      </c>
    </row>
    <row r="495" spans="1:22" x14ac:dyDescent="0.2">
      <c r="A495" s="100" t="e">
        <f>VLOOKUP(B495,#REF!,2,FALSE)</f>
        <v>#REF!</v>
      </c>
      <c r="B495" s="101" t="str">
        <f t="shared" si="29"/>
        <v>2750307N</v>
      </c>
      <c r="C495" s="75" t="s">
        <v>1063</v>
      </c>
      <c r="D495" s="75" t="s">
        <v>1064</v>
      </c>
      <c r="E495" s="165">
        <v>45017</v>
      </c>
      <c r="F495" s="173">
        <v>54</v>
      </c>
      <c r="G495" s="167">
        <v>7.63</v>
      </c>
      <c r="H495" s="167">
        <v>147.6</v>
      </c>
      <c r="I495" s="167">
        <v>52.05</v>
      </c>
      <c r="J495" s="167">
        <v>0.74</v>
      </c>
      <c r="K495" s="119">
        <v>0</v>
      </c>
      <c r="L495" s="119">
        <v>0</v>
      </c>
      <c r="M495" s="119">
        <v>1.7799999999999998</v>
      </c>
      <c r="N495" s="119">
        <v>3.07</v>
      </c>
      <c r="O495" s="119">
        <v>2.0699999999999998</v>
      </c>
      <c r="P495" s="119">
        <v>16.09</v>
      </c>
      <c r="Q495" s="151">
        <v>-0.45</v>
      </c>
      <c r="R495" s="107">
        <f t="shared" si="30"/>
        <v>230.57999999999998</v>
      </c>
      <c r="S495" s="149">
        <v>30.4</v>
      </c>
      <c r="T495" s="108">
        <f t="shared" si="31"/>
        <v>260.97999999999996</v>
      </c>
      <c r="U495" s="117">
        <v>18.09</v>
      </c>
      <c r="V495" s="102">
        <f t="shared" si="32"/>
        <v>279.06999999999994</v>
      </c>
    </row>
    <row r="496" spans="1:22" x14ac:dyDescent="0.2">
      <c r="A496" s="100" t="e">
        <f>VLOOKUP(B496,#REF!,2,FALSE)</f>
        <v>#REF!</v>
      </c>
      <c r="B496" s="101" t="str">
        <f t="shared" si="29"/>
        <v>2701365N</v>
      </c>
      <c r="C496" s="75" t="s">
        <v>1721</v>
      </c>
      <c r="D496" s="75" t="s">
        <v>1722</v>
      </c>
      <c r="E496" s="165">
        <v>45017</v>
      </c>
      <c r="F496" s="173">
        <v>28</v>
      </c>
      <c r="G496" s="167">
        <v>6.35</v>
      </c>
      <c r="H496" s="167">
        <v>125.09</v>
      </c>
      <c r="I496" s="167">
        <v>50.86</v>
      </c>
      <c r="J496" s="167">
        <v>12.12</v>
      </c>
      <c r="K496" s="119">
        <v>0</v>
      </c>
      <c r="L496" s="119">
        <v>0</v>
      </c>
      <c r="M496" s="119">
        <v>0.97</v>
      </c>
      <c r="N496" s="119">
        <v>2.92</v>
      </c>
      <c r="O496" s="119">
        <v>1.98</v>
      </c>
      <c r="P496" s="119">
        <v>14.99</v>
      </c>
      <c r="Q496" s="151">
        <v>-0.4</v>
      </c>
      <c r="R496" s="107">
        <f t="shared" si="30"/>
        <v>214.88</v>
      </c>
      <c r="S496" s="149">
        <v>12.67</v>
      </c>
      <c r="T496" s="108">
        <f t="shared" si="31"/>
        <v>227.54999999999998</v>
      </c>
      <c r="U496" s="117">
        <v>12.62</v>
      </c>
      <c r="V496" s="102">
        <f t="shared" si="32"/>
        <v>240.17</v>
      </c>
    </row>
    <row r="497" spans="1:22" x14ac:dyDescent="0.2">
      <c r="A497" s="100" t="e">
        <f>VLOOKUP(B497,#REF!,2,FALSE)</f>
        <v>#REF!</v>
      </c>
      <c r="B497" s="101" t="str">
        <f t="shared" si="29"/>
        <v>4120300N</v>
      </c>
      <c r="C497" s="75" t="s">
        <v>1066</v>
      </c>
      <c r="D497" s="75" t="s">
        <v>1067</v>
      </c>
      <c r="E497" s="165">
        <v>45017</v>
      </c>
      <c r="F497" s="173">
        <v>82</v>
      </c>
      <c r="G497" s="167">
        <v>8.18</v>
      </c>
      <c r="H497" s="167">
        <v>95.32</v>
      </c>
      <c r="I497" s="167">
        <v>50.38</v>
      </c>
      <c r="J497" s="167">
        <v>1.73</v>
      </c>
      <c r="K497" s="119">
        <v>0</v>
      </c>
      <c r="L497" s="119">
        <v>0</v>
      </c>
      <c r="M497" s="119">
        <v>2.3899999999999997</v>
      </c>
      <c r="N497" s="119">
        <v>2.36</v>
      </c>
      <c r="O497" s="119">
        <v>1.6</v>
      </c>
      <c r="P497" s="119">
        <v>12.11</v>
      </c>
      <c r="Q497" s="151">
        <v>-0.5</v>
      </c>
      <c r="R497" s="107">
        <f t="shared" si="30"/>
        <v>173.57</v>
      </c>
      <c r="S497" s="149">
        <v>17.22</v>
      </c>
      <c r="T497" s="108">
        <f t="shared" si="31"/>
        <v>190.79</v>
      </c>
      <c r="U497" s="117">
        <v>12.73</v>
      </c>
      <c r="V497" s="102">
        <f t="shared" si="32"/>
        <v>203.51999999999998</v>
      </c>
    </row>
    <row r="498" spans="1:22" x14ac:dyDescent="0.2">
      <c r="A498" s="100" t="e">
        <f>VLOOKUP(B498,#REF!,2,FALSE)</f>
        <v>#REF!</v>
      </c>
      <c r="B498" s="101" t="str">
        <f t="shared" si="29"/>
        <v>7001807N</v>
      </c>
      <c r="C498" s="75" t="s">
        <v>1621</v>
      </c>
      <c r="D498" s="75" t="s">
        <v>1622</v>
      </c>
      <c r="E498" s="165">
        <v>45017</v>
      </c>
      <c r="F498" s="173">
        <v>189</v>
      </c>
      <c r="G498" s="167">
        <v>8.73</v>
      </c>
      <c r="H498" s="167">
        <v>200.98</v>
      </c>
      <c r="I498" s="167">
        <v>59.83</v>
      </c>
      <c r="J498" s="167">
        <v>3.54</v>
      </c>
      <c r="K498" s="119">
        <v>0</v>
      </c>
      <c r="L498" s="119">
        <v>0</v>
      </c>
      <c r="M498" s="119">
        <v>0.9</v>
      </c>
      <c r="N498" s="119">
        <v>4.0999999999999996</v>
      </c>
      <c r="O498" s="119">
        <v>2.77</v>
      </c>
      <c r="P498" s="119">
        <v>21.02</v>
      </c>
      <c r="Q498" s="151">
        <v>-0.61</v>
      </c>
      <c r="R498" s="107">
        <f t="shared" si="30"/>
        <v>301.25999999999993</v>
      </c>
      <c r="S498" s="149">
        <v>19.329999999999998</v>
      </c>
      <c r="T498" s="108">
        <f t="shared" si="31"/>
        <v>320.58999999999992</v>
      </c>
      <c r="U498" s="117">
        <v>15.39</v>
      </c>
      <c r="V498" s="102">
        <f t="shared" si="32"/>
        <v>335.9799999999999</v>
      </c>
    </row>
    <row r="499" spans="1:22" x14ac:dyDescent="0.2">
      <c r="A499" s="100" t="e">
        <f>VLOOKUP(B499,#REF!,2,FALSE)</f>
        <v>#REF!</v>
      </c>
      <c r="B499" s="101" t="str">
        <f t="shared" si="29"/>
        <v>7000393N</v>
      </c>
      <c r="C499" s="75" t="s">
        <v>1445</v>
      </c>
      <c r="D499" s="75" t="s">
        <v>1463</v>
      </c>
      <c r="E499" s="165">
        <v>45017</v>
      </c>
      <c r="F499" s="173">
        <v>385</v>
      </c>
      <c r="G499" s="167">
        <v>6.65</v>
      </c>
      <c r="H499" s="167">
        <v>202.92</v>
      </c>
      <c r="I499" s="167">
        <v>65.569999999999993</v>
      </c>
      <c r="J499" s="167">
        <v>26.56</v>
      </c>
      <c r="K499" s="119">
        <v>0</v>
      </c>
      <c r="L499" s="119">
        <v>0</v>
      </c>
      <c r="M499" s="119">
        <v>1.24</v>
      </c>
      <c r="N499" s="119">
        <v>4.54</v>
      </c>
      <c r="O499" s="119">
        <v>3.07</v>
      </c>
      <c r="P499" s="119">
        <v>23.25</v>
      </c>
      <c r="Q499" s="151">
        <v>-0.57999999999999996</v>
      </c>
      <c r="R499" s="107">
        <f t="shared" si="30"/>
        <v>333.22</v>
      </c>
      <c r="S499" s="149">
        <v>12.92</v>
      </c>
      <c r="T499" s="108">
        <f t="shared" si="31"/>
        <v>346.14000000000004</v>
      </c>
      <c r="U499" s="117">
        <v>19.739999999999998</v>
      </c>
      <c r="V499" s="102">
        <f t="shared" si="32"/>
        <v>365.88000000000005</v>
      </c>
    </row>
    <row r="500" spans="1:22" x14ac:dyDescent="0.2">
      <c r="A500" s="100" t="e">
        <f>VLOOKUP(B500,#REF!,2,FALSE)</f>
        <v>#REF!</v>
      </c>
      <c r="B500" s="101" t="str">
        <f t="shared" si="29"/>
        <v>0566302N</v>
      </c>
      <c r="C500" s="75" t="s">
        <v>60</v>
      </c>
      <c r="D500" s="75" t="s">
        <v>1623</v>
      </c>
      <c r="E500" s="165">
        <v>45017</v>
      </c>
      <c r="F500" s="173">
        <v>300</v>
      </c>
      <c r="G500" s="167">
        <v>7.25</v>
      </c>
      <c r="H500" s="167">
        <v>136.37</v>
      </c>
      <c r="I500" s="167">
        <v>60.13</v>
      </c>
      <c r="J500" s="167">
        <v>3.8</v>
      </c>
      <c r="K500" s="119">
        <v>0</v>
      </c>
      <c r="L500" s="119">
        <v>0</v>
      </c>
      <c r="M500" s="119">
        <v>0.95</v>
      </c>
      <c r="N500" s="119">
        <v>3.12</v>
      </c>
      <c r="O500" s="119">
        <v>2.11</v>
      </c>
      <c r="P500" s="119">
        <v>16</v>
      </c>
      <c r="Q500" s="151">
        <v>-0.4</v>
      </c>
      <c r="R500" s="107">
        <f t="shared" si="30"/>
        <v>229.33</v>
      </c>
      <c r="S500" s="149">
        <v>12.51</v>
      </c>
      <c r="T500" s="108">
        <f t="shared" si="31"/>
        <v>241.84</v>
      </c>
      <c r="U500" s="117">
        <v>16.32</v>
      </c>
      <c r="V500" s="102">
        <f t="shared" si="32"/>
        <v>258.16000000000003</v>
      </c>
    </row>
    <row r="501" spans="1:22" x14ac:dyDescent="0.2">
      <c r="A501" s="100" t="e">
        <f>VLOOKUP(B501,#REF!,2,FALSE)</f>
        <v>#REF!</v>
      </c>
      <c r="B501" s="101" t="str">
        <f t="shared" si="29"/>
        <v>3301323N</v>
      </c>
      <c r="C501" s="75" t="s">
        <v>889</v>
      </c>
      <c r="D501" s="75" t="s">
        <v>1424</v>
      </c>
      <c r="E501" s="165">
        <v>45017</v>
      </c>
      <c r="F501" s="173">
        <v>156</v>
      </c>
      <c r="G501" s="167">
        <v>9.2799999999999994</v>
      </c>
      <c r="H501" s="167">
        <v>116.5</v>
      </c>
      <c r="I501" s="167">
        <v>53.64</v>
      </c>
      <c r="J501" s="167">
        <v>2.88</v>
      </c>
      <c r="K501" s="119">
        <v>0</v>
      </c>
      <c r="L501" s="119">
        <v>0</v>
      </c>
      <c r="M501" s="119">
        <v>0.26</v>
      </c>
      <c r="N501" s="119">
        <v>2.73</v>
      </c>
      <c r="O501" s="119">
        <v>1.85</v>
      </c>
      <c r="P501" s="119">
        <v>14</v>
      </c>
      <c r="Q501" s="151">
        <v>-0.46</v>
      </c>
      <c r="R501" s="107">
        <f t="shared" si="30"/>
        <v>200.67999999999998</v>
      </c>
      <c r="S501" s="149">
        <v>40.58</v>
      </c>
      <c r="T501" s="108">
        <f t="shared" si="31"/>
        <v>241.26</v>
      </c>
      <c r="U501" s="117">
        <v>17.989999999999998</v>
      </c>
      <c r="V501" s="102">
        <f t="shared" si="32"/>
        <v>259.25</v>
      </c>
    </row>
    <row r="502" spans="1:22" x14ac:dyDescent="0.2">
      <c r="A502" s="100" t="e">
        <f>VLOOKUP(B502,#REF!,2,FALSE)</f>
        <v>#REF!</v>
      </c>
      <c r="B502" s="101" t="str">
        <f t="shared" si="29"/>
        <v>1356303N</v>
      </c>
      <c r="C502" s="75" t="s">
        <v>829</v>
      </c>
      <c r="D502" s="75" t="s">
        <v>1637</v>
      </c>
      <c r="E502" s="165">
        <v>45017</v>
      </c>
      <c r="F502" s="173">
        <v>120</v>
      </c>
      <c r="G502" s="167">
        <v>9.4600000000000009</v>
      </c>
      <c r="H502" s="167">
        <v>136.26</v>
      </c>
      <c r="I502" s="167">
        <v>52.35</v>
      </c>
      <c r="J502" s="167">
        <v>4.75</v>
      </c>
      <c r="K502" s="119">
        <v>0</v>
      </c>
      <c r="L502" s="119">
        <v>0</v>
      </c>
      <c r="M502" s="119">
        <v>2.7199999999999998</v>
      </c>
      <c r="N502" s="119">
        <v>3.07</v>
      </c>
      <c r="O502" s="119">
        <v>2.08</v>
      </c>
      <c r="P502" s="119">
        <v>15.77</v>
      </c>
      <c r="Q502" s="151">
        <v>-0.44</v>
      </c>
      <c r="R502" s="107">
        <f t="shared" si="30"/>
        <v>226.02</v>
      </c>
      <c r="S502" s="149">
        <v>11.88</v>
      </c>
      <c r="T502" s="108">
        <f t="shared" si="31"/>
        <v>237.9</v>
      </c>
      <c r="U502" s="117">
        <v>10.82</v>
      </c>
      <c r="V502" s="102">
        <f t="shared" si="32"/>
        <v>248.72</v>
      </c>
    </row>
    <row r="503" spans="1:22" x14ac:dyDescent="0.2">
      <c r="A503" s="100" t="e">
        <f>VLOOKUP(B503,#REF!,2,FALSE)</f>
        <v>#REF!</v>
      </c>
      <c r="B503" s="101" t="str">
        <f t="shared" si="29"/>
        <v>5901308N</v>
      </c>
      <c r="C503" s="75" t="s">
        <v>1530</v>
      </c>
      <c r="D503" s="75" t="s">
        <v>1531</v>
      </c>
      <c r="E503" s="165">
        <v>45017</v>
      </c>
      <c r="F503" s="173">
        <v>96</v>
      </c>
      <c r="G503" s="167">
        <v>12.9</v>
      </c>
      <c r="H503" s="167">
        <v>197.69</v>
      </c>
      <c r="I503" s="167">
        <v>60.69</v>
      </c>
      <c r="J503" s="167">
        <v>1.64</v>
      </c>
      <c r="K503" s="119">
        <v>0</v>
      </c>
      <c r="L503" s="119">
        <v>0</v>
      </c>
      <c r="M503" s="119">
        <v>0.01</v>
      </c>
      <c r="N503" s="119">
        <v>4.08</v>
      </c>
      <c r="O503" s="119">
        <v>2.76</v>
      </c>
      <c r="P503" s="119">
        <v>20.93</v>
      </c>
      <c r="Q503" s="151">
        <v>-0.7</v>
      </c>
      <c r="R503" s="107">
        <f t="shared" si="30"/>
        <v>299.99999999999994</v>
      </c>
      <c r="S503" s="149">
        <v>16.510000000000002</v>
      </c>
      <c r="T503" s="108">
        <f t="shared" si="31"/>
        <v>316.50999999999993</v>
      </c>
      <c r="U503" s="117">
        <v>17.45</v>
      </c>
      <c r="V503" s="102">
        <f t="shared" si="32"/>
        <v>333.95999999999992</v>
      </c>
    </row>
    <row r="504" spans="1:22" x14ac:dyDescent="0.2">
      <c r="A504" s="100" t="e">
        <f>VLOOKUP(B504,#REF!,2,FALSE)</f>
        <v>#REF!</v>
      </c>
      <c r="B504" s="101" t="str">
        <f t="shared" si="29"/>
        <v>5906304N</v>
      </c>
      <c r="C504" s="75" t="s">
        <v>1532</v>
      </c>
      <c r="D504" s="75" t="s">
        <v>1533</v>
      </c>
      <c r="E504" s="165">
        <v>45017</v>
      </c>
      <c r="F504" s="173">
        <v>160</v>
      </c>
      <c r="G504" s="167">
        <v>6.36</v>
      </c>
      <c r="H504" s="167">
        <v>169.84</v>
      </c>
      <c r="I504" s="167">
        <v>55.06</v>
      </c>
      <c r="J504" s="167">
        <v>3.02</v>
      </c>
      <c r="K504" s="119">
        <v>0</v>
      </c>
      <c r="L504" s="119">
        <v>0</v>
      </c>
      <c r="M504" s="119">
        <v>0.02</v>
      </c>
      <c r="N504" s="119">
        <v>3.51</v>
      </c>
      <c r="O504" s="119">
        <v>2.37</v>
      </c>
      <c r="P504" s="119">
        <v>17.97</v>
      </c>
      <c r="Q504" s="151">
        <v>-0.56999999999999995</v>
      </c>
      <c r="R504" s="107">
        <f t="shared" si="30"/>
        <v>257.58000000000004</v>
      </c>
      <c r="S504" s="149">
        <v>28.68</v>
      </c>
      <c r="T504" s="108">
        <f t="shared" si="31"/>
        <v>286.26000000000005</v>
      </c>
      <c r="U504" s="117">
        <v>15.84</v>
      </c>
      <c r="V504" s="102">
        <f t="shared" si="32"/>
        <v>302.10000000000002</v>
      </c>
    </row>
    <row r="505" spans="1:22" x14ac:dyDescent="0.2">
      <c r="A505" s="100" t="e">
        <f>VLOOKUP(B505,#REF!,2,FALSE)</f>
        <v>#REF!</v>
      </c>
      <c r="B505" s="101" t="str">
        <f t="shared" si="29"/>
        <v>2950315N</v>
      </c>
      <c r="C505" s="75" t="s">
        <v>1221</v>
      </c>
      <c r="D505" s="75" t="s">
        <v>1624</v>
      </c>
      <c r="E505" s="165">
        <v>45017</v>
      </c>
      <c r="F505" s="173">
        <v>280</v>
      </c>
      <c r="G505" s="167">
        <v>15.05</v>
      </c>
      <c r="H505" s="167">
        <v>218.38</v>
      </c>
      <c r="I505" s="167">
        <v>67.349999999999994</v>
      </c>
      <c r="J505" s="167">
        <v>4.9000000000000004</v>
      </c>
      <c r="K505" s="119">
        <v>0</v>
      </c>
      <c r="L505" s="119">
        <v>0</v>
      </c>
      <c r="M505" s="119">
        <v>0.16</v>
      </c>
      <c r="N505" s="119">
        <v>4.58</v>
      </c>
      <c r="O505" s="119">
        <v>3.1</v>
      </c>
      <c r="P505" s="119">
        <v>23.46</v>
      </c>
      <c r="Q505" s="151">
        <v>-0.66</v>
      </c>
      <c r="R505" s="107">
        <f t="shared" si="30"/>
        <v>336.31999999999994</v>
      </c>
      <c r="S505" s="149">
        <v>65.02</v>
      </c>
      <c r="T505" s="108">
        <f t="shared" si="31"/>
        <v>401.33999999999992</v>
      </c>
      <c r="U505" s="117">
        <v>27.06</v>
      </c>
      <c r="V505" s="102">
        <f t="shared" si="32"/>
        <v>428.39999999999992</v>
      </c>
    </row>
    <row r="506" spans="1:22" x14ac:dyDescent="0.2">
      <c r="A506" s="100" t="e">
        <f>VLOOKUP(B506,#REF!,2,FALSE)</f>
        <v>#REF!</v>
      </c>
      <c r="B506" s="101" t="str">
        <f t="shared" si="29"/>
        <v>2750301N</v>
      </c>
      <c r="C506" s="75" t="s">
        <v>1072</v>
      </c>
      <c r="D506" s="75" t="s">
        <v>1073</v>
      </c>
      <c r="E506" s="165">
        <v>45017</v>
      </c>
      <c r="F506" s="173">
        <v>200</v>
      </c>
      <c r="G506" s="167">
        <v>12.19</v>
      </c>
      <c r="H506" s="167">
        <v>109.44</v>
      </c>
      <c r="I506" s="167">
        <v>54.12</v>
      </c>
      <c r="J506" s="167">
        <v>2.23</v>
      </c>
      <c r="K506" s="119">
        <v>0</v>
      </c>
      <c r="L506" s="119">
        <v>0</v>
      </c>
      <c r="M506" s="119">
        <v>0.32</v>
      </c>
      <c r="N506" s="119">
        <v>2.67</v>
      </c>
      <c r="O506" s="119">
        <v>1.81</v>
      </c>
      <c r="P506" s="119">
        <v>13.69</v>
      </c>
      <c r="Q506" s="151">
        <v>-0.31</v>
      </c>
      <c r="R506" s="107">
        <f t="shared" si="30"/>
        <v>196.15999999999997</v>
      </c>
      <c r="S506" s="149">
        <v>26.63</v>
      </c>
      <c r="T506" s="108">
        <f t="shared" si="31"/>
        <v>222.78999999999996</v>
      </c>
      <c r="U506" s="117">
        <v>24.67</v>
      </c>
      <c r="V506" s="102">
        <f t="shared" si="32"/>
        <v>247.45999999999998</v>
      </c>
    </row>
    <row r="507" spans="1:22" x14ac:dyDescent="0.2">
      <c r="A507" s="100" t="e">
        <f>VLOOKUP(B507,#REF!,2,FALSE)</f>
        <v>#REF!</v>
      </c>
      <c r="B507" s="101" t="str">
        <f t="shared" si="29"/>
        <v>2909305N</v>
      </c>
      <c r="C507" s="75" t="s">
        <v>1074</v>
      </c>
      <c r="D507" s="75" t="s">
        <v>1075</v>
      </c>
      <c r="E507" s="165">
        <v>45017</v>
      </c>
      <c r="F507" s="173">
        <v>158</v>
      </c>
      <c r="G507" s="167">
        <v>7.42</v>
      </c>
      <c r="H507" s="167">
        <v>193.15</v>
      </c>
      <c r="I507" s="167">
        <v>59.7</v>
      </c>
      <c r="J507" s="167">
        <v>1.26</v>
      </c>
      <c r="K507" s="119">
        <v>0</v>
      </c>
      <c r="L507" s="119">
        <v>0</v>
      </c>
      <c r="M507" s="119">
        <v>0.45</v>
      </c>
      <c r="N507" s="119">
        <v>3.92</v>
      </c>
      <c r="O507" s="119">
        <v>2.65</v>
      </c>
      <c r="P507" s="119">
        <v>20.100000000000001</v>
      </c>
      <c r="Q507" s="151">
        <v>-0.61</v>
      </c>
      <c r="R507" s="107">
        <f t="shared" si="30"/>
        <v>288.03999999999996</v>
      </c>
      <c r="S507" s="149">
        <v>17.88</v>
      </c>
      <c r="T507" s="108">
        <f t="shared" si="31"/>
        <v>305.91999999999996</v>
      </c>
      <c r="U507" s="117">
        <v>17.170000000000002</v>
      </c>
      <c r="V507" s="102">
        <f t="shared" si="32"/>
        <v>323.08999999999997</v>
      </c>
    </row>
    <row r="508" spans="1:22" x14ac:dyDescent="0.2">
      <c r="A508" s="100" t="e">
        <f>VLOOKUP(B508,#REF!,2,FALSE)</f>
        <v>#REF!</v>
      </c>
      <c r="B508" s="101" t="str">
        <f t="shared" si="29"/>
        <v>1023302N</v>
      </c>
      <c r="C508" s="75" t="s">
        <v>1625</v>
      </c>
      <c r="D508" s="75" t="s">
        <v>1626</v>
      </c>
      <c r="E508" s="165">
        <v>45017</v>
      </c>
      <c r="F508" s="173">
        <v>236</v>
      </c>
      <c r="G508" s="167">
        <v>13.73</v>
      </c>
      <c r="H508" s="167">
        <v>121.72</v>
      </c>
      <c r="I508" s="167">
        <v>53.82</v>
      </c>
      <c r="J508" s="167">
        <v>7.3</v>
      </c>
      <c r="K508" s="119">
        <v>0</v>
      </c>
      <c r="L508" s="119">
        <v>0</v>
      </c>
      <c r="M508" s="119">
        <v>1.74</v>
      </c>
      <c r="N508" s="119">
        <v>2.91</v>
      </c>
      <c r="O508" s="119">
        <v>1.97</v>
      </c>
      <c r="P508" s="119">
        <v>15.2</v>
      </c>
      <c r="Q508" s="151">
        <v>-0.5</v>
      </c>
      <c r="R508" s="107">
        <f t="shared" si="30"/>
        <v>217.89</v>
      </c>
      <c r="S508" s="149">
        <v>11.43</v>
      </c>
      <c r="T508" s="108">
        <f t="shared" si="31"/>
        <v>229.32</v>
      </c>
      <c r="U508" s="117">
        <v>10.83</v>
      </c>
      <c r="V508" s="102">
        <f t="shared" si="32"/>
        <v>240.15</v>
      </c>
    </row>
    <row r="509" spans="1:22" x14ac:dyDescent="0.2">
      <c r="A509" s="100" t="e">
        <f>VLOOKUP(B509,#REF!,2,FALSE)</f>
        <v>#REF!</v>
      </c>
      <c r="B509" s="101" t="str">
        <f t="shared" si="29"/>
        <v>1801309N</v>
      </c>
      <c r="C509" s="75" t="s">
        <v>1694</v>
      </c>
      <c r="D509" s="75" t="s">
        <v>1695</v>
      </c>
      <c r="E509" s="165">
        <v>45017</v>
      </c>
      <c r="F509" s="173">
        <v>62</v>
      </c>
      <c r="G509" s="167">
        <v>9.4600000000000009</v>
      </c>
      <c r="H509" s="167">
        <v>119.6</v>
      </c>
      <c r="I509" s="167">
        <v>50.75</v>
      </c>
      <c r="J509" s="167">
        <v>5.78</v>
      </c>
      <c r="K509" s="119">
        <v>0</v>
      </c>
      <c r="L509" s="119">
        <v>-3.87</v>
      </c>
      <c r="M509" s="119">
        <v>4.8600000000000003</v>
      </c>
      <c r="N509" s="119">
        <v>2.85</v>
      </c>
      <c r="O509" s="119">
        <v>1.93</v>
      </c>
      <c r="P509" s="119">
        <v>14.61</v>
      </c>
      <c r="Q509" s="151">
        <v>-0.39</v>
      </c>
      <c r="R509" s="107">
        <f t="shared" si="30"/>
        <v>205.58000000000004</v>
      </c>
      <c r="S509" s="149">
        <v>10.49</v>
      </c>
      <c r="T509" s="108">
        <f t="shared" si="31"/>
        <v>216.07000000000005</v>
      </c>
      <c r="U509" s="117">
        <v>12.77</v>
      </c>
      <c r="V509" s="102">
        <f t="shared" si="32"/>
        <v>228.84000000000006</v>
      </c>
    </row>
    <row r="510" spans="1:22" x14ac:dyDescent="0.2">
      <c r="A510" s="100" t="e">
        <f>VLOOKUP(B510,#REF!,2,FALSE)</f>
        <v>#REF!</v>
      </c>
      <c r="B510" s="101" t="str">
        <f t="shared" si="29"/>
        <v>2629303N</v>
      </c>
      <c r="C510" s="75" t="s">
        <v>207</v>
      </c>
      <c r="D510" s="75" t="s">
        <v>1464</v>
      </c>
      <c r="E510" s="165">
        <v>45017</v>
      </c>
      <c r="F510" s="173">
        <v>80</v>
      </c>
      <c r="G510" s="167">
        <v>9.43</v>
      </c>
      <c r="H510" s="167">
        <v>114.28</v>
      </c>
      <c r="I510" s="167">
        <v>49.03</v>
      </c>
      <c r="J510" s="167">
        <v>6.65</v>
      </c>
      <c r="K510" s="119">
        <v>0</v>
      </c>
      <c r="L510" s="119">
        <v>-4.3</v>
      </c>
      <c r="M510" s="119">
        <v>4.53</v>
      </c>
      <c r="N510" s="119">
        <v>2.75</v>
      </c>
      <c r="O510" s="119">
        <v>1.86</v>
      </c>
      <c r="P510" s="119">
        <v>14.12</v>
      </c>
      <c r="Q510" s="151">
        <v>-0.33</v>
      </c>
      <c r="R510" s="107">
        <f t="shared" si="30"/>
        <v>198.02</v>
      </c>
      <c r="S510" s="149">
        <v>22.65</v>
      </c>
      <c r="T510" s="108">
        <f t="shared" si="31"/>
        <v>220.67000000000002</v>
      </c>
      <c r="U510" s="117">
        <v>11.67</v>
      </c>
      <c r="V510" s="102">
        <f t="shared" si="32"/>
        <v>232.34</v>
      </c>
    </row>
    <row r="511" spans="1:22" x14ac:dyDescent="0.2">
      <c r="A511" s="100" t="e">
        <f>VLOOKUP(B511,#REF!,2,FALSE)</f>
        <v>#REF!</v>
      </c>
      <c r="B511" s="101" t="str">
        <f t="shared" si="29"/>
        <v>1401343N</v>
      </c>
      <c r="C511" s="75" t="s">
        <v>1735</v>
      </c>
      <c r="D511" s="75" t="s">
        <v>1736</v>
      </c>
      <c r="E511" s="165">
        <v>45017</v>
      </c>
      <c r="F511" s="173">
        <v>95</v>
      </c>
      <c r="G511" s="167">
        <v>6.89</v>
      </c>
      <c r="H511" s="167">
        <v>113.99</v>
      </c>
      <c r="I511" s="167">
        <v>50.1</v>
      </c>
      <c r="J511" s="167">
        <v>5.1100000000000003</v>
      </c>
      <c r="K511" s="119">
        <v>0</v>
      </c>
      <c r="L511" s="119">
        <v>0</v>
      </c>
      <c r="M511" s="119">
        <v>2.1</v>
      </c>
      <c r="N511" s="119">
        <v>2.67</v>
      </c>
      <c r="O511" s="119">
        <v>1.8</v>
      </c>
      <c r="P511" s="119">
        <v>13.67</v>
      </c>
      <c r="Q511" s="151">
        <v>-0.4</v>
      </c>
      <c r="R511" s="107">
        <f t="shared" si="30"/>
        <v>195.92999999999998</v>
      </c>
      <c r="S511" s="149">
        <v>16.03</v>
      </c>
      <c r="T511" s="108">
        <f t="shared" si="31"/>
        <v>211.95999999999998</v>
      </c>
      <c r="U511" s="117">
        <v>10.69</v>
      </c>
      <c r="V511" s="102">
        <f t="shared" si="32"/>
        <v>222.64999999999998</v>
      </c>
    </row>
    <row r="512" spans="1:22" x14ac:dyDescent="0.2">
      <c r="A512" s="100" t="e">
        <f>VLOOKUP(B512,#REF!,2,FALSE)</f>
        <v>#REF!</v>
      </c>
      <c r="B512" s="101" t="str">
        <f t="shared" si="29"/>
        <v>2913302N</v>
      </c>
      <c r="C512" s="75" t="s">
        <v>1696</v>
      </c>
      <c r="D512" s="75" t="s">
        <v>1697</v>
      </c>
      <c r="E512" s="165">
        <v>45017</v>
      </c>
      <c r="F512" s="173">
        <v>214</v>
      </c>
      <c r="G512" s="167">
        <v>6.8</v>
      </c>
      <c r="H512" s="167">
        <v>179.99</v>
      </c>
      <c r="I512" s="167">
        <v>61.1</v>
      </c>
      <c r="J512" s="167">
        <v>2.83</v>
      </c>
      <c r="K512" s="119">
        <v>0</v>
      </c>
      <c r="L512" s="119">
        <v>0</v>
      </c>
      <c r="M512" s="119">
        <v>0.01</v>
      </c>
      <c r="N512" s="119">
        <v>3.75</v>
      </c>
      <c r="O512" s="119">
        <v>2.54</v>
      </c>
      <c r="P512" s="119">
        <v>19.22</v>
      </c>
      <c r="Q512" s="151">
        <v>-0.69</v>
      </c>
      <c r="R512" s="107">
        <f t="shared" si="30"/>
        <v>275.55</v>
      </c>
      <c r="S512" s="149">
        <v>19.95</v>
      </c>
      <c r="T512" s="108">
        <f t="shared" si="31"/>
        <v>295.5</v>
      </c>
      <c r="U512" s="117">
        <v>12.44</v>
      </c>
      <c r="V512" s="102">
        <f t="shared" si="32"/>
        <v>307.94</v>
      </c>
    </row>
    <row r="513" spans="1:22" x14ac:dyDescent="0.2">
      <c r="A513" s="100" t="e">
        <f>VLOOKUP(B513,#REF!,2,FALSE)</f>
        <v>#REF!</v>
      </c>
      <c r="B513" s="101" t="str">
        <f t="shared" si="29"/>
        <v>0155304N</v>
      </c>
      <c r="C513" s="75" t="s">
        <v>1534</v>
      </c>
      <c r="D513" s="75" t="s">
        <v>1535</v>
      </c>
      <c r="E513" s="165">
        <v>45017</v>
      </c>
      <c r="F513" s="173">
        <v>127</v>
      </c>
      <c r="G513" s="167">
        <v>5.37</v>
      </c>
      <c r="H513" s="167">
        <v>132.91999999999999</v>
      </c>
      <c r="I513" s="167">
        <v>53.43</v>
      </c>
      <c r="J513" s="167">
        <v>5.29</v>
      </c>
      <c r="K513" s="119">
        <v>0</v>
      </c>
      <c r="L513" s="119">
        <v>-4.6100000000000003</v>
      </c>
      <c r="M513" s="119">
        <v>14.940000000000001</v>
      </c>
      <c r="N513" s="119">
        <v>3.05</v>
      </c>
      <c r="O513" s="119">
        <v>2.06</v>
      </c>
      <c r="P513" s="119">
        <v>16.25</v>
      </c>
      <c r="Q513" s="151">
        <v>-0.39</v>
      </c>
      <c r="R513" s="107">
        <f t="shared" si="30"/>
        <v>228.31</v>
      </c>
      <c r="S513" s="149">
        <v>21.52</v>
      </c>
      <c r="T513" s="108">
        <f t="shared" si="31"/>
        <v>249.83</v>
      </c>
      <c r="U513" s="117">
        <v>7.46</v>
      </c>
      <c r="V513" s="102">
        <f t="shared" si="32"/>
        <v>257.29000000000002</v>
      </c>
    </row>
    <row r="514" spans="1:22" x14ac:dyDescent="0.2">
      <c r="A514" s="100" t="e">
        <f>VLOOKUP(B514,#REF!,2,FALSE)</f>
        <v>#REF!</v>
      </c>
      <c r="B514" s="101" t="str">
        <f t="shared" si="29"/>
        <v>2101302N</v>
      </c>
      <c r="C514" s="75" t="s">
        <v>1698</v>
      </c>
      <c r="D514" s="75" t="s">
        <v>1699</v>
      </c>
      <c r="E514" s="165">
        <v>45017</v>
      </c>
      <c r="F514" s="173">
        <v>120</v>
      </c>
      <c r="G514" s="167">
        <v>14.86</v>
      </c>
      <c r="H514" s="167">
        <v>124.34</v>
      </c>
      <c r="I514" s="167">
        <v>49.62</v>
      </c>
      <c r="J514" s="167">
        <v>5.75</v>
      </c>
      <c r="K514" s="119">
        <v>0</v>
      </c>
      <c r="L514" s="119">
        <v>-4.13</v>
      </c>
      <c r="M514" s="119">
        <v>4.8</v>
      </c>
      <c r="N514" s="119">
        <v>2.92</v>
      </c>
      <c r="O514" s="119">
        <v>1.97</v>
      </c>
      <c r="P514" s="119">
        <v>15.29</v>
      </c>
      <c r="Q514" s="151">
        <v>-0.46</v>
      </c>
      <c r="R514" s="107">
        <f t="shared" si="30"/>
        <v>214.95999999999998</v>
      </c>
      <c r="S514" s="149">
        <v>14.86</v>
      </c>
      <c r="T514" s="108">
        <f t="shared" si="31"/>
        <v>229.82</v>
      </c>
      <c r="U514" s="117">
        <v>12.63</v>
      </c>
      <c r="V514" s="102">
        <f t="shared" si="32"/>
        <v>242.45</v>
      </c>
    </row>
    <row r="515" spans="1:22" x14ac:dyDescent="0.2">
      <c r="A515" s="100" t="e">
        <f>VLOOKUP(B515,#REF!,2,FALSE)</f>
        <v>#REF!</v>
      </c>
      <c r="B515" s="101" t="str">
        <f t="shared" si="29"/>
        <v>1322302N</v>
      </c>
      <c r="C515" s="75" t="s">
        <v>277</v>
      </c>
      <c r="D515" s="75" t="s">
        <v>1465</v>
      </c>
      <c r="E515" s="165">
        <v>45017</v>
      </c>
      <c r="F515" s="173">
        <v>122</v>
      </c>
      <c r="G515" s="167">
        <v>8.0299999999999994</v>
      </c>
      <c r="H515" s="167">
        <v>135.47999999999999</v>
      </c>
      <c r="I515" s="167">
        <v>56.68</v>
      </c>
      <c r="J515" s="167">
        <v>3</v>
      </c>
      <c r="K515" s="119">
        <v>0</v>
      </c>
      <c r="L515" s="119">
        <v>0</v>
      </c>
      <c r="M515" s="119">
        <v>3.28</v>
      </c>
      <c r="N515" s="119">
        <v>3.02</v>
      </c>
      <c r="O515" s="119">
        <v>2.04</v>
      </c>
      <c r="P515" s="119">
        <v>15.82</v>
      </c>
      <c r="Q515" s="151">
        <v>-0.6</v>
      </c>
      <c r="R515" s="107">
        <f t="shared" si="30"/>
        <v>226.75</v>
      </c>
      <c r="S515" s="149">
        <v>11.74</v>
      </c>
      <c r="T515" s="108">
        <f t="shared" si="31"/>
        <v>238.49</v>
      </c>
      <c r="U515" s="117">
        <v>11.1</v>
      </c>
      <c r="V515" s="102">
        <f t="shared" si="32"/>
        <v>249.59</v>
      </c>
    </row>
    <row r="516" spans="1:22" x14ac:dyDescent="0.2">
      <c r="A516" s="100" t="e">
        <f>VLOOKUP(B516,#REF!,2,FALSE)</f>
        <v>#REF!</v>
      </c>
      <c r="B516" s="101" t="str">
        <f t="shared" si="29"/>
        <v>7003404N</v>
      </c>
      <c r="C516" s="75" t="s">
        <v>835</v>
      </c>
      <c r="D516" s="75" t="s">
        <v>1466</v>
      </c>
      <c r="E516" s="165">
        <v>45017</v>
      </c>
      <c r="F516" s="173">
        <v>179</v>
      </c>
      <c r="G516" s="167">
        <v>8.56</v>
      </c>
      <c r="H516" s="167">
        <v>170.35</v>
      </c>
      <c r="I516" s="167">
        <v>61.53</v>
      </c>
      <c r="J516" s="167">
        <v>2.33</v>
      </c>
      <c r="K516" s="119">
        <v>0</v>
      </c>
      <c r="L516" s="119">
        <v>0</v>
      </c>
      <c r="M516" s="119">
        <v>0.92</v>
      </c>
      <c r="N516" s="119">
        <v>3.64</v>
      </c>
      <c r="O516" s="119">
        <v>2.4700000000000002</v>
      </c>
      <c r="P516" s="119">
        <v>18.68</v>
      </c>
      <c r="Q516" s="151">
        <v>-0.7</v>
      </c>
      <c r="R516" s="107">
        <f t="shared" si="30"/>
        <v>267.77999999999997</v>
      </c>
      <c r="S516" s="149">
        <v>22.49</v>
      </c>
      <c r="T516" s="108">
        <f t="shared" si="31"/>
        <v>290.27</v>
      </c>
      <c r="U516" s="117">
        <v>13.94</v>
      </c>
      <c r="V516" s="102">
        <f t="shared" si="32"/>
        <v>304.20999999999998</v>
      </c>
    </row>
    <row r="517" spans="1:22" x14ac:dyDescent="0.2">
      <c r="A517" s="100" t="e">
        <f>VLOOKUP(B517,#REF!,2,FALSE)</f>
        <v>#REF!</v>
      </c>
      <c r="B517" s="101" t="str">
        <f t="shared" si="29"/>
        <v>1302309N</v>
      </c>
      <c r="C517" s="75" t="s">
        <v>1536</v>
      </c>
      <c r="D517" s="75" t="s">
        <v>1537</v>
      </c>
      <c r="E517" s="165">
        <v>45017</v>
      </c>
      <c r="F517" s="173">
        <v>160</v>
      </c>
      <c r="G517" s="167">
        <v>7.26</v>
      </c>
      <c r="H517" s="167">
        <v>134.46</v>
      </c>
      <c r="I517" s="167">
        <v>54.84</v>
      </c>
      <c r="J517" s="167">
        <v>3.83</v>
      </c>
      <c r="K517" s="119">
        <v>0</v>
      </c>
      <c r="L517" s="119">
        <v>0</v>
      </c>
      <c r="M517" s="119">
        <v>0.28999999999999998</v>
      </c>
      <c r="N517" s="119">
        <v>3</v>
      </c>
      <c r="O517" s="119">
        <v>2.0299999999999998</v>
      </c>
      <c r="P517" s="119">
        <v>15.39</v>
      </c>
      <c r="Q517" s="151">
        <v>-0.47</v>
      </c>
      <c r="R517" s="107">
        <f t="shared" si="30"/>
        <v>220.63000000000002</v>
      </c>
      <c r="S517" s="149">
        <v>37.700000000000003</v>
      </c>
      <c r="T517" s="108">
        <f t="shared" si="31"/>
        <v>258.33000000000004</v>
      </c>
      <c r="U517" s="117">
        <v>11.98</v>
      </c>
      <c r="V517" s="102">
        <f t="shared" si="32"/>
        <v>270.31000000000006</v>
      </c>
    </row>
    <row r="518" spans="1:22" x14ac:dyDescent="0.2">
      <c r="A518" s="100" t="e">
        <f>VLOOKUP(B518,#REF!,2,FALSE)</f>
        <v>#REF!</v>
      </c>
      <c r="B518" s="101" t="str">
        <f t="shared" si="29"/>
        <v>3201310N</v>
      </c>
      <c r="C518" s="75" t="s">
        <v>881</v>
      </c>
      <c r="D518" s="75" t="s">
        <v>1467</v>
      </c>
      <c r="E518" s="165">
        <v>45017</v>
      </c>
      <c r="F518" s="173">
        <v>160</v>
      </c>
      <c r="G518" s="167">
        <v>8.3000000000000007</v>
      </c>
      <c r="H518" s="167">
        <v>116.65</v>
      </c>
      <c r="I518" s="167">
        <v>51.09</v>
      </c>
      <c r="J518" s="167">
        <v>3.44</v>
      </c>
      <c r="K518" s="119">
        <v>0</v>
      </c>
      <c r="L518" s="119">
        <v>-3.98</v>
      </c>
      <c r="M518" s="119">
        <v>2.87</v>
      </c>
      <c r="N518" s="119">
        <v>2.67</v>
      </c>
      <c r="O518" s="119">
        <v>1.81</v>
      </c>
      <c r="P518" s="119">
        <v>13.99</v>
      </c>
      <c r="Q518" s="151">
        <v>-0.28999999999999998</v>
      </c>
      <c r="R518" s="107">
        <f t="shared" si="30"/>
        <v>196.55000000000004</v>
      </c>
      <c r="S518" s="149">
        <v>17.12</v>
      </c>
      <c r="T518" s="108">
        <f t="shared" si="31"/>
        <v>213.67000000000004</v>
      </c>
      <c r="U518" s="117">
        <v>10.16</v>
      </c>
      <c r="V518" s="102">
        <f t="shared" si="32"/>
        <v>223.83000000000004</v>
      </c>
    </row>
    <row r="519" spans="1:22" x14ac:dyDescent="0.2">
      <c r="A519" s="100" t="e">
        <f>VLOOKUP(B519,#REF!,2,FALSE)</f>
        <v>#REF!</v>
      </c>
      <c r="B519" s="101" t="str">
        <f t="shared" si="29"/>
        <v>2961303N</v>
      </c>
      <c r="C519" s="75" t="s">
        <v>1700</v>
      </c>
      <c r="D519" s="75" t="s">
        <v>1701</v>
      </c>
      <c r="E519" s="165">
        <v>45017</v>
      </c>
      <c r="F519" s="173">
        <v>185</v>
      </c>
      <c r="G519" s="167">
        <v>5.52</v>
      </c>
      <c r="H519" s="167">
        <v>164.11</v>
      </c>
      <c r="I519" s="167">
        <v>59.14</v>
      </c>
      <c r="J519" s="167">
        <v>3.42</v>
      </c>
      <c r="K519" s="119">
        <v>0</v>
      </c>
      <c r="L519" s="119">
        <v>0</v>
      </c>
      <c r="M519" s="119">
        <v>0.41</v>
      </c>
      <c r="N519" s="119">
        <v>3.48</v>
      </c>
      <c r="O519" s="119">
        <v>2.35</v>
      </c>
      <c r="P519" s="119">
        <v>17.829999999999998</v>
      </c>
      <c r="Q519" s="151">
        <v>-0.68</v>
      </c>
      <c r="R519" s="107">
        <f t="shared" si="30"/>
        <v>255.57999999999998</v>
      </c>
      <c r="S519" s="149">
        <v>17.63</v>
      </c>
      <c r="T519" s="108">
        <f t="shared" si="31"/>
        <v>273.20999999999998</v>
      </c>
      <c r="U519" s="117">
        <v>12.51</v>
      </c>
      <c r="V519" s="102">
        <f t="shared" si="32"/>
        <v>285.71999999999997</v>
      </c>
    </row>
    <row r="520" spans="1:22" x14ac:dyDescent="0.2">
      <c r="A520" s="100" t="e">
        <f>VLOOKUP(B520,#REF!,2,FALSE)</f>
        <v>#REF!</v>
      </c>
      <c r="B520" s="101" t="str">
        <f t="shared" si="29"/>
        <v>3202318N</v>
      </c>
      <c r="C520" s="75" t="s">
        <v>1702</v>
      </c>
      <c r="D520" s="75" t="s">
        <v>1703</v>
      </c>
      <c r="E520" s="165">
        <v>45017</v>
      </c>
      <c r="F520" s="173">
        <v>220</v>
      </c>
      <c r="G520" s="167">
        <v>13.92</v>
      </c>
      <c r="H520" s="167">
        <v>108.07</v>
      </c>
      <c r="I520" s="167">
        <v>49.91</v>
      </c>
      <c r="J520" s="167">
        <v>6.83</v>
      </c>
      <c r="K520" s="119">
        <v>0</v>
      </c>
      <c r="L520" s="119">
        <v>-3.87</v>
      </c>
      <c r="M520" s="119">
        <v>2.85</v>
      </c>
      <c r="N520" s="119">
        <v>2.66</v>
      </c>
      <c r="O520" s="119">
        <v>1.8</v>
      </c>
      <c r="P520" s="119">
        <v>13.92</v>
      </c>
      <c r="Q520" s="151">
        <v>-0.46</v>
      </c>
      <c r="R520" s="107">
        <f t="shared" si="30"/>
        <v>195.62999999999997</v>
      </c>
      <c r="S520" s="149">
        <v>15.32</v>
      </c>
      <c r="T520" s="108">
        <f t="shared" si="31"/>
        <v>210.94999999999996</v>
      </c>
      <c r="U520" s="117">
        <v>9.57</v>
      </c>
      <c r="V520" s="102">
        <f t="shared" si="32"/>
        <v>220.51999999999995</v>
      </c>
    </row>
    <row r="521" spans="1:22" x14ac:dyDescent="0.2">
      <c r="A521" s="100" t="e">
        <f>VLOOKUP(B521,#REF!,2,FALSE)</f>
        <v>#REF!</v>
      </c>
      <c r="B521" s="101" t="str">
        <f t="shared" ref="B521:B584" si="33">LEFT(C521,7)&amp;"N"</f>
        <v>5957304N</v>
      </c>
      <c r="C521" s="75" t="s">
        <v>1446</v>
      </c>
      <c r="D521" s="75" t="s">
        <v>1468</v>
      </c>
      <c r="E521" s="165">
        <v>45017</v>
      </c>
      <c r="F521" s="173">
        <v>160</v>
      </c>
      <c r="G521" s="167">
        <v>11</v>
      </c>
      <c r="H521" s="167">
        <v>190.68</v>
      </c>
      <c r="I521" s="167">
        <v>58.45</v>
      </c>
      <c r="J521" s="167">
        <v>2.88</v>
      </c>
      <c r="K521" s="119">
        <v>0</v>
      </c>
      <c r="L521" s="119">
        <v>0</v>
      </c>
      <c r="M521" s="119">
        <v>0</v>
      </c>
      <c r="N521" s="119">
        <v>3.94</v>
      </c>
      <c r="O521" s="119">
        <v>2.66</v>
      </c>
      <c r="P521" s="119">
        <v>20.18</v>
      </c>
      <c r="Q521" s="151">
        <v>-0.61</v>
      </c>
      <c r="R521" s="107">
        <f t="shared" ref="R521:R584" si="34">SUM(G521:Q521)</f>
        <v>289.18</v>
      </c>
      <c r="S521" s="149">
        <v>49.63</v>
      </c>
      <c r="T521" s="108">
        <f t="shared" si="31"/>
        <v>338.81</v>
      </c>
      <c r="U521" s="117">
        <v>18.739999999999998</v>
      </c>
      <c r="V521" s="102">
        <f t="shared" si="32"/>
        <v>357.55</v>
      </c>
    </row>
    <row r="522" spans="1:22" x14ac:dyDescent="0.2">
      <c r="A522" s="100" t="e">
        <f>VLOOKUP(B522,#REF!,2,FALSE)</f>
        <v>#REF!</v>
      </c>
      <c r="B522" s="101" t="str">
        <f t="shared" si="33"/>
        <v>5157320N</v>
      </c>
      <c r="C522" s="75" t="s">
        <v>1704</v>
      </c>
      <c r="D522" s="75" t="s">
        <v>1705</v>
      </c>
      <c r="E522" s="165">
        <v>45017</v>
      </c>
      <c r="F522" s="173">
        <v>240</v>
      </c>
      <c r="G522" s="167">
        <v>13.68</v>
      </c>
      <c r="H522" s="167">
        <v>206.79</v>
      </c>
      <c r="I522" s="167">
        <v>60.96</v>
      </c>
      <c r="J522" s="167">
        <v>2.41</v>
      </c>
      <c r="K522" s="119">
        <v>0</v>
      </c>
      <c r="L522" s="119">
        <v>0</v>
      </c>
      <c r="M522" s="119">
        <v>0.04</v>
      </c>
      <c r="N522" s="119">
        <v>4.25</v>
      </c>
      <c r="O522" s="119">
        <v>2.87</v>
      </c>
      <c r="P522" s="119">
        <v>21.77</v>
      </c>
      <c r="Q522" s="151">
        <v>-0.76</v>
      </c>
      <c r="R522" s="107">
        <f t="shared" si="34"/>
        <v>312.01000000000005</v>
      </c>
      <c r="S522" s="149">
        <v>25.63</v>
      </c>
      <c r="T522" s="108">
        <f t="shared" ref="T522:T585" si="35">SUM(R522:S522)</f>
        <v>337.64000000000004</v>
      </c>
      <c r="U522" s="117">
        <v>22.44</v>
      </c>
      <c r="V522" s="102">
        <f t="shared" ref="V522:V585" si="36">+T522+U522</f>
        <v>360.08000000000004</v>
      </c>
    </row>
    <row r="523" spans="1:22" x14ac:dyDescent="0.2">
      <c r="A523" s="100" t="e">
        <f>VLOOKUP(B523,#REF!,2,FALSE)</f>
        <v>#REF!</v>
      </c>
      <c r="B523" s="101" t="str">
        <f t="shared" si="33"/>
        <v>5126303N</v>
      </c>
      <c r="C523" s="75" t="s">
        <v>1076</v>
      </c>
      <c r="D523" s="75" t="s">
        <v>1077</v>
      </c>
      <c r="E523" s="165">
        <v>45017</v>
      </c>
      <c r="F523" s="173">
        <v>280</v>
      </c>
      <c r="G523" s="167">
        <v>14.5</v>
      </c>
      <c r="H523" s="167">
        <v>177.46</v>
      </c>
      <c r="I523" s="167">
        <v>61.44</v>
      </c>
      <c r="J523" s="167">
        <v>2.6</v>
      </c>
      <c r="K523" s="119">
        <v>0</v>
      </c>
      <c r="L523" s="119">
        <v>0</v>
      </c>
      <c r="M523" s="119">
        <v>0</v>
      </c>
      <c r="N523" s="119">
        <v>3.83</v>
      </c>
      <c r="O523" s="119">
        <v>2.59</v>
      </c>
      <c r="P523" s="119">
        <v>19.62</v>
      </c>
      <c r="Q523" s="151">
        <v>-0.81</v>
      </c>
      <c r="R523" s="107">
        <f t="shared" si="34"/>
        <v>281.22999999999996</v>
      </c>
      <c r="S523" s="149">
        <v>25.69</v>
      </c>
      <c r="T523" s="108">
        <f t="shared" si="35"/>
        <v>306.91999999999996</v>
      </c>
      <c r="U523" s="117">
        <v>17.350000000000001</v>
      </c>
      <c r="V523" s="102">
        <f t="shared" si="36"/>
        <v>324.27</v>
      </c>
    </row>
    <row r="524" spans="1:22" x14ac:dyDescent="0.2">
      <c r="A524" s="100" t="e">
        <f>VLOOKUP(B524,#REF!,2,FALSE)</f>
        <v>#REF!</v>
      </c>
      <c r="B524" s="101" t="str">
        <f t="shared" si="33"/>
        <v>7001392N</v>
      </c>
      <c r="C524" s="75" t="s">
        <v>1078</v>
      </c>
      <c r="D524" s="75" t="s">
        <v>1079</v>
      </c>
      <c r="E524" s="165">
        <v>45017</v>
      </c>
      <c r="F524" s="173">
        <v>79</v>
      </c>
      <c r="G524" s="167">
        <v>8.9</v>
      </c>
      <c r="H524" s="167">
        <v>182.93</v>
      </c>
      <c r="I524" s="167">
        <v>58.77</v>
      </c>
      <c r="J524" s="167">
        <v>2.08</v>
      </c>
      <c r="K524" s="119">
        <v>0</v>
      </c>
      <c r="L524" s="119">
        <v>0</v>
      </c>
      <c r="M524" s="119">
        <v>0</v>
      </c>
      <c r="N524" s="119">
        <v>3.78</v>
      </c>
      <c r="O524" s="119">
        <v>2.56</v>
      </c>
      <c r="P524" s="119">
        <v>19.37</v>
      </c>
      <c r="Q524" s="151">
        <v>-0.77</v>
      </c>
      <c r="R524" s="107">
        <f t="shared" si="34"/>
        <v>277.62000000000006</v>
      </c>
      <c r="S524" s="149">
        <v>18.07</v>
      </c>
      <c r="T524" s="108">
        <f t="shared" si="35"/>
        <v>295.69000000000005</v>
      </c>
      <c r="U524" s="117">
        <v>14.45</v>
      </c>
      <c r="V524" s="102">
        <f t="shared" si="36"/>
        <v>310.14000000000004</v>
      </c>
    </row>
    <row r="525" spans="1:22" x14ac:dyDescent="0.2">
      <c r="A525" s="100" t="e">
        <f>VLOOKUP(B525,#REF!,2,FALSE)</f>
        <v>#REF!</v>
      </c>
      <c r="B525" s="101" t="str">
        <f t="shared" si="33"/>
        <v>2763300N</v>
      </c>
      <c r="C525" s="75" t="s">
        <v>1080</v>
      </c>
      <c r="D525" s="75" t="s">
        <v>1081</v>
      </c>
      <c r="E525" s="165">
        <v>45017</v>
      </c>
      <c r="F525" s="173">
        <v>122</v>
      </c>
      <c r="G525" s="167">
        <v>16.579999999999998</v>
      </c>
      <c r="H525" s="167">
        <v>102.27</v>
      </c>
      <c r="I525" s="167">
        <v>53.2</v>
      </c>
      <c r="J525" s="167">
        <v>4.59</v>
      </c>
      <c r="K525" s="119">
        <v>0</v>
      </c>
      <c r="L525" s="119">
        <v>0</v>
      </c>
      <c r="M525" s="119">
        <v>0.56000000000000005</v>
      </c>
      <c r="N525" s="119">
        <v>2.65</v>
      </c>
      <c r="O525" s="119">
        <v>1.79</v>
      </c>
      <c r="P525" s="119">
        <v>13.58</v>
      </c>
      <c r="Q525" s="151">
        <v>-0.53</v>
      </c>
      <c r="R525" s="107">
        <f t="shared" si="34"/>
        <v>194.69000000000003</v>
      </c>
      <c r="S525" s="149">
        <v>13.69</v>
      </c>
      <c r="T525" s="108">
        <f t="shared" si="35"/>
        <v>208.38000000000002</v>
      </c>
      <c r="U525" s="117">
        <v>17.920000000000002</v>
      </c>
      <c r="V525" s="102">
        <f t="shared" si="36"/>
        <v>226.3</v>
      </c>
    </row>
    <row r="526" spans="1:22" x14ac:dyDescent="0.2">
      <c r="A526" s="100" t="e">
        <f>VLOOKUP(B526,#REF!,2,FALSE)</f>
        <v>#REF!</v>
      </c>
      <c r="B526" s="101" t="str">
        <f t="shared" si="33"/>
        <v>2750306N</v>
      </c>
      <c r="C526" s="75" t="s">
        <v>1082</v>
      </c>
      <c r="D526" s="75" t="s">
        <v>1083</v>
      </c>
      <c r="E526" s="165">
        <v>45017</v>
      </c>
      <c r="F526" s="173">
        <v>145</v>
      </c>
      <c r="G526" s="167">
        <v>11.05</v>
      </c>
      <c r="H526" s="167">
        <v>106.46</v>
      </c>
      <c r="I526" s="167">
        <v>52.57</v>
      </c>
      <c r="J526" s="167">
        <v>7.96</v>
      </c>
      <c r="K526" s="119">
        <v>0</v>
      </c>
      <c r="L526" s="119">
        <v>0</v>
      </c>
      <c r="M526" s="119">
        <v>0.61</v>
      </c>
      <c r="N526" s="119">
        <v>2.67</v>
      </c>
      <c r="O526" s="119">
        <v>1.81</v>
      </c>
      <c r="P526" s="119">
        <v>13.7</v>
      </c>
      <c r="Q526" s="151">
        <v>-0.51</v>
      </c>
      <c r="R526" s="107">
        <f t="shared" si="34"/>
        <v>196.32</v>
      </c>
      <c r="S526" s="149">
        <v>31.82</v>
      </c>
      <c r="T526" s="108">
        <f t="shared" si="35"/>
        <v>228.14</v>
      </c>
      <c r="U526" s="117">
        <v>14.96</v>
      </c>
      <c r="V526" s="102">
        <f t="shared" si="36"/>
        <v>243.1</v>
      </c>
    </row>
    <row r="527" spans="1:22" x14ac:dyDescent="0.2">
      <c r="A527" s="100" t="e">
        <f>VLOOKUP(B527,#REF!,2,FALSE)</f>
        <v>#REF!</v>
      </c>
      <c r="B527" s="101" t="str">
        <f t="shared" si="33"/>
        <v>2750308N</v>
      </c>
      <c r="C527" s="75" t="s">
        <v>1084</v>
      </c>
      <c r="D527" s="75" t="s">
        <v>1085</v>
      </c>
      <c r="E527" s="165">
        <v>45017</v>
      </c>
      <c r="F527" s="173">
        <v>160</v>
      </c>
      <c r="G527" s="167">
        <v>7.06</v>
      </c>
      <c r="H527" s="167">
        <v>122.88</v>
      </c>
      <c r="I527" s="167">
        <v>51.95</v>
      </c>
      <c r="J527" s="167">
        <v>1.34</v>
      </c>
      <c r="K527" s="119">
        <v>0</v>
      </c>
      <c r="L527" s="119">
        <v>0</v>
      </c>
      <c r="M527" s="119">
        <v>3.86</v>
      </c>
      <c r="N527" s="119">
        <v>2.79</v>
      </c>
      <c r="O527" s="119">
        <v>1.89</v>
      </c>
      <c r="P527" s="119">
        <v>14.35</v>
      </c>
      <c r="Q527" s="151">
        <v>-0.5</v>
      </c>
      <c r="R527" s="107">
        <f t="shared" si="34"/>
        <v>205.61999999999998</v>
      </c>
      <c r="S527" s="149">
        <v>10.76</v>
      </c>
      <c r="T527" s="108">
        <f t="shared" si="35"/>
        <v>216.37999999999997</v>
      </c>
      <c r="U527" s="117">
        <v>12.07</v>
      </c>
      <c r="V527" s="102">
        <f t="shared" si="36"/>
        <v>228.44999999999996</v>
      </c>
    </row>
    <row r="528" spans="1:22" x14ac:dyDescent="0.2">
      <c r="A528" s="100" t="e">
        <f>VLOOKUP(B528,#REF!,2,FALSE)</f>
        <v>#REF!</v>
      </c>
      <c r="B528" s="101" t="str">
        <f t="shared" si="33"/>
        <v>5957306N</v>
      </c>
      <c r="C528" s="75" t="s">
        <v>1538</v>
      </c>
      <c r="D528" s="75" t="s">
        <v>1539</v>
      </c>
      <c r="E528" s="165">
        <v>45017</v>
      </c>
      <c r="F528" s="173">
        <v>20</v>
      </c>
      <c r="G528" s="167">
        <v>7.96</v>
      </c>
      <c r="H528" s="167">
        <v>137.84</v>
      </c>
      <c r="I528" s="167">
        <v>61.07</v>
      </c>
      <c r="J528" s="167">
        <v>0</v>
      </c>
      <c r="K528" s="119">
        <v>0</v>
      </c>
      <c r="L528" s="119">
        <v>0</v>
      </c>
      <c r="M528" s="119">
        <v>0</v>
      </c>
      <c r="N528" s="119">
        <v>3.1</v>
      </c>
      <c r="O528" s="119">
        <v>2.1</v>
      </c>
      <c r="P528" s="119">
        <v>15.91</v>
      </c>
      <c r="Q528" s="151">
        <v>0</v>
      </c>
      <c r="R528" s="107">
        <f t="shared" si="34"/>
        <v>227.98</v>
      </c>
      <c r="S528" s="149">
        <v>10.94</v>
      </c>
      <c r="T528" s="108">
        <f t="shared" si="35"/>
        <v>238.92</v>
      </c>
      <c r="U528" s="117">
        <v>46.4</v>
      </c>
      <c r="V528" s="102">
        <f t="shared" si="36"/>
        <v>285.32</v>
      </c>
    </row>
    <row r="529" spans="1:22" x14ac:dyDescent="0.2">
      <c r="A529" s="100" t="e">
        <f>VLOOKUP(B529,#REF!,2,FALSE)</f>
        <v>#REF!</v>
      </c>
      <c r="B529" s="101" t="str">
        <f t="shared" si="33"/>
        <v>7002340N</v>
      </c>
      <c r="C529" s="75" t="s">
        <v>539</v>
      </c>
      <c r="D529" s="75" t="s">
        <v>1469</v>
      </c>
      <c r="E529" s="165">
        <v>45017</v>
      </c>
      <c r="F529" s="173">
        <v>514</v>
      </c>
      <c r="G529" s="167">
        <v>29.58</v>
      </c>
      <c r="H529" s="167">
        <v>208.78</v>
      </c>
      <c r="I529" s="167">
        <v>68.88</v>
      </c>
      <c r="J529" s="167">
        <v>2.81</v>
      </c>
      <c r="K529" s="119">
        <v>0</v>
      </c>
      <c r="L529" s="119">
        <v>0</v>
      </c>
      <c r="M529" s="119">
        <v>0.33</v>
      </c>
      <c r="N529" s="119">
        <v>4.6399999999999997</v>
      </c>
      <c r="O529" s="119">
        <v>3.14</v>
      </c>
      <c r="P529" s="119">
        <v>23.79</v>
      </c>
      <c r="Q529" s="151">
        <v>-0.9</v>
      </c>
      <c r="R529" s="107">
        <f t="shared" si="34"/>
        <v>341.05</v>
      </c>
      <c r="S529" s="149">
        <v>18.920000000000002</v>
      </c>
      <c r="T529" s="108">
        <f t="shared" si="35"/>
        <v>359.97</v>
      </c>
      <c r="U529" s="117">
        <v>18.559999999999999</v>
      </c>
      <c r="V529" s="102">
        <f t="shared" si="36"/>
        <v>378.53000000000003</v>
      </c>
    </row>
    <row r="530" spans="1:22" x14ac:dyDescent="0.2">
      <c r="A530" s="100" t="e">
        <f>VLOOKUP(B530,#REF!,2,FALSE)</f>
        <v>#REF!</v>
      </c>
      <c r="B530" s="101" t="str">
        <f t="shared" si="33"/>
        <v>5909302N</v>
      </c>
      <c r="C530" s="75" t="s">
        <v>541</v>
      </c>
      <c r="D530" s="75" t="s">
        <v>1470</v>
      </c>
      <c r="E530" s="165">
        <v>45017</v>
      </c>
      <c r="F530" s="173">
        <v>301</v>
      </c>
      <c r="G530" s="167">
        <v>15.24</v>
      </c>
      <c r="H530" s="167">
        <v>166.18</v>
      </c>
      <c r="I530" s="167">
        <v>68.75</v>
      </c>
      <c r="J530" s="167">
        <v>3.59</v>
      </c>
      <c r="K530" s="119">
        <v>0</v>
      </c>
      <c r="L530" s="119">
        <v>0</v>
      </c>
      <c r="M530" s="119">
        <v>0.01</v>
      </c>
      <c r="N530" s="119">
        <v>3.79</v>
      </c>
      <c r="O530" s="119">
        <v>2.57</v>
      </c>
      <c r="P530" s="119">
        <v>19.45</v>
      </c>
      <c r="Q530" s="151">
        <v>-0.85</v>
      </c>
      <c r="R530" s="107">
        <f t="shared" si="34"/>
        <v>278.72999999999996</v>
      </c>
      <c r="S530" s="149">
        <v>25.43</v>
      </c>
      <c r="T530" s="108">
        <f t="shared" si="35"/>
        <v>304.15999999999997</v>
      </c>
      <c r="U530" s="117">
        <v>16.940000000000001</v>
      </c>
      <c r="V530" s="102">
        <f t="shared" si="36"/>
        <v>321.09999999999997</v>
      </c>
    </row>
    <row r="531" spans="1:22" x14ac:dyDescent="0.2">
      <c r="A531" s="100" t="e">
        <f>VLOOKUP(B531,#REF!,2,FALSE)</f>
        <v>#REF!</v>
      </c>
      <c r="B531" s="101" t="str">
        <f t="shared" si="33"/>
        <v>5966301N</v>
      </c>
      <c r="C531" s="75" t="s">
        <v>1717</v>
      </c>
      <c r="D531" s="75" t="s">
        <v>1627</v>
      </c>
      <c r="E531" s="165">
        <v>45017</v>
      </c>
      <c r="F531" s="173">
        <v>300</v>
      </c>
      <c r="G531" s="167">
        <v>14.02</v>
      </c>
      <c r="H531" s="167">
        <v>192.23</v>
      </c>
      <c r="I531" s="167">
        <v>66.349999999999994</v>
      </c>
      <c r="J531" s="167">
        <v>2.48</v>
      </c>
      <c r="K531" s="119">
        <v>0</v>
      </c>
      <c r="L531" s="119">
        <v>0</v>
      </c>
      <c r="M531" s="119">
        <v>0</v>
      </c>
      <c r="N531" s="119">
        <v>4.12</v>
      </c>
      <c r="O531" s="119">
        <v>2.79</v>
      </c>
      <c r="P531" s="119">
        <v>21.1</v>
      </c>
      <c r="Q531" s="151">
        <v>-0.67</v>
      </c>
      <c r="R531" s="107">
        <f t="shared" si="34"/>
        <v>302.42000000000007</v>
      </c>
      <c r="S531" s="149">
        <v>25.2</v>
      </c>
      <c r="T531" s="108">
        <f t="shared" si="35"/>
        <v>327.62000000000006</v>
      </c>
      <c r="U531" s="117">
        <v>19.399999999999999</v>
      </c>
      <c r="V531" s="102">
        <f t="shared" si="36"/>
        <v>347.02000000000004</v>
      </c>
    </row>
    <row r="532" spans="1:22" x14ac:dyDescent="0.2">
      <c r="A532" s="100" t="e">
        <f>VLOOKUP(B532,#REF!,2,FALSE)</f>
        <v>#REF!</v>
      </c>
      <c r="B532" s="101" t="str">
        <f t="shared" si="33"/>
        <v>7003417N</v>
      </c>
      <c r="C532" s="75" t="s">
        <v>1628</v>
      </c>
      <c r="D532" s="75" t="s">
        <v>1418</v>
      </c>
      <c r="E532" s="165">
        <v>45017</v>
      </c>
      <c r="F532" s="173">
        <v>302</v>
      </c>
      <c r="G532" s="167">
        <v>19.72</v>
      </c>
      <c r="H532" s="167">
        <v>233.41</v>
      </c>
      <c r="I532" s="167">
        <v>68.16</v>
      </c>
      <c r="J532" s="167">
        <v>2.71</v>
      </c>
      <c r="K532" s="119">
        <v>0</v>
      </c>
      <c r="L532" s="119">
        <v>0</v>
      </c>
      <c r="M532" s="119">
        <v>2.14</v>
      </c>
      <c r="N532" s="119">
        <v>4.88</v>
      </c>
      <c r="O532" s="119">
        <v>3.3</v>
      </c>
      <c r="P532" s="119">
        <v>25.02</v>
      </c>
      <c r="Q532" s="151">
        <v>-0.7</v>
      </c>
      <c r="R532" s="107">
        <f t="shared" si="34"/>
        <v>358.63999999999993</v>
      </c>
      <c r="S532" s="149">
        <v>42.73</v>
      </c>
      <c r="T532" s="108">
        <f t="shared" si="35"/>
        <v>401.36999999999995</v>
      </c>
      <c r="U532" s="117">
        <v>24.51</v>
      </c>
      <c r="V532" s="102">
        <f t="shared" si="36"/>
        <v>425.87999999999994</v>
      </c>
    </row>
    <row r="533" spans="1:22" x14ac:dyDescent="0.2">
      <c r="A533" s="100" t="e">
        <f>VLOOKUP(B533,#REF!,2,FALSE)</f>
        <v>#REF!</v>
      </c>
      <c r="B533" s="101" t="str">
        <f t="shared" si="33"/>
        <v>2701366N</v>
      </c>
      <c r="C533" s="75" t="s">
        <v>1740</v>
      </c>
      <c r="D533" s="75" t="s">
        <v>1741</v>
      </c>
      <c r="E533" s="165">
        <v>45017</v>
      </c>
      <c r="F533" s="173">
        <v>120</v>
      </c>
      <c r="G533" s="167">
        <v>9.4499999999999993</v>
      </c>
      <c r="H533" s="167">
        <v>102.66</v>
      </c>
      <c r="I533" s="167">
        <v>51.1</v>
      </c>
      <c r="J533" s="167">
        <v>7.12</v>
      </c>
      <c r="K533" s="119">
        <v>0</v>
      </c>
      <c r="L533" s="119">
        <v>0</v>
      </c>
      <c r="M533" s="119">
        <v>1.1399999999999999</v>
      </c>
      <c r="N533" s="119">
        <v>2.57</v>
      </c>
      <c r="O533" s="119">
        <v>1.74</v>
      </c>
      <c r="P533" s="119">
        <v>13.15</v>
      </c>
      <c r="Q533" s="151">
        <v>-0.43</v>
      </c>
      <c r="R533" s="107">
        <f t="shared" si="34"/>
        <v>188.5</v>
      </c>
      <c r="S533" s="149">
        <v>8.2899999999999991</v>
      </c>
      <c r="T533" s="108">
        <f t="shared" si="35"/>
        <v>196.79</v>
      </c>
      <c r="U533" s="117">
        <v>11.62</v>
      </c>
      <c r="V533" s="102">
        <f t="shared" si="36"/>
        <v>208.41</v>
      </c>
    </row>
    <row r="534" spans="1:22" x14ac:dyDescent="0.2">
      <c r="A534" s="100" t="e">
        <f>VLOOKUP(B534,#REF!,2,FALSE)</f>
        <v>#REF!</v>
      </c>
      <c r="B534" s="101" t="str">
        <f t="shared" si="33"/>
        <v>7001802N</v>
      </c>
      <c r="C534" s="75" t="s">
        <v>1447</v>
      </c>
      <c r="D534" s="75" t="s">
        <v>1471</v>
      </c>
      <c r="E534" s="165">
        <v>45017</v>
      </c>
      <c r="F534" s="173">
        <v>400</v>
      </c>
      <c r="G534" s="167">
        <v>10.68</v>
      </c>
      <c r="H534" s="167">
        <v>202.28</v>
      </c>
      <c r="I534" s="167">
        <v>67.36</v>
      </c>
      <c r="J534" s="167">
        <v>3.32</v>
      </c>
      <c r="K534" s="119">
        <v>0</v>
      </c>
      <c r="L534" s="119">
        <v>-6.03</v>
      </c>
      <c r="M534" s="119">
        <v>0.35</v>
      </c>
      <c r="N534" s="119">
        <v>4.25</v>
      </c>
      <c r="O534" s="119">
        <v>2.88</v>
      </c>
      <c r="P534" s="119">
        <v>21.78</v>
      </c>
      <c r="Q534" s="151">
        <v>-0.74</v>
      </c>
      <c r="R534" s="107">
        <f t="shared" si="34"/>
        <v>306.13</v>
      </c>
      <c r="S534" s="149">
        <v>35.909999999999997</v>
      </c>
      <c r="T534" s="108">
        <f t="shared" si="35"/>
        <v>342.03999999999996</v>
      </c>
      <c r="U534" s="117">
        <v>17.579999999999998</v>
      </c>
      <c r="V534" s="102">
        <f t="shared" si="36"/>
        <v>359.61999999999995</v>
      </c>
    </row>
    <row r="535" spans="1:22" x14ac:dyDescent="0.2">
      <c r="A535" s="100" t="e">
        <f>VLOOKUP(B535,#REF!,2,FALSE)</f>
        <v>#REF!</v>
      </c>
      <c r="B535" s="101" t="str">
        <f t="shared" si="33"/>
        <v>0469300N</v>
      </c>
      <c r="C535" s="75" t="s">
        <v>1092</v>
      </c>
      <c r="D535" s="75" t="s">
        <v>1093</v>
      </c>
      <c r="E535" s="165">
        <v>45017</v>
      </c>
      <c r="F535" s="173">
        <v>115</v>
      </c>
      <c r="G535" s="167">
        <v>14.56</v>
      </c>
      <c r="H535" s="167">
        <v>114.21</v>
      </c>
      <c r="I535" s="167">
        <v>54.84</v>
      </c>
      <c r="J535" s="167">
        <v>3.7</v>
      </c>
      <c r="K535" s="119">
        <v>0</v>
      </c>
      <c r="L535" s="119">
        <v>0</v>
      </c>
      <c r="M535" s="119">
        <v>0.01</v>
      </c>
      <c r="N535" s="119">
        <v>2.8</v>
      </c>
      <c r="O535" s="119">
        <v>1.9</v>
      </c>
      <c r="P535" s="119">
        <v>14.36</v>
      </c>
      <c r="Q535" s="151">
        <v>-0.61</v>
      </c>
      <c r="R535" s="107">
        <f t="shared" si="34"/>
        <v>205.76999999999998</v>
      </c>
      <c r="S535" s="149">
        <v>20.53</v>
      </c>
      <c r="T535" s="108">
        <f t="shared" si="35"/>
        <v>226.29999999999998</v>
      </c>
      <c r="U535" s="117">
        <v>13.98</v>
      </c>
      <c r="V535" s="102">
        <f t="shared" si="36"/>
        <v>240.27999999999997</v>
      </c>
    </row>
    <row r="536" spans="1:22" x14ac:dyDescent="0.2">
      <c r="A536" s="100" t="e">
        <f>VLOOKUP(B536,#REF!,2,FALSE)</f>
        <v>#REF!</v>
      </c>
      <c r="B536" s="101" t="str">
        <f t="shared" si="33"/>
        <v>0401303N</v>
      </c>
      <c r="C536" s="75" t="s">
        <v>1094</v>
      </c>
      <c r="D536" s="75" t="s">
        <v>1095</v>
      </c>
      <c r="E536" s="165">
        <v>45017</v>
      </c>
      <c r="F536" s="173">
        <v>120</v>
      </c>
      <c r="G536" s="167">
        <v>10.95</v>
      </c>
      <c r="H536" s="167">
        <v>118</v>
      </c>
      <c r="I536" s="167">
        <v>54.66</v>
      </c>
      <c r="J536" s="167">
        <v>2.98</v>
      </c>
      <c r="K536" s="119">
        <v>0</v>
      </c>
      <c r="L536" s="119">
        <v>0</v>
      </c>
      <c r="M536" s="119">
        <v>6.0000000000000005E-2</v>
      </c>
      <c r="N536" s="119">
        <v>2.79</v>
      </c>
      <c r="O536" s="119">
        <v>1.89</v>
      </c>
      <c r="P536" s="119">
        <v>14.31</v>
      </c>
      <c r="Q536" s="151">
        <v>-0.49</v>
      </c>
      <c r="R536" s="107">
        <f t="shared" si="34"/>
        <v>205.14999999999995</v>
      </c>
      <c r="S536" s="149">
        <v>14.55</v>
      </c>
      <c r="T536" s="108">
        <f t="shared" si="35"/>
        <v>219.69999999999996</v>
      </c>
      <c r="U536" s="117">
        <v>12.95</v>
      </c>
      <c r="V536" s="102">
        <f t="shared" si="36"/>
        <v>232.64999999999995</v>
      </c>
    </row>
    <row r="537" spans="1:22" x14ac:dyDescent="0.2">
      <c r="A537" s="100" t="e">
        <f>VLOOKUP(B537,#REF!,2,FALSE)</f>
        <v>#REF!</v>
      </c>
      <c r="B537" s="101" t="str">
        <f t="shared" si="33"/>
        <v>1921303N</v>
      </c>
      <c r="C537" s="75" t="s">
        <v>1096</v>
      </c>
      <c r="D537" s="75" t="s">
        <v>1097</v>
      </c>
      <c r="E537" s="165">
        <v>45017</v>
      </c>
      <c r="F537" s="173">
        <v>136</v>
      </c>
      <c r="G537" s="167">
        <v>5.03</v>
      </c>
      <c r="H537" s="167">
        <v>128.27000000000001</v>
      </c>
      <c r="I537" s="167">
        <v>55.03</v>
      </c>
      <c r="J537" s="167">
        <v>3.5</v>
      </c>
      <c r="K537" s="119">
        <v>0</v>
      </c>
      <c r="L537" s="119">
        <v>0</v>
      </c>
      <c r="M537" s="119">
        <v>0.86</v>
      </c>
      <c r="N537" s="119">
        <v>2.88</v>
      </c>
      <c r="O537" s="119">
        <v>1.95</v>
      </c>
      <c r="P537" s="119">
        <v>14.78</v>
      </c>
      <c r="Q537" s="151">
        <v>-0.47</v>
      </c>
      <c r="R537" s="107">
        <f t="shared" si="34"/>
        <v>211.83</v>
      </c>
      <c r="S537" s="149">
        <v>13.65</v>
      </c>
      <c r="T537" s="108">
        <f t="shared" si="35"/>
        <v>225.48000000000002</v>
      </c>
      <c r="U537" s="117">
        <v>15.48</v>
      </c>
      <c r="V537" s="102">
        <f t="shared" si="36"/>
        <v>240.96</v>
      </c>
    </row>
    <row r="538" spans="1:22" x14ac:dyDescent="0.2">
      <c r="A538" s="100" t="e">
        <f>VLOOKUP(B538,#REF!,2,FALSE)</f>
        <v>#REF!</v>
      </c>
      <c r="B538" s="101" t="str">
        <f t="shared" si="33"/>
        <v>5601307N</v>
      </c>
      <c r="C538" s="75" t="s">
        <v>1098</v>
      </c>
      <c r="D538" s="75" t="s">
        <v>1099</v>
      </c>
      <c r="E538" s="165">
        <v>45017</v>
      </c>
      <c r="F538" s="173">
        <v>120</v>
      </c>
      <c r="G538" s="167">
        <v>9.3000000000000007</v>
      </c>
      <c r="H538" s="167">
        <v>119.69</v>
      </c>
      <c r="I538" s="167">
        <v>52.21</v>
      </c>
      <c r="J538" s="167">
        <v>5.48</v>
      </c>
      <c r="K538" s="119">
        <v>0</v>
      </c>
      <c r="L538" s="119">
        <v>0</v>
      </c>
      <c r="M538" s="119">
        <v>0.41</v>
      </c>
      <c r="N538" s="119">
        <v>2.8</v>
      </c>
      <c r="O538" s="119">
        <v>1.89</v>
      </c>
      <c r="P538" s="119">
        <v>14.35</v>
      </c>
      <c r="Q538" s="151">
        <v>-0.5</v>
      </c>
      <c r="R538" s="107">
        <f t="shared" si="34"/>
        <v>205.63</v>
      </c>
      <c r="S538" s="149">
        <v>15.5</v>
      </c>
      <c r="T538" s="108">
        <f t="shared" si="35"/>
        <v>221.13</v>
      </c>
      <c r="U538" s="117">
        <v>15.04</v>
      </c>
      <c r="V538" s="102">
        <f t="shared" si="36"/>
        <v>236.17</v>
      </c>
    </row>
    <row r="539" spans="1:22" x14ac:dyDescent="0.2">
      <c r="A539" s="100" t="e">
        <f>VLOOKUP(B539,#REF!,2,FALSE)</f>
        <v>#REF!</v>
      </c>
      <c r="B539" s="101" t="str">
        <f t="shared" si="33"/>
        <v>1302308N</v>
      </c>
      <c r="C539" s="75" t="s">
        <v>1100</v>
      </c>
      <c r="D539" s="75" t="s">
        <v>1101</v>
      </c>
      <c r="E539" s="165">
        <v>45017</v>
      </c>
      <c r="F539" s="173">
        <v>200</v>
      </c>
      <c r="G539" s="167">
        <v>7.24</v>
      </c>
      <c r="H539" s="167">
        <v>134.03</v>
      </c>
      <c r="I539" s="167">
        <v>55.88</v>
      </c>
      <c r="J539" s="167">
        <v>3.14</v>
      </c>
      <c r="K539" s="119">
        <v>0</v>
      </c>
      <c r="L539" s="119">
        <v>0</v>
      </c>
      <c r="M539" s="119">
        <v>0.92</v>
      </c>
      <c r="N539" s="119">
        <v>3.01</v>
      </c>
      <c r="O539" s="119">
        <v>2.0299999999999998</v>
      </c>
      <c r="P539" s="119">
        <v>15.43</v>
      </c>
      <c r="Q539" s="151">
        <v>-0.56999999999999995</v>
      </c>
      <c r="R539" s="107">
        <f t="shared" si="34"/>
        <v>221.10999999999999</v>
      </c>
      <c r="S539" s="149">
        <v>56.15</v>
      </c>
      <c r="T539" s="108">
        <f t="shared" si="35"/>
        <v>277.26</v>
      </c>
      <c r="U539" s="117">
        <v>16.649999999999999</v>
      </c>
      <c r="V539" s="102">
        <f t="shared" si="36"/>
        <v>293.90999999999997</v>
      </c>
    </row>
    <row r="540" spans="1:22" x14ac:dyDescent="0.2">
      <c r="A540" s="100" t="e">
        <f>VLOOKUP(B540,#REF!,2,FALSE)</f>
        <v>#REF!</v>
      </c>
      <c r="B540" s="101" t="str">
        <f t="shared" si="33"/>
        <v>3202315N</v>
      </c>
      <c r="C540" s="75" t="s">
        <v>1102</v>
      </c>
      <c r="D540" s="75" t="s">
        <v>1103</v>
      </c>
      <c r="E540" s="165">
        <v>45017</v>
      </c>
      <c r="F540" s="173">
        <v>117</v>
      </c>
      <c r="G540" s="167">
        <v>8.75</v>
      </c>
      <c r="H540" s="167">
        <v>114.89</v>
      </c>
      <c r="I540" s="167">
        <v>51.37</v>
      </c>
      <c r="J540" s="167">
        <v>5.26</v>
      </c>
      <c r="K540" s="119">
        <v>0</v>
      </c>
      <c r="L540" s="119">
        <v>0</v>
      </c>
      <c r="M540" s="119">
        <v>1.17</v>
      </c>
      <c r="N540" s="119">
        <v>2.71</v>
      </c>
      <c r="O540" s="119">
        <v>1.84</v>
      </c>
      <c r="P540" s="119">
        <v>13.91</v>
      </c>
      <c r="Q540" s="151">
        <v>-0.54</v>
      </c>
      <c r="R540" s="107">
        <f t="shared" si="34"/>
        <v>199.35999999999999</v>
      </c>
      <c r="S540" s="149">
        <v>24.77</v>
      </c>
      <c r="T540" s="108">
        <f t="shared" si="35"/>
        <v>224.13</v>
      </c>
      <c r="U540" s="117">
        <v>13.32</v>
      </c>
      <c r="V540" s="102">
        <f t="shared" si="36"/>
        <v>237.45</v>
      </c>
    </row>
    <row r="541" spans="1:22" x14ac:dyDescent="0.2">
      <c r="A541" s="100" t="e">
        <f>VLOOKUP(B541,#REF!,2,FALSE)</f>
        <v>#REF!</v>
      </c>
      <c r="B541" s="101" t="str">
        <f t="shared" si="33"/>
        <v>7000396N</v>
      </c>
      <c r="C541" s="75" t="s">
        <v>1540</v>
      </c>
      <c r="D541" s="75" t="s">
        <v>1541</v>
      </c>
      <c r="E541" s="165">
        <v>45017</v>
      </c>
      <c r="F541" s="173">
        <v>744</v>
      </c>
      <c r="G541" s="167">
        <v>23.4</v>
      </c>
      <c r="H541" s="167">
        <v>226.78</v>
      </c>
      <c r="I541" s="167">
        <v>69.03</v>
      </c>
      <c r="J541" s="167">
        <v>3.02</v>
      </c>
      <c r="K541" s="119">
        <v>0</v>
      </c>
      <c r="L541" s="119">
        <v>0</v>
      </c>
      <c r="M541" s="119">
        <v>0.46</v>
      </c>
      <c r="N541" s="119">
        <v>4.83</v>
      </c>
      <c r="O541" s="119">
        <v>3.27</v>
      </c>
      <c r="P541" s="119">
        <v>24.75</v>
      </c>
      <c r="Q541" s="151">
        <v>-0.8</v>
      </c>
      <c r="R541" s="107">
        <f t="shared" si="34"/>
        <v>354.73999999999995</v>
      </c>
      <c r="S541" s="149">
        <v>49.19</v>
      </c>
      <c r="T541" s="108">
        <f t="shared" si="35"/>
        <v>403.92999999999995</v>
      </c>
      <c r="U541" s="117">
        <v>21.92</v>
      </c>
      <c r="V541" s="102">
        <f t="shared" si="36"/>
        <v>425.84999999999997</v>
      </c>
    </row>
    <row r="542" spans="1:22" x14ac:dyDescent="0.2">
      <c r="A542" s="100" t="e">
        <f>VLOOKUP(B542,#REF!,2,FALSE)</f>
        <v>#REF!</v>
      </c>
      <c r="B542" s="101" t="str">
        <f t="shared" si="33"/>
        <v>7002360N</v>
      </c>
      <c r="C542" s="75" t="s">
        <v>1104</v>
      </c>
      <c r="D542" s="75" t="s">
        <v>1105</v>
      </c>
      <c r="E542" s="165">
        <v>45017</v>
      </c>
      <c r="F542" s="173">
        <v>520</v>
      </c>
      <c r="G542" s="167">
        <v>11.24</v>
      </c>
      <c r="H542" s="167">
        <v>224.91</v>
      </c>
      <c r="I542" s="167">
        <v>68.77</v>
      </c>
      <c r="J542" s="167">
        <v>1.62</v>
      </c>
      <c r="K542" s="119">
        <v>0</v>
      </c>
      <c r="L542" s="119">
        <v>-6.95</v>
      </c>
      <c r="M542" s="119">
        <v>0.24</v>
      </c>
      <c r="N542" s="119">
        <v>4.59</v>
      </c>
      <c r="O542" s="119">
        <v>3.11</v>
      </c>
      <c r="P542" s="119">
        <v>23.53</v>
      </c>
      <c r="Q542" s="151">
        <v>-0.72</v>
      </c>
      <c r="R542" s="107">
        <f t="shared" si="34"/>
        <v>330.34000000000003</v>
      </c>
      <c r="S542" s="149">
        <v>55.02</v>
      </c>
      <c r="T542" s="108">
        <f t="shared" si="35"/>
        <v>385.36</v>
      </c>
      <c r="U542" s="117">
        <v>20.03</v>
      </c>
      <c r="V542" s="102">
        <f t="shared" si="36"/>
        <v>405.39</v>
      </c>
    </row>
    <row r="543" spans="1:22" x14ac:dyDescent="0.2">
      <c r="A543" s="100" t="e">
        <f>VLOOKUP(B543,#REF!,2,FALSE)</f>
        <v>#REF!</v>
      </c>
      <c r="B543" s="101" t="str">
        <f t="shared" si="33"/>
        <v>2701359N</v>
      </c>
      <c r="C543" s="75" t="s">
        <v>1106</v>
      </c>
      <c r="D543" s="75" t="s">
        <v>1107</v>
      </c>
      <c r="E543" s="165">
        <v>45017</v>
      </c>
      <c r="F543" s="173">
        <v>229</v>
      </c>
      <c r="G543" s="167">
        <v>8.24</v>
      </c>
      <c r="H543" s="167">
        <v>97.07</v>
      </c>
      <c r="I543" s="167">
        <v>51.51</v>
      </c>
      <c r="J543" s="167">
        <v>4.53</v>
      </c>
      <c r="K543" s="119">
        <v>0</v>
      </c>
      <c r="L543" s="119">
        <v>0</v>
      </c>
      <c r="M543" s="119">
        <v>3.69</v>
      </c>
      <c r="N543" s="119">
        <v>2.4700000000000002</v>
      </c>
      <c r="O543" s="119">
        <v>1.67</v>
      </c>
      <c r="P543" s="119">
        <v>12.66</v>
      </c>
      <c r="Q543" s="151">
        <v>-0.43</v>
      </c>
      <c r="R543" s="107">
        <f t="shared" si="34"/>
        <v>181.40999999999997</v>
      </c>
      <c r="S543" s="149">
        <v>5.65</v>
      </c>
      <c r="T543" s="108">
        <f t="shared" si="35"/>
        <v>187.05999999999997</v>
      </c>
      <c r="U543" s="117">
        <v>7.97</v>
      </c>
      <c r="V543" s="102">
        <f t="shared" si="36"/>
        <v>195.02999999999997</v>
      </c>
    </row>
    <row r="544" spans="1:22" x14ac:dyDescent="0.2">
      <c r="A544" s="100" t="e">
        <f>VLOOKUP(B544,#REF!,2,FALSE)</f>
        <v>#REF!</v>
      </c>
      <c r="B544" s="101" t="str">
        <f t="shared" si="33"/>
        <v>3523301N</v>
      </c>
      <c r="C544" s="75" t="s">
        <v>1112</v>
      </c>
      <c r="D544" s="75" t="s">
        <v>1113</v>
      </c>
      <c r="E544" s="165">
        <v>45017</v>
      </c>
      <c r="F544" s="173">
        <v>360</v>
      </c>
      <c r="G544" s="167">
        <v>9.65</v>
      </c>
      <c r="H544" s="167">
        <v>182.91</v>
      </c>
      <c r="I544" s="167">
        <v>73.22</v>
      </c>
      <c r="J544" s="167">
        <v>2.4700000000000002</v>
      </c>
      <c r="K544" s="119">
        <v>0</v>
      </c>
      <c r="L544" s="119">
        <v>0</v>
      </c>
      <c r="M544" s="119">
        <v>0</v>
      </c>
      <c r="N544" s="119">
        <v>4.01</v>
      </c>
      <c r="O544" s="119">
        <v>2.72</v>
      </c>
      <c r="P544" s="119">
        <v>20.57</v>
      </c>
      <c r="Q544" s="151">
        <v>-0.68</v>
      </c>
      <c r="R544" s="107">
        <f t="shared" si="34"/>
        <v>294.87</v>
      </c>
      <c r="S544" s="149">
        <v>16.190000000000001</v>
      </c>
      <c r="T544" s="108">
        <f t="shared" si="35"/>
        <v>311.06</v>
      </c>
      <c r="U544" s="117">
        <v>20.89</v>
      </c>
      <c r="V544" s="102">
        <f t="shared" si="36"/>
        <v>331.95</v>
      </c>
    </row>
    <row r="545" spans="1:22" x14ac:dyDescent="0.2">
      <c r="A545" s="92" t="e">
        <f>VLOOKUP(B545,#REF!,2,FALSE)</f>
        <v>#REF!</v>
      </c>
      <c r="B545" s="9" t="str">
        <f t="shared" si="33"/>
        <v>3620301N</v>
      </c>
      <c r="C545" s="75" t="s">
        <v>1419</v>
      </c>
      <c r="D545" s="75" t="s">
        <v>1420</v>
      </c>
      <c r="E545" s="165">
        <v>45017</v>
      </c>
      <c r="F545" s="173">
        <v>120</v>
      </c>
      <c r="G545" s="167">
        <v>7.75</v>
      </c>
      <c r="H545" s="167">
        <v>135.44</v>
      </c>
      <c r="I545" s="167">
        <v>53.32</v>
      </c>
      <c r="J545" s="167">
        <v>6.76</v>
      </c>
      <c r="K545" s="119">
        <v>0</v>
      </c>
      <c r="L545" s="119">
        <v>0</v>
      </c>
      <c r="M545" s="119">
        <v>0.88</v>
      </c>
      <c r="N545" s="119">
        <v>3.05</v>
      </c>
      <c r="O545" s="119">
        <v>2.06</v>
      </c>
      <c r="P545" s="119">
        <v>15.66</v>
      </c>
      <c r="Q545" s="151">
        <v>-0.51</v>
      </c>
      <c r="R545" s="107">
        <f t="shared" si="34"/>
        <v>224.41</v>
      </c>
      <c r="S545" s="149">
        <v>21.44</v>
      </c>
      <c r="T545" s="108">
        <f t="shared" si="35"/>
        <v>245.85</v>
      </c>
      <c r="U545" s="117">
        <v>12.97</v>
      </c>
      <c r="V545" s="102">
        <f t="shared" si="36"/>
        <v>258.82</v>
      </c>
    </row>
    <row r="546" spans="1:22" x14ac:dyDescent="0.2">
      <c r="A546" s="100" t="e">
        <f>VLOOKUP(B546,#REF!,2,FALSE)</f>
        <v>#REF!</v>
      </c>
      <c r="B546" s="101" t="str">
        <f t="shared" si="33"/>
        <v>5903309N</v>
      </c>
      <c r="C546" s="75" t="s">
        <v>1116</v>
      </c>
      <c r="D546" s="75" t="s">
        <v>1117</v>
      </c>
      <c r="E546" s="165">
        <v>45017</v>
      </c>
      <c r="F546" s="173">
        <v>210</v>
      </c>
      <c r="G546" s="167">
        <v>11.41</v>
      </c>
      <c r="H546" s="167">
        <v>169.19</v>
      </c>
      <c r="I546" s="167">
        <v>61.44</v>
      </c>
      <c r="J546" s="167">
        <v>1.55</v>
      </c>
      <c r="K546" s="119">
        <v>0</v>
      </c>
      <c r="L546" s="119">
        <v>0</v>
      </c>
      <c r="M546" s="119">
        <v>0.05</v>
      </c>
      <c r="N546" s="119">
        <v>3.64</v>
      </c>
      <c r="O546" s="119">
        <v>2.4700000000000002</v>
      </c>
      <c r="P546" s="119">
        <v>18.68</v>
      </c>
      <c r="Q546" s="151">
        <v>-0.68</v>
      </c>
      <c r="R546" s="107">
        <f t="shared" si="34"/>
        <v>267.75</v>
      </c>
      <c r="S546" s="149">
        <v>19.440000000000001</v>
      </c>
      <c r="T546" s="108">
        <f t="shared" si="35"/>
        <v>287.19</v>
      </c>
      <c r="U546" s="117">
        <v>13.24</v>
      </c>
      <c r="V546" s="102">
        <f t="shared" si="36"/>
        <v>300.43</v>
      </c>
    </row>
    <row r="547" spans="1:22" x14ac:dyDescent="0.2">
      <c r="A547" s="100" t="e">
        <f>VLOOKUP(B547,#REF!,2,FALSE)</f>
        <v>#REF!</v>
      </c>
      <c r="B547" s="101" t="str">
        <f t="shared" si="33"/>
        <v>4329301N</v>
      </c>
      <c r="C547" s="75" t="s">
        <v>839</v>
      </c>
      <c r="D547" s="75" t="s">
        <v>1542</v>
      </c>
      <c r="E547" s="165">
        <v>45017</v>
      </c>
      <c r="F547" s="173">
        <v>203</v>
      </c>
      <c r="G547" s="167">
        <v>8.24</v>
      </c>
      <c r="H547" s="167">
        <v>174.67</v>
      </c>
      <c r="I547" s="167">
        <v>61.75</v>
      </c>
      <c r="J547" s="167">
        <v>2.54</v>
      </c>
      <c r="K547" s="119">
        <v>0</v>
      </c>
      <c r="L547" s="119">
        <v>0</v>
      </c>
      <c r="M547" s="119">
        <v>0.01</v>
      </c>
      <c r="N547" s="119">
        <v>3.7</v>
      </c>
      <c r="O547" s="119">
        <v>2.5</v>
      </c>
      <c r="P547" s="119">
        <v>18.96</v>
      </c>
      <c r="Q547" s="151">
        <v>-0.6</v>
      </c>
      <c r="R547" s="107">
        <f t="shared" si="34"/>
        <v>271.76999999999992</v>
      </c>
      <c r="S547" s="149">
        <v>43.7</v>
      </c>
      <c r="T547" s="108">
        <f t="shared" si="35"/>
        <v>315.46999999999991</v>
      </c>
      <c r="U547" s="117">
        <v>17.11</v>
      </c>
      <c r="V547" s="102">
        <f t="shared" si="36"/>
        <v>332.57999999999993</v>
      </c>
    </row>
    <row r="548" spans="1:22" x14ac:dyDescent="0.2">
      <c r="A548" s="100" t="e">
        <f>VLOOKUP(B548,#REF!,2,FALSE)</f>
        <v>#REF!</v>
      </c>
      <c r="B548" s="101" t="str">
        <f t="shared" si="33"/>
        <v>7000386N</v>
      </c>
      <c r="C548" s="75" t="s">
        <v>1118</v>
      </c>
      <c r="D548" s="75" t="s">
        <v>1472</v>
      </c>
      <c r="E548" s="165">
        <v>45017</v>
      </c>
      <c r="F548" s="173">
        <v>205</v>
      </c>
      <c r="G548" s="167">
        <v>10.11</v>
      </c>
      <c r="H548" s="167">
        <v>212.4</v>
      </c>
      <c r="I548" s="167">
        <v>59.27</v>
      </c>
      <c r="J548" s="167">
        <v>4.1900000000000004</v>
      </c>
      <c r="K548" s="119">
        <v>0</v>
      </c>
      <c r="L548" s="119">
        <v>-6.08</v>
      </c>
      <c r="M548" s="119">
        <v>0.47</v>
      </c>
      <c r="N548" s="119">
        <v>4.29</v>
      </c>
      <c r="O548" s="119">
        <v>2.9</v>
      </c>
      <c r="P548" s="119">
        <v>21.97</v>
      </c>
      <c r="Q548" s="151">
        <v>-0.7</v>
      </c>
      <c r="R548" s="107">
        <f t="shared" si="34"/>
        <v>308.82</v>
      </c>
      <c r="S548" s="149">
        <v>16.059999999999999</v>
      </c>
      <c r="T548" s="108">
        <f t="shared" si="35"/>
        <v>324.88</v>
      </c>
      <c r="U548" s="117">
        <v>18.579999999999998</v>
      </c>
      <c r="V548" s="102">
        <f t="shared" si="36"/>
        <v>343.46</v>
      </c>
    </row>
    <row r="549" spans="1:22" x14ac:dyDescent="0.2">
      <c r="A549" s="100" t="e">
        <f>VLOOKUP(B549,#REF!,2,FALSE)</f>
        <v>#REF!</v>
      </c>
      <c r="B549" s="101" t="str">
        <f t="shared" si="33"/>
        <v>4350301N</v>
      </c>
      <c r="C549" s="75" t="s">
        <v>1120</v>
      </c>
      <c r="D549" s="75" t="s">
        <v>1121</v>
      </c>
      <c r="E549" s="165">
        <v>45017</v>
      </c>
      <c r="F549" s="173">
        <v>96</v>
      </c>
      <c r="G549" s="167">
        <v>9.3000000000000007</v>
      </c>
      <c r="H549" s="167">
        <v>101.15</v>
      </c>
      <c r="I549" s="167">
        <v>54.3</v>
      </c>
      <c r="J549" s="167">
        <v>1.22</v>
      </c>
      <c r="K549" s="119">
        <v>0</v>
      </c>
      <c r="L549" s="119">
        <v>0</v>
      </c>
      <c r="M549" s="119">
        <v>0</v>
      </c>
      <c r="N549" s="119">
        <v>2.48</v>
      </c>
      <c r="O549" s="119">
        <v>1.68</v>
      </c>
      <c r="P549" s="119">
        <v>12.72</v>
      </c>
      <c r="Q549" s="151">
        <v>-0.52</v>
      </c>
      <c r="R549" s="107">
        <f t="shared" si="34"/>
        <v>182.32999999999998</v>
      </c>
      <c r="S549" s="149">
        <v>8.5</v>
      </c>
      <c r="T549" s="108">
        <f t="shared" si="35"/>
        <v>190.82999999999998</v>
      </c>
      <c r="U549" s="117">
        <v>13.84</v>
      </c>
      <c r="V549" s="102">
        <f t="shared" si="36"/>
        <v>204.67</v>
      </c>
    </row>
    <row r="550" spans="1:22" x14ac:dyDescent="0.2">
      <c r="A550" s="100" t="e">
        <f>VLOOKUP(B550,#REF!,2,FALSE)</f>
        <v>#REF!</v>
      </c>
      <c r="B550" s="101" t="str">
        <f t="shared" si="33"/>
        <v>2950318N</v>
      </c>
      <c r="C550" s="75" t="s">
        <v>1122</v>
      </c>
      <c r="D550" s="75" t="s">
        <v>1123</v>
      </c>
      <c r="E550" s="165">
        <v>45017</v>
      </c>
      <c r="F550" s="173">
        <v>280</v>
      </c>
      <c r="G550" s="167">
        <v>8.4</v>
      </c>
      <c r="H550" s="167">
        <v>173.06</v>
      </c>
      <c r="I550" s="167">
        <v>58.83</v>
      </c>
      <c r="J550" s="167">
        <v>2.96</v>
      </c>
      <c r="K550" s="119">
        <v>0</v>
      </c>
      <c r="L550" s="119">
        <v>0</v>
      </c>
      <c r="M550" s="119">
        <v>0.21</v>
      </c>
      <c r="N550" s="119">
        <v>3.64</v>
      </c>
      <c r="O550" s="119">
        <v>2.46</v>
      </c>
      <c r="P550" s="119">
        <v>18.66</v>
      </c>
      <c r="Q550" s="151">
        <v>-0.72</v>
      </c>
      <c r="R550" s="107">
        <f t="shared" si="34"/>
        <v>267.5</v>
      </c>
      <c r="S550" s="149">
        <v>40.299999999999997</v>
      </c>
      <c r="T550" s="108">
        <f t="shared" si="35"/>
        <v>307.8</v>
      </c>
      <c r="U550" s="117">
        <v>20.56</v>
      </c>
      <c r="V550" s="102">
        <f t="shared" si="36"/>
        <v>328.36</v>
      </c>
    </row>
    <row r="551" spans="1:22" x14ac:dyDescent="0.2">
      <c r="A551" s="100" t="e">
        <f>VLOOKUP(B551,#REF!,2,FALSE)</f>
        <v>#REF!</v>
      </c>
      <c r="B551" s="101" t="str">
        <f t="shared" si="33"/>
        <v>7000398N</v>
      </c>
      <c r="C551" s="75" t="s">
        <v>1543</v>
      </c>
      <c r="D551" s="75" t="s">
        <v>1544</v>
      </c>
      <c r="E551" s="165">
        <v>45017</v>
      </c>
      <c r="F551" s="173">
        <v>405</v>
      </c>
      <c r="G551" s="167">
        <v>14.96</v>
      </c>
      <c r="H551" s="167">
        <v>251.35</v>
      </c>
      <c r="I551" s="167">
        <v>69.63</v>
      </c>
      <c r="J551" s="167">
        <v>2.19</v>
      </c>
      <c r="K551" s="119">
        <v>0</v>
      </c>
      <c r="L551" s="119">
        <v>0</v>
      </c>
      <c r="M551" s="119">
        <v>17.350000000000001</v>
      </c>
      <c r="N551" s="119">
        <v>5.32</v>
      </c>
      <c r="O551" s="119">
        <v>3.6</v>
      </c>
      <c r="P551" s="119">
        <v>27.28</v>
      </c>
      <c r="Q551" s="151">
        <v>-0.66</v>
      </c>
      <c r="R551" s="107">
        <f t="shared" si="34"/>
        <v>391.02000000000004</v>
      </c>
      <c r="S551" s="149">
        <v>36.17</v>
      </c>
      <c r="T551" s="108">
        <f t="shared" si="35"/>
        <v>427.19000000000005</v>
      </c>
      <c r="U551" s="117">
        <v>24.71</v>
      </c>
      <c r="V551" s="102">
        <f t="shared" si="36"/>
        <v>451.90000000000003</v>
      </c>
    </row>
    <row r="552" spans="1:22" x14ac:dyDescent="0.2">
      <c r="A552" s="100" t="e">
        <f>VLOOKUP(B552,#REF!,2,FALSE)</f>
        <v>#REF!</v>
      </c>
      <c r="B552" s="101" t="str">
        <f t="shared" si="33"/>
        <v>4102313N</v>
      </c>
      <c r="C552" s="75" t="s">
        <v>1629</v>
      </c>
      <c r="D552" s="75" t="s">
        <v>1630</v>
      </c>
      <c r="E552" s="165">
        <v>45017</v>
      </c>
      <c r="F552" s="173">
        <v>78</v>
      </c>
      <c r="G552" s="167">
        <v>14.56</v>
      </c>
      <c r="H552" s="167">
        <v>145.77000000000001</v>
      </c>
      <c r="I552" s="167">
        <v>52.69</v>
      </c>
      <c r="J552" s="167">
        <v>6.99</v>
      </c>
      <c r="K552" s="119">
        <v>0</v>
      </c>
      <c r="L552" s="119">
        <v>-4.83</v>
      </c>
      <c r="M552" s="119">
        <v>3.0900000000000003</v>
      </c>
      <c r="N552" s="119">
        <v>3.27</v>
      </c>
      <c r="O552" s="119">
        <v>2.21</v>
      </c>
      <c r="P552" s="119">
        <v>17.11</v>
      </c>
      <c r="Q552" s="151">
        <v>-0.47</v>
      </c>
      <c r="R552" s="107">
        <f t="shared" si="34"/>
        <v>240.39000000000001</v>
      </c>
      <c r="S552" s="149">
        <v>27.61</v>
      </c>
      <c r="T552" s="108">
        <f t="shared" si="35"/>
        <v>268</v>
      </c>
      <c r="U552" s="117">
        <v>15.8</v>
      </c>
      <c r="V552" s="102">
        <f t="shared" si="36"/>
        <v>283.8</v>
      </c>
    </row>
    <row r="553" spans="1:22" x14ac:dyDescent="0.2">
      <c r="A553" s="100" t="e">
        <f>VLOOKUP(B553,#REF!,2,FALSE)</f>
        <v>#REF!</v>
      </c>
      <c r="B553" s="101" t="str">
        <f t="shared" si="33"/>
        <v>7003393N</v>
      </c>
      <c r="C553" s="75" t="s">
        <v>1126</v>
      </c>
      <c r="D553" s="75" t="s">
        <v>1127</v>
      </c>
      <c r="E553" s="165">
        <v>45017</v>
      </c>
      <c r="F553" s="173">
        <v>280</v>
      </c>
      <c r="G553" s="167">
        <v>8.6199999999999992</v>
      </c>
      <c r="H553" s="167">
        <v>183.55</v>
      </c>
      <c r="I553" s="167">
        <v>59.77</v>
      </c>
      <c r="J553" s="167">
        <v>0.6</v>
      </c>
      <c r="K553" s="119">
        <v>0</v>
      </c>
      <c r="L553" s="119">
        <v>0</v>
      </c>
      <c r="M553" s="119">
        <v>0.04</v>
      </c>
      <c r="N553" s="119">
        <v>3.78</v>
      </c>
      <c r="O553" s="119">
        <v>2.56</v>
      </c>
      <c r="P553" s="119">
        <v>19.37</v>
      </c>
      <c r="Q553" s="151">
        <v>-0.72</v>
      </c>
      <c r="R553" s="107">
        <f t="shared" si="34"/>
        <v>277.57</v>
      </c>
      <c r="S553" s="149">
        <v>59.19</v>
      </c>
      <c r="T553" s="108">
        <f t="shared" si="35"/>
        <v>336.76</v>
      </c>
      <c r="U553" s="117">
        <v>21.54</v>
      </c>
      <c r="V553" s="102">
        <f t="shared" si="36"/>
        <v>358.3</v>
      </c>
    </row>
    <row r="554" spans="1:22" x14ac:dyDescent="0.2">
      <c r="A554" s="100" t="e">
        <f>VLOOKUP(B554,#REF!,2,FALSE)</f>
        <v>#REF!</v>
      </c>
      <c r="B554" s="101" t="str">
        <f t="shared" si="33"/>
        <v>5904309N</v>
      </c>
      <c r="C554" s="75" t="s">
        <v>1128</v>
      </c>
      <c r="D554" s="75" t="s">
        <v>1129</v>
      </c>
      <c r="E554" s="165">
        <v>45017</v>
      </c>
      <c r="F554" s="173">
        <v>296</v>
      </c>
      <c r="G554" s="167">
        <v>8.99</v>
      </c>
      <c r="H554" s="167">
        <v>158.99</v>
      </c>
      <c r="I554" s="167">
        <v>62.06</v>
      </c>
      <c r="J554" s="167">
        <v>1.31</v>
      </c>
      <c r="K554" s="119">
        <v>0</v>
      </c>
      <c r="L554" s="119">
        <v>0</v>
      </c>
      <c r="M554" s="119">
        <v>0.82</v>
      </c>
      <c r="N554" s="119">
        <v>3.47</v>
      </c>
      <c r="O554" s="119">
        <v>2.35</v>
      </c>
      <c r="P554" s="119">
        <v>17.79</v>
      </c>
      <c r="Q554" s="151">
        <v>-0.74</v>
      </c>
      <c r="R554" s="107">
        <f t="shared" si="34"/>
        <v>255.04</v>
      </c>
      <c r="S554" s="149">
        <v>42.73</v>
      </c>
      <c r="T554" s="108">
        <f t="shared" si="35"/>
        <v>297.77</v>
      </c>
      <c r="U554" s="117">
        <v>18.66</v>
      </c>
      <c r="V554" s="102">
        <f t="shared" si="36"/>
        <v>316.43</v>
      </c>
    </row>
    <row r="555" spans="1:22" x14ac:dyDescent="0.2">
      <c r="A555" s="100" t="e">
        <f>VLOOKUP(B555,#REF!,2,FALSE)</f>
        <v>#REF!</v>
      </c>
      <c r="B555" s="101" t="str">
        <f t="shared" si="33"/>
        <v>2701358N</v>
      </c>
      <c r="C555" s="75" t="s">
        <v>1130</v>
      </c>
      <c r="D555" s="75" t="s">
        <v>1131</v>
      </c>
      <c r="E555" s="165">
        <v>45017</v>
      </c>
      <c r="F555" s="173">
        <v>120</v>
      </c>
      <c r="G555" s="167">
        <v>13.63</v>
      </c>
      <c r="H555" s="167">
        <v>129.16999999999999</v>
      </c>
      <c r="I555" s="167">
        <v>59.79</v>
      </c>
      <c r="J555" s="167">
        <v>7.38</v>
      </c>
      <c r="K555" s="119">
        <v>0</v>
      </c>
      <c r="L555" s="119">
        <v>0</v>
      </c>
      <c r="M555" s="119">
        <v>0.02</v>
      </c>
      <c r="N555" s="119">
        <v>3.14</v>
      </c>
      <c r="O555" s="119">
        <v>2.13</v>
      </c>
      <c r="P555" s="119">
        <v>16.100000000000001</v>
      </c>
      <c r="Q555" s="151">
        <v>-0.62</v>
      </c>
      <c r="R555" s="107">
        <f t="shared" si="34"/>
        <v>230.73999999999995</v>
      </c>
      <c r="S555" s="149">
        <v>23.88</v>
      </c>
      <c r="T555" s="108">
        <f t="shared" si="35"/>
        <v>254.61999999999995</v>
      </c>
      <c r="U555" s="117">
        <v>20</v>
      </c>
      <c r="V555" s="102">
        <f t="shared" si="36"/>
        <v>274.61999999999995</v>
      </c>
    </row>
    <row r="556" spans="1:22" x14ac:dyDescent="0.2">
      <c r="A556" s="100" t="e">
        <f>VLOOKUP(B556,#REF!,2,FALSE)</f>
        <v>#REF!</v>
      </c>
      <c r="B556" s="101" t="str">
        <f t="shared" si="33"/>
        <v>7000337N</v>
      </c>
      <c r="C556" s="75" t="s">
        <v>1132</v>
      </c>
      <c r="D556" s="75" t="s">
        <v>1133</v>
      </c>
      <c r="E556" s="165">
        <v>45017</v>
      </c>
      <c r="F556" s="173">
        <v>46</v>
      </c>
      <c r="G556" s="167">
        <v>7.82</v>
      </c>
      <c r="H556" s="167">
        <v>181.25</v>
      </c>
      <c r="I556" s="167">
        <v>59.75</v>
      </c>
      <c r="J556" s="167">
        <v>1.96</v>
      </c>
      <c r="K556" s="119">
        <v>0</v>
      </c>
      <c r="L556" s="119">
        <v>0</v>
      </c>
      <c r="M556" s="119">
        <v>8.11</v>
      </c>
      <c r="N556" s="119">
        <v>3.87</v>
      </c>
      <c r="O556" s="119">
        <v>2.62</v>
      </c>
      <c r="P556" s="119">
        <v>19.86</v>
      </c>
      <c r="Q556" s="151">
        <v>-0.63</v>
      </c>
      <c r="R556" s="107">
        <f t="shared" si="34"/>
        <v>284.61</v>
      </c>
      <c r="S556" s="149">
        <v>17.88</v>
      </c>
      <c r="T556" s="108">
        <f t="shared" si="35"/>
        <v>302.49</v>
      </c>
      <c r="U556" s="117">
        <v>19.690000000000001</v>
      </c>
      <c r="V556" s="102">
        <f t="shared" si="36"/>
        <v>322.18</v>
      </c>
    </row>
    <row r="557" spans="1:22" x14ac:dyDescent="0.2">
      <c r="A557" s="100" t="e">
        <f>VLOOKUP(B557,#REF!,2,FALSE)</f>
        <v>#REF!</v>
      </c>
      <c r="B557" s="101" t="str">
        <f t="shared" si="33"/>
        <v>7002347N</v>
      </c>
      <c r="C557" s="75" t="s">
        <v>264</v>
      </c>
      <c r="D557" s="75" t="s">
        <v>1545</v>
      </c>
      <c r="E557" s="165">
        <v>45017</v>
      </c>
      <c r="F557" s="173">
        <v>499</v>
      </c>
      <c r="G557" s="167">
        <v>12.89</v>
      </c>
      <c r="H557" s="167">
        <v>214.57</v>
      </c>
      <c r="I557" s="167">
        <v>68.56</v>
      </c>
      <c r="J557" s="167">
        <v>0.67</v>
      </c>
      <c r="K557" s="119">
        <v>0</v>
      </c>
      <c r="L557" s="119">
        <v>0</v>
      </c>
      <c r="M557" s="119">
        <v>0.3</v>
      </c>
      <c r="N557" s="119">
        <v>4.4400000000000004</v>
      </c>
      <c r="O557" s="119">
        <v>3.01</v>
      </c>
      <c r="P557" s="119">
        <v>22.78</v>
      </c>
      <c r="Q557" s="151">
        <v>-0.72</v>
      </c>
      <c r="R557" s="107">
        <f t="shared" si="34"/>
        <v>326.5</v>
      </c>
      <c r="S557" s="149">
        <v>19.37</v>
      </c>
      <c r="T557" s="108">
        <f t="shared" si="35"/>
        <v>345.87</v>
      </c>
      <c r="U557" s="117">
        <v>25.32</v>
      </c>
      <c r="V557" s="102">
        <f t="shared" si="36"/>
        <v>371.19</v>
      </c>
    </row>
    <row r="558" spans="1:22" x14ac:dyDescent="0.2">
      <c r="A558" s="100" t="e">
        <f>VLOOKUP(B558,#REF!,2,FALSE)</f>
        <v>#REF!</v>
      </c>
      <c r="B558" s="101" t="str">
        <f t="shared" si="33"/>
        <v>3202316N</v>
      </c>
      <c r="C558" s="75" t="s">
        <v>1421</v>
      </c>
      <c r="D558" s="75" t="s">
        <v>1422</v>
      </c>
      <c r="E558" s="165">
        <v>45017</v>
      </c>
      <c r="F558" s="173">
        <v>120</v>
      </c>
      <c r="G558" s="167">
        <v>8.5500000000000007</v>
      </c>
      <c r="H558" s="167">
        <v>115.38</v>
      </c>
      <c r="I558" s="167">
        <v>47.75</v>
      </c>
      <c r="J558" s="167">
        <v>5.33</v>
      </c>
      <c r="K558" s="119">
        <v>0</v>
      </c>
      <c r="L558" s="119">
        <v>0</v>
      </c>
      <c r="M558" s="119">
        <v>2.66</v>
      </c>
      <c r="N558" s="119">
        <v>2.68</v>
      </c>
      <c r="O558" s="119">
        <v>1.82</v>
      </c>
      <c r="P558" s="119">
        <v>13.78</v>
      </c>
      <c r="Q558" s="151">
        <v>-0.43</v>
      </c>
      <c r="R558" s="107">
        <f t="shared" si="34"/>
        <v>197.52</v>
      </c>
      <c r="S558" s="149">
        <v>15.08</v>
      </c>
      <c r="T558" s="108">
        <f t="shared" si="35"/>
        <v>212.60000000000002</v>
      </c>
      <c r="U558" s="117">
        <v>11.2</v>
      </c>
      <c r="V558" s="102">
        <f t="shared" si="36"/>
        <v>223.8</v>
      </c>
    </row>
    <row r="559" spans="1:22" x14ac:dyDescent="0.2">
      <c r="A559" s="100" t="e">
        <f>VLOOKUP(B559,#REF!,2,FALSE)</f>
        <v>#REF!</v>
      </c>
      <c r="B559" s="101" t="str">
        <f t="shared" si="33"/>
        <v>2124301N</v>
      </c>
      <c r="C559" s="75" t="s">
        <v>1134</v>
      </c>
      <c r="D559" s="75" t="s">
        <v>1135</v>
      </c>
      <c r="E559" s="165">
        <v>45017</v>
      </c>
      <c r="F559" s="173">
        <v>160</v>
      </c>
      <c r="G559" s="167">
        <v>10.61</v>
      </c>
      <c r="H559" s="167">
        <v>98.72</v>
      </c>
      <c r="I559" s="167">
        <v>46.92</v>
      </c>
      <c r="J559" s="167">
        <v>5.08</v>
      </c>
      <c r="K559" s="119">
        <v>0</v>
      </c>
      <c r="L559" s="119">
        <v>0</v>
      </c>
      <c r="M559" s="119">
        <v>3.13</v>
      </c>
      <c r="N559" s="119">
        <v>2.46</v>
      </c>
      <c r="O559" s="119">
        <v>1.66</v>
      </c>
      <c r="P559" s="119">
        <v>12.61</v>
      </c>
      <c r="Q559" s="151">
        <v>-0.48</v>
      </c>
      <c r="R559" s="107">
        <f t="shared" si="34"/>
        <v>180.71</v>
      </c>
      <c r="S559" s="149">
        <v>11.8</v>
      </c>
      <c r="T559" s="108">
        <f t="shared" si="35"/>
        <v>192.51000000000002</v>
      </c>
      <c r="U559" s="117">
        <v>12.28</v>
      </c>
      <c r="V559" s="102">
        <f t="shared" si="36"/>
        <v>204.79000000000002</v>
      </c>
    </row>
    <row r="560" spans="1:22" x14ac:dyDescent="0.2">
      <c r="A560" s="100" t="e">
        <f>VLOOKUP(B560,#REF!,2,FALSE)</f>
        <v>#REF!</v>
      </c>
      <c r="B560" s="101" t="str">
        <f t="shared" si="33"/>
        <v>0824303N</v>
      </c>
      <c r="C560" s="75" t="s">
        <v>1136</v>
      </c>
      <c r="D560" s="75" t="s">
        <v>1137</v>
      </c>
      <c r="E560" s="165">
        <v>45017</v>
      </c>
      <c r="F560" s="173">
        <v>82</v>
      </c>
      <c r="G560" s="167">
        <v>7.3</v>
      </c>
      <c r="H560" s="167">
        <v>130.13</v>
      </c>
      <c r="I560" s="167">
        <v>47.25</v>
      </c>
      <c r="J560" s="167">
        <v>4.1399999999999997</v>
      </c>
      <c r="K560" s="119">
        <v>0</v>
      </c>
      <c r="L560" s="119">
        <v>0</v>
      </c>
      <c r="M560" s="119">
        <v>1.6400000000000001</v>
      </c>
      <c r="N560" s="119">
        <v>2.85</v>
      </c>
      <c r="O560" s="119">
        <v>1.93</v>
      </c>
      <c r="P560" s="119">
        <v>14.6</v>
      </c>
      <c r="Q560" s="151">
        <v>-0.55000000000000004</v>
      </c>
      <c r="R560" s="107">
        <f t="shared" si="34"/>
        <v>209.28999999999996</v>
      </c>
      <c r="S560" s="149">
        <v>8.3000000000000007</v>
      </c>
      <c r="T560" s="108">
        <f t="shared" si="35"/>
        <v>217.58999999999997</v>
      </c>
      <c r="U560" s="117">
        <v>12.98</v>
      </c>
      <c r="V560" s="102">
        <f t="shared" si="36"/>
        <v>230.56999999999996</v>
      </c>
    </row>
    <row r="561" spans="1:22" x14ac:dyDescent="0.2">
      <c r="A561" s="100" t="e">
        <f>VLOOKUP(B561,#REF!,2,FALSE)</f>
        <v>#REF!</v>
      </c>
      <c r="B561" s="101" t="str">
        <f t="shared" si="33"/>
        <v>3301328N</v>
      </c>
      <c r="C561" s="75" t="s">
        <v>1138</v>
      </c>
      <c r="D561" s="75" t="s">
        <v>1139</v>
      </c>
      <c r="E561" s="165">
        <v>45017</v>
      </c>
      <c r="F561" s="173">
        <v>513</v>
      </c>
      <c r="G561" s="167">
        <v>14.21</v>
      </c>
      <c r="H561" s="167">
        <v>127.16</v>
      </c>
      <c r="I561" s="167">
        <v>61.06</v>
      </c>
      <c r="J561" s="167">
        <v>6.58</v>
      </c>
      <c r="K561" s="119">
        <v>0</v>
      </c>
      <c r="L561" s="119">
        <v>-4.6399999999999997</v>
      </c>
      <c r="M561" s="119">
        <v>0.66</v>
      </c>
      <c r="N561" s="119">
        <v>3.14</v>
      </c>
      <c r="O561" s="119">
        <v>2.12</v>
      </c>
      <c r="P561" s="119">
        <v>16.07</v>
      </c>
      <c r="Q561" s="151">
        <v>-0.61</v>
      </c>
      <c r="R561" s="107">
        <f t="shared" si="34"/>
        <v>225.75</v>
      </c>
      <c r="S561" s="149">
        <v>17.45</v>
      </c>
      <c r="T561" s="108">
        <f t="shared" si="35"/>
        <v>243.2</v>
      </c>
      <c r="U561" s="117">
        <v>14.35</v>
      </c>
      <c r="V561" s="102">
        <f t="shared" si="36"/>
        <v>257.55</v>
      </c>
    </row>
    <row r="562" spans="1:22" x14ac:dyDescent="0.2">
      <c r="A562" s="100" t="e">
        <f>VLOOKUP(B562,#REF!,2,FALSE)</f>
        <v>#REF!</v>
      </c>
      <c r="B562" s="101" t="str">
        <f t="shared" si="33"/>
        <v>4102307N</v>
      </c>
      <c r="C562" s="75" t="s">
        <v>1140</v>
      </c>
      <c r="D562" s="75" t="s">
        <v>1141</v>
      </c>
      <c r="E562" s="165">
        <v>45017</v>
      </c>
      <c r="F562" s="173">
        <v>362</v>
      </c>
      <c r="G562" s="167">
        <v>14.91</v>
      </c>
      <c r="H562" s="167">
        <v>126.27</v>
      </c>
      <c r="I562" s="167">
        <v>62.49</v>
      </c>
      <c r="J562" s="167">
        <v>3.55</v>
      </c>
      <c r="K562" s="119">
        <v>0</v>
      </c>
      <c r="L562" s="119">
        <v>0</v>
      </c>
      <c r="M562" s="119">
        <v>6.0000000000000005E-2</v>
      </c>
      <c r="N562" s="119">
        <v>3.1</v>
      </c>
      <c r="O562" s="119">
        <v>2.1</v>
      </c>
      <c r="P562" s="119">
        <v>15.89</v>
      </c>
      <c r="Q562" s="151">
        <v>-0.6</v>
      </c>
      <c r="R562" s="107">
        <f t="shared" si="34"/>
        <v>227.77</v>
      </c>
      <c r="S562" s="149">
        <v>16.510000000000002</v>
      </c>
      <c r="T562" s="108">
        <f t="shared" si="35"/>
        <v>244.28</v>
      </c>
      <c r="U562" s="117">
        <v>15.56</v>
      </c>
      <c r="V562" s="102">
        <f t="shared" si="36"/>
        <v>259.83999999999997</v>
      </c>
    </row>
    <row r="563" spans="1:22" x14ac:dyDescent="0.2">
      <c r="A563" s="100" t="e">
        <f>VLOOKUP(B563,#REF!,2,FALSE)</f>
        <v>#REF!</v>
      </c>
      <c r="B563" s="101" t="str">
        <f t="shared" si="33"/>
        <v>7004320N</v>
      </c>
      <c r="C563" s="75" t="s">
        <v>1142</v>
      </c>
      <c r="D563" s="75" t="s">
        <v>1143</v>
      </c>
      <c r="E563" s="165">
        <v>45017</v>
      </c>
      <c r="F563" s="173">
        <v>120</v>
      </c>
      <c r="G563" s="167">
        <v>5.18</v>
      </c>
      <c r="H563" s="167">
        <v>176.03</v>
      </c>
      <c r="I563" s="167">
        <v>59.47</v>
      </c>
      <c r="J563" s="167">
        <v>3.08</v>
      </c>
      <c r="K563" s="119">
        <v>0</v>
      </c>
      <c r="L563" s="119">
        <v>0</v>
      </c>
      <c r="M563" s="119">
        <v>0.54</v>
      </c>
      <c r="N563" s="119">
        <v>3.66</v>
      </c>
      <c r="O563" s="119">
        <v>2.4700000000000002</v>
      </c>
      <c r="P563" s="119">
        <v>18.739999999999998</v>
      </c>
      <c r="Q563" s="151">
        <v>-0.54</v>
      </c>
      <c r="R563" s="107">
        <f t="shared" si="34"/>
        <v>268.63</v>
      </c>
      <c r="S563" s="149">
        <v>18.149999999999999</v>
      </c>
      <c r="T563" s="108">
        <f t="shared" si="35"/>
        <v>286.77999999999997</v>
      </c>
      <c r="U563" s="117">
        <v>12.82</v>
      </c>
      <c r="V563" s="102">
        <f t="shared" si="36"/>
        <v>299.59999999999997</v>
      </c>
    </row>
    <row r="564" spans="1:22" x14ac:dyDescent="0.2">
      <c r="A564" s="100" t="e">
        <f>VLOOKUP(B564,#REF!,2,FALSE)</f>
        <v>#REF!</v>
      </c>
      <c r="B564" s="101" t="str">
        <f t="shared" si="33"/>
        <v>0364302N</v>
      </c>
      <c r="C564" s="75" t="s">
        <v>1546</v>
      </c>
      <c r="D564" s="75" t="s">
        <v>1145</v>
      </c>
      <c r="E564" s="165">
        <v>45017</v>
      </c>
      <c r="F564" s="173">
        <v>160</v>
      </c>
      <c r="G564" s="167">
        <v>8.02</v>
      </c>
      <c r="H564" s="167">
        <v>107.93</v>
      </c>
      <c r="I564" s="167">
        <v>50.56</v>
      </c>
      <c r="J564" s="167">
        <v>8.2100000000000009</v>
      </c>
      <c r="K564" s="119">
        <v>0</v>
      </c>
      <c r="L564" s="119">
        <v>0</v>
      </c>
      <c r="M564" s="119">
        <v>2.2999999999999998</v>
      </c>
      <c r="N564" s="119">
        <v>2.58</v>
      </c>
      <c r="O564" s="119">
        <v>1.75</v>
      </c>
      <c r="P564" s="119">
        <v>13.57</v>
      </c>
      <c r="Q564" s="151">
        <v>-0.48</v>
      </c>
      <c r="R564" s="107">
        <f t="shared" si="34"/>
        <v>194.44000000000003</v>
      </c>
      <c r="S564" s="149">
        <v>43.63</v>
      </c>
      <c r="T564" s="108">
        <f t="shared" si="35"/>
        <v>238.07000000000002</v>
      </c>
      <c r="U564" s="117">
        <v>14.07</v>
      </c>
      <c r="V564" s="102">
        <f t="shared" si="36"/>
        <v>252.14000000000001</v>
      </c>
    </row>
    <row r="565" spans="1:22" x14ac:dyDescent="0.2">
      <c r="A565" s="100" t="e">
        <f>VLOOKUP(B565,#REF!,2,FALSE)</f>
        <v>#REF!</v>
      </c>
      <c r="B565" s="101" t="str">
        <f t="shared" si="33"/>
        <v>7002335N</v>
      </c>
      <c r="C565" s="75" t="s">
        <v>1148</v>
      </c>
      <c r="D565" s="75" t="s">
        <v>1149</v>
      </c>
      <c r="E565" s="165">
        <v>45017</v>
      </c>
      <c r="F565" s="173">
        <v>105</v>
      </c>
      <c r="G565" s="167">
        <v>21.44</v>
      </c>
      <c r="H565" s="167">
        <v>220.78</v>
      </c>
      <c r="I565" s="167">
        <v>60.37</v>
      </c>
      <c r="J565" s="167">
        <v>6.43</v>
      </c>
      <c r="K565" s="119">
        <v>0</v>
      </c>
      <c r="L565" s="119">
        <v>0</v>
      </c>
      <c r="M565" s="119">
        <v>0.79</v>
      </c>
      <c r="N565" s="119">
        <v>4.59</v>
      </c>
      <c r="O565" s="119">
        <v>3.11</v>
      </c>
      <c r="P565" s="119">
        <v>23.54</v>
      </c>
      <c r="Q565" s="151">
        <v>-3.64</v>
      </c>
      <c r="R565" s="107">
        <f t="shared" si="34"/>
        <v>337.41</v>
      </c>
      <c r="S565" s="149">
        <v>3.9</v>
      </c>
      <c r="T565" s="108">
        <f t="shared" si="35"/>
        <v>341.31</v>
      </c>
      <c r="U565" s="117">
        <v>42.99</v>
      </c>
      <c r="V565" s="102">
        <f t="shared" si="36"/>
        <v>384.3</v>
      </c>
    </row>
    <row r="566" spans="1:22" x14ac:dyDescent="0.2">
      <c r="A566" s="100" t="e">
        <f>VLOOKUP(B566,#REF!,2,FALSE)</f>
        <v>#REF!</v>
      </c>
      <c r="B566" s="101" t="str">
        <f t="shared" si="33"/>
        <v>5657300N</v>
      </c>
      <c r="C566" s="75" t="s">
        <v>1448</v>
      </c>
      <c r="D566" s="75" t="s">
        <v>1473</v>
      </c>
      <c r="E566" s="165">
        <v>45017</v>
      </c>
      <c r="F566" s="173">
        <v>80</v>
      </c>
      <c r="G566" s="167">
        <v>7.5</v>
      </c>
      <c r="H566" s="167">
        <v>128.88999999999999</v>
      </c>
      <c r="I566" s="167">
        <v>50.25</v>
      </c>
      <c r="J566" s="167">
        <v>8.1</v>
      </c>
      <c r="K566" s="119">
        <v>0</v>
      </c>
      <c r="L566" s="119">
        <v>0</v>
      </c>
      <c r="M566" s="119">
        <v>1.74</v>
      </c>
      <c r="N566" s="119">
        <v>2.87</v>
      </c>
      <c r="O566" s="119">
        <v>1.94</v>
      </c>
      <c r="P566" s="119">
        <v>15.06</v>
      </c>
      <c r="Q566" s="151">
        <v>-0.5</v>
      </c>
      <c r="R566" s="107">
        <f t="shared" si="34"/>
        <v>215.85</v>
      </c>
      <c r="S566" s="149">
        <v>24.22</v>
      </c>
      <c r="T566" s="108">
        <f t="shared" si="35"/>
        <v>240.07</v>
      </c>
      <c r="U566" s="117">
        <v>12.84</v>
      </c>
      <c r="V566" s="102">
        <f t="shared" si="36"/>
        <v>252.91</v>
      </c>
    </row>
    <row r="567" spans="1:22" x14ac:dyDescent="0.2">
      <c r="A567" s="100" t="e">
        <f>VLOOKUP(B567,#REF!,2,FALSE)</f>
        <v>#REF!</v>
      </c>
      <c r="B567" s="101" t="str">
        <f t="shared" si="33"/>
        <v>5750301N</v>
      </c>
      <c r="C567" s="75" t="s">
        <v>1152</v>
      </c>
      <c r="D567" s="75" t="s">
        <v>1153</v>
      </c>
      <c r="E567" s="165">
        <v>45017</v>
      </c>
      <c r="F567" s="173">
        <v>122</v>
      </c>
      <c r="G567" s="167">
        <v>8.27</v>
      </c>
      <c r="H567" s="167">
        <v>134.47</v>
      </c>
      <c r="I567" s="167">
        <v>52.66</v>
      </c>
      <c r="J567" s="167">
        <v>4.1399999999999997</v>
      </c>
      <c r="K567" s="119">
        <v>0</v>
      </c>
      <c r="L567" s="119">
        <v>0</v>
      </c>
      <c r="M567" s="119">
        <v>1.78</v>
      </c>
      <c r="N567" s="119">
        <v>3.01</v>
      </c>
      <c r="O567" s="119">
        <v>2.04</v>
      </c>
      <c r="P567" s="119">
        <v>15.44</v>
      </c>
      <c r="Q567" s="151">
        <v>-0.49</v>
      </c>
      <c r="R567" s="107">
        <f t="shared" si="34"/>
        <v>221.31999999999996</v>
      </c>
      <c r="S567" s="149">
        <v>36.74</v>
      </c>
      <c r="T567" s="108">
        <f t="shared" si="35"/>
        <v>258.05999999999995</v>
      </c>
      <c r="U567" s="117">
        <v>15.56</v>
      </c>
      <c r="V567" s="102">
        <f t="shared" si="36"/>
        <v>273.61999999999995</v>
      </c>
    </row>
    <row r="568" spans="1:22" x14ac:dyDescent="0.2">
      <c r="A568" s="100" t="e">
        <f>VLOOKUP(B568,#REF!,2,FALSE)</f>
        <v>#REF!</v>
      </c>
      <c r="B568" s="101" t="str">
        <f t="shared" si="33"/>
        <v>5149304N</v>
      </c>
      <c r="C568" s="75" t="s">
        <v>1706</v>
      </c>
      <c r="D568" s="75" t="s">
        <v>1707</v>
      </c>
      <c r="E568" s="165">
        <v>45017</v>
      </c>
      <c r="F568" s="173">
        <v>120</v>
      </c>
      <c r="G568" s="167">
        <v>10.68</v>
      </c>
      <c r="H568" s="167">
        <v>190.81</v>
      </c>
      <c r="I568" s="167">
        <v>61.75</v>
      </c>
      <c r="J568" s="167">
        <v>4.8600000000000003</v>
      </c>
      <c r="K568" s="119">
        <v>0</v>
      </c>
      <c r="L568" s="119">
        <v>0</v>
      </c>
      <c r="M568" s="119">
        <v>0.03</v>
      </c>
      <c r="N568" s="119">
        <v>4.01</v>
      </c>
      <c r="O568" s="119">
        <v>2.71</v>
      </c>
      <c r="P568" s="119">
        <v>20.55</v>
      </c>
      <c r="Q568" s="151">
        <v>-0.83</v>
      </c>
      <c r="R568" s="107">
        <f t="shared" si="34"/>
        <v>294.57</v>
      </c>
      <c r="S568" s="149">
        <v>18.809999999999999</v>
      </c>
      <c r="T568" s="108">
        <f t="shared" si="35"/>
        <v>313.38</v>
      </c>
      <c r="U568" s="117">
        <v>14.23</v>
      </c>
      <c r="V568" s="102">
        <f t="shared" si="36"/>
        <v>327.61</v>
      </c>
    </row>
    <row r="569" spans="1:22" x14ac:dyDescent="0.2">
      <c r="A569" s="100" t="e">
        <f>VLOOKUP(B569,#REF!,2,FALSE)</f>
        <v>#REF!</v>
      </c>
      <c r="B569" s="101" t="str">
        <f t="shared" si="33"/>
        <v>5960303N</v>
      </c>
      <c r="C569" s="75" t="s">
        <v>1158</v>
      </c>
      <c r="D569" s="75" t="s">
        <v>1159</v>
      </c>
      <c r="E569" s="165">
        <v>45017</v>
      </c>
      <c r="F569" s="173">
        <v>130</v>
      </c>
      <c r="G569" s="167">
        <v>13.66</v>
      </c>
      <c r="H569" s="167">
        <v>185.79</v>
      </c>
      <c r="I569" s="167">
        <v>59.24</v>
      </c>
      <c r="J569" s="167">
        <v>2.16</v>
      </c>
      <c r="K569" s="119">
        <v>0</v>
      </c>
      <c r="L569" s="119">
        <v>0</v>
      </c>
      <c r="M569" s="119">
        <v>0.05</v>
      </c>
      <c r="N569" s="119">
        <v>3.9</v>
      </c>
      <c r="O569" s="119">
        <v>2.64</v>
      </c>
      <c r="P569" s="119">
        <v>20.010000000000002</v>
      </c>
      <c r="Q569" s="151">
        <v>-0.65</v>
      </c>
      <c r="R569" s="107">
        <f t="shared" si="34"/>
        <v>286.8</v>
      </c>
      <c r="S569" s="149">
        <v>18.36</v>
      </c>
      <c r="T569" s="108">
        <f t="shared" si="35"/>
        <v>305.16000000000003</v>
      </c>
      <c r="U569" s="117">
        <v>19.57</v>
      </c>
      <c r="V569" s="102">
        <f t="shared" si="36"/>
        <v>324.73</v>
      </c>
    </row>
    <row r="570" spans="1:22" x14ac:dyDescent="0.2">
      <c r="A570" s="100" t="e">
        <f>VLOOKUP(B570,#REF!,2,FALSE)</f>
        <v>#REF!</v>
      </c>
      <c r="B570" s="101" t="str">
        <f t="shared" si="33"/>
        <v>7003367N</v>
      </c>
      <c r="C570" s="75" t="s">
        <v>1160</v>
      </c>
      <c r="D570" s="75" t="s">
        <v>1161</v>
      </c>
      <c r="E570" s="165">
        <v>45017</v>
      </c>
      <c r="F570" s="173">
        <v>180</v>
      </c>
      <c r="G570" s="167">
        <v>11.38</v>
      </c>
      <c r="H570" s="167">
        <v>137.47999999999999</v>
      </c>
      <c r="I570" s="167">
        <v>60.34</v>
      </c>
      <c r="J570" s="167">
        <v>3.42</v>
      </c>
      <c r="K570" s="119">
        <v>0</v>
      </c>
      <c r="L570" s="119">
        <v>0</v>
      </c>
      <c r="M570" s="119">
        <v>0.84</v>
      </c>
      <c r="N570" s="119">
        <v>3.19</v>
      </c>
      <c r="O570" s="119">
        <v>2.16</v>
      </c>
      <c r="P570" s="119">
        <v>16.37</v>
      </c>
      <c r="Q570" s="151">
        <v>-0.54</v>
      </c>
      <c r="R570" s="107">
        <f t="shared" si="34"/>
        <v>234.64</v>
      </c>
      <c r="S570" s="149">
        <v>12.48</v>
      </c>
      <c r="T570" s="108">
        <f t="shared" si="35"/>
        <v>247.11999999999998</v>
      </c>
      <c r="U570" s="117">
        <v>15.84</v>
      </c>
      <c r="V570" s="102">
        <f t="shared" si="36"/>
        <v>262.95999999999998</v>
      </c>
    </row>
    <row r="571" spans="1:22" x14ac:dyDescent="0.2">
      <c r="A571" s="100" t="e">
        <f>VLOOKUP(B571,#REF!,2,FALSE)</f>
        <v>#REF!</v>
      </c>
      <c r="B571" s="101" t="str">
        <f t="shared" si="33"/>
        <v>3226301N</v>
      </c>
      <c r="C571" s="75" t="s">
        <v>441</v>
      </c>
      <c r="D571" s="75" t="s">
        <v>1498</v>
      </c>
      <c r="E571" s="165">
        <v>45017</v>
      </c>
      <c r="F571" s="173">
        <v>92</v>
      </c>
      <c r="G571" s="167">
        <v>8.1</v>
      </c>
      <c r="H571" s="167">
        <v>105.5</v>
      </c>
      <c r="I571" s="167">
        <v>46.74</v>
      </c>
      <c r="J571" s="167">
        <v>4.72</v>
      </c>
      <c r="K571" s="119">
        <v>0</v>
      </c>
      <c r="L571" s="119">
        <v>0</v>
      </c>
      <c r="M571" s="119">
        <v>2.4300000000000002</v>
      </c>
      <c r="N571" s="119">
        <v>2.5099999999999998</v>
      </c>
      <c r="O571" s="119">
        <v>1.7</v>
      </c>
      <c r="P571" s="119">
        <v>12.85</v>
      </c>
      <c r="Q571" s="151">
        <v>-0.38</v>
      </c>
      <c r="R571" s="107">
        <f t="shared" si="34"/>
        <v>184.17</v>
      </c>
      <c r="S571" s="149">
        <v>9.81</v>
      </c>
      <c r="T571" s="108">
        <f t="shared" si="35"/>
        <v>193.98</v>
      </c>
      <c r="U571" s="117">
        <v>11.95</v>
      </c>
      <c r="V571" s="102">
        <f t="shared" si="36"/>
        <v>205.92999999999998</v>
      </c>
    </row>
    <row r="572" spans="1:22" x14ac:dyDescent="0.2">
      <c r="A572" s="100" t="e">
        <f>VLOOKUP(B572,#REF!,2,FALSE)</f>
        <v>#REF!</v>
      </c>
      <c r="B572" s="101" t="str">
        <f t="shared" si="33"/>
        <v>7000350N</v>
      </c>
      <c r="C572" s="75" t="s">
        <v>1162</v>
      </c>
      <c r="D572" s="75" t="s">
        <v>1163</v>
      </c>
      <c r="E572" s="165">
        <v>45017</v>
      </c>
      <c r="F572" s="173">
        <v>243</v>
      </c>
      <c r="G572" s="167">
        <v>11.11</v>
      </c>
      <c r="H572" s="167">
        <v>166.56</v>
      </c>
      <c r="I572" s="167">
        <v>57.67</v>
      </c>
      <c r="J572" s="167">
        <v>3.15</v>
      </c>
      <c r="K572" s="119">
        <v>0</v>
      </c>
      <c r="L572" s="119">
        <v>0</v>
      </c>
      <c r="M572" s="119">
        <v>0.08</v>
      </c>
      <c r="N572" s="119">
        <v>3.57</v>
      </c>
      <c r="O572" s="119">
        <v>2.42</v>
      </c>
      <c r="P572" s="119">
        <v>18.3</v>
      </c>
      <c r="Q572" s="151">
        <v>-0.59</v>
      </c>
      <c r="R572" s="107">
        <f t="shared" si="34"/>
        <v>262.27000000000004</v>
      </c>
      <c r="S572" s="149">
        <v>27.39</v>
      </c>
      <c r="T572" s="108">
        <f t="shared" si="35"/>
        <v>289.66000000000003</v>
      </c>
      <c r="U572" s="117">
        <v>20.68</v>
      </c>
      <c r="V572" s="102">
        <f t="shared" si="36"/>
        <v>310.34000000000003</v>
      </c>
    </row>
    <row r="573" spans="1:22" x14ac:dyDescent="0.2">
      <c r="A573" s="100" t="e">
        <f>VLOOKUP(B573,#REF!,2,FALSE)</f>
        <v>#REF!</v>
      </c>
      <c r="B573" s="101" t="str">
        <f t="shared" si="33"/>
        <v>5823302N</v>
      </c>
      <c r="C573" s="75" t="s">
        <v>1164</v>
      </c>
      <c r="D573" s="75" t="s">
        <v>1165</v>
      </c>
      <c r="E573" s="165">
        <v>45017</v>
      </c>
      <c r="F573" s="173">
        <v>192</v>
      </c>
      <c r="G573" s="167">
        <v>10.14</v>
      </c>
      <c r="H573" s="167">
        <v>106.98</v>
      </c>
      <c r="I573" s="167">
        <v>55.17</v>
      </c>
      <c r="J573" s="167">
        <v>4.12</v>
      </c>
      <c r="K573" s="119">
        <v>0</v>
      </c>
      <c r="L573" s="119">
        <v>0</v>
      </c>
      <c r="M573" s="119">
        <v>0.36</v>
      </c>
      <c r="N573" s="119">
        <v>2.64</v>
      </c>
      <c r="O573" s="119">
        <v>1.79</v>
      </c>
      <c r="P573" s="119">
        <v>13.54</v>
      </c>
      <c r="Q573" s="151">
        <v>-0.65</v>
      </c>
      <c r="R573" s="107">
        <f t="shared" si="34"/>
        <v>194.09</v>
      </c>
      <c r="S573" s="149">
        <v>8.0500000000000007</v>
      </c>
      <c r="T573" s="108">
        <f t="shared" si="35"/>
        <v>202.14000000000001</v>
      </c>
      <c r="U573" s="117">
        <v>13.69</v>
      </c>
      <c r="V573" s="102">
        <f t="shared" si="36"/>
        <v>215.83</v>
      </c>
    </row>
    <row r="574" spans="1:22" x14ac:dyDescent="0.2">
      <c r="A574" s="100" t="e">
        <f>VLOOKUP(B574,#REF!,2,FALSE)</f>
        <v>#REF!</v>
      </c>
      <c r="B574" s="101" t="str">
        <f t="shared" si="33"/>
        <v>5820000N</v>
      </c>
      <c r="C574" s="75" t="s">
        <v>1166</v>
      </c>
      <c r="D574" s="75" t="s">
        <v>1167</v>
      </c>
      <c r="E574" s="165">
        <v>45017</v>
      </c>
      <c r="F574" s="173">
        <v>180</v>
      </c>
      <c r="G574" s="167">
        <v>20.99</v>
      </c>
      <c r="H574" s="167">
        <v>114.82</v>
      </c>
      <c r="I574" s="167">
        <v>58.15</v>
      </c>
      <c r="J574" s="167">
        <v>6.63</v>
      </c>
      <c r="K574" s="119">
        <v>0</v>
      </c>
      <c r="L574" s="119">
        <v>0</v>
      </c>
      <c r="M574" s="119">
        <v>0.13</v>
      </c>
      <c r="N574" s="119">
        <v>3</v>
      </c>
      <c r="O574" s="119">
        <v>2.0299999999999998</v>
      </c>
      <c r="P574" s="119">
        <v>15.38</v>
      </c>
      <c r="Q574" s="151">
        <v>-0.65</v>
      </c>
      <c r="R574" s="107">
        <f t="shared" si="34"/>
        <v>220.48</v>
      </c>
      <c r="S574" s="149">
        <v>18.11</v>
      </c>
      <c r="T574" s="108">
        <f t="shared" si="35"/>
        <v>238.58999999999997</v>
      </c>
      <c r="U574" s="117">
        <v>17.010000000000002</v>
      </c>
      <c r="V574" s="102">
        <f t="shared" si="36"/>
        <v>255.59999999999997</v>
      </c>
    </row>
    <row r="575" spans="1:22" x14ac:dyDescent="0.2">
      <c r="A575" s="100" t="e">
        <f>VLOOKUP(B575,#REF!,2,FALSE)</f>
        <v>#REF!</v>
      </c>
      <c r="B575" s="101" t="str">
        <f t="shared" si="33"/>
        <v>2722302N</v>
      </c>
      <c r="C575" s="75" t="s">
        <v>1631</v>
      </c>
      <c r="D575" s="75" t="s">
        <v>1632</v>
      </c>
      <c r="E575" s="165">
        <v>45017</v>
      </c>
      <c r="F575" s="173">
        <v>29</v>
      </c>
      <c r="G575" s="167">
        <v>6.47</v>
      </c>
      <c r="H575" s="167">
        <v>130.41</v>
      </c>
      <c r="I575" s="167">
        <v>50.39</v>
      </c>
      <c r="J575" s="167">
        <v>8.23</v>
      </c>
      <c r="K575" s="119">
        <v>0</v>
      </c>
      <c r="L575" s="119">
        <v>0</v>
      </c>
      <c r="M575" s="119">
        <v>1.27</v>
      </c>
      <c r="N575" s="119">
        <v>2.94</v>
      </c>
      <c r="O575" s="119">
        <v>1.99</v>
      </c>
      <c r="P575" s="119">
        <v>15.09</v>
      </c>
      <c r="Q575" s="151">
        <v>-0.45</v>
      </c>
      <c r="R575" s="107">
        <f t="shared" si="34"/>
        <v>216.34</v>
      </c>
      <c r="S575" s="149">
        <v>9.98</v>
      </c>
      <c r="T575" s="108">
        <f t="shared" si="35"/>
        <v>226.32</v>
      </c>
      <c r="U575" s="117">
        <v>13.73</v>
      </c>
      <c r="V575" s="102">
        <f t="shared" si="36"/>
        <v>240.04999999999998</v>
      </c>
    </row>
    <row r="576" spans="1:22" x14ac:dyDescent="0.2">
      <c r="A576" s="100" t="e">
        <f>VLOOKUP(B576,#REF!,2,FALSE)</f>
        <v>#REF!</v>
      </c>
      <c r="B576" s="101" t="str">
        <f t="shared" si="33"/>
        <v>1702300N</v>
      </c>
      <c r="C576" s="75" t="s">
        <v>1170</v>
      </c>
      <c r="D576" s="75" t="s">
        <v>1171</v>
      </c>
      <c r="E576" s="165">
        <v>45017</v>
      </c>
      <c r="F576" s="173">
        <v>100</v>
      </c>
      <c r="G576" s="167">
        <v>8.48</v>
      </c>
      <c r="H576" s="167">
        <v>90.65</v>
      </c>
      <c r="I576" s="167">
        <v>51.57</v>
      </c>
      <c r="J576" s="167">
        <v>1.26</v>
      </c>
      <c r="K576" s="119">
        <v>0</v>
      </c>
      <c r="L576" s="119">
        <v>-3.33</v>
      </c>
      <c r="M576" s="119">
        <v>1.19</v>
      </c>
      <c r="N576" s="119">
        <v>2.2799999999999998</v>
      </c>
      <c r="O576" s="119">
        <v>1.54</v>
      </c>
      <c r="P576" s="119">
        <v>11.74</v>
      </c>
      <c r="Q576" s="151">
        <v>-0.43</v>
      </c>
      <c r="R576" s="107">
        <f t="shared" si="34"/>
        <v>164.95</v>
      </c>
      <c r="S576" s="149">
        <v>6.06</v>
      </c>
      <c r="T576" s="108">
        <f t="shared" si="35"/>
        <v>171.01</v>
      </c>
      <c r="U576" s="117">
        <v>10.11</v>
      </c>
      <c r="V576" s="102">
        <f t="shared" si="36"/>
        <v>181.12</v>
      </c>
    </row>
    <row r="577" spans="1:22" x14ac:dyDescent="0.2">
      <c r="A577" s="100" t="e">
        <f>VLOOKUP(B577,#REF!,2,FALSE)</f>
        <v>#REF!</v>
      </c>
      <c r="B577" s="101" t="str">
        <f t="shared" si="33"/>
        <v>0228305N</v>
      </c>
      <c r="C577" s="75" t="s">
        <v>1172</v>
      </c>
      <c r="D577" s="75" t="s">
        <v>1173</v>
      </c>
      <c r="E577" s="165">
        <v>45017</v>
      </c>
      <c r="F577" s="173">
        <v>120</v>
      </c>
      <c r="G577" s="167">
        <v>7.72</v>
      </c>
      <c r="H577" s="167">
        <v>143.30000000000001</v>
      </c>
      <c r="I577" s="167">
        <v>49.23</v>
      </c>
      <c r="J577" s="167">
        <v>3.8</v>
      </c>
      <c r="K577" s="119">
        <v>0</v>
      </c>
      <c r="L577" s="119">
        <v>0</v>
      </c>
      <c r="M577" s="119">
        <v>1.28</v>
      </c>
      <c r="N577" s="119">
        <v>3.07</v>
      </c>
      <c r="O577" s="119">
        <v>2.08</v>
      </c>
      <c r="P577" s="119">
        <v>15.75</v>
      </c>
      <c r="Q577" s="151">
        <v>-0.5</v>
      </c>
      <c r="R577" s="107">
        <f t="shared" si="34"/>
        <v>225.73000000000002</v>
      </c>
      <c r="S577" s="149">
        <v>13.74</v>
      </c>
      <c r="T577" s="108">
        <f t="shared" si="35"/>
        <v>239.47000000000003</v>
      </c>
      <c r="U577" s="117">
        <v>13.76</v>
      </c>
      <c r="V577" s="102">
        <f t="shared" si="36"/>
        <v>253.23000000000002</v>
      </c>
    </row>
    <row r="578" spans="1:22" x14ac:dyDescent="0.2">
      <c r="A578" s="100" t="e">
        <f>VLOOKUP(B578,#REF!,2,FALSE)</f>
        <v>#REF!</v>
      </c>
      <c r="B578" s="101" t="str">
        <f t="shared" si="33"/>
        <v>2701352N</v>
      </c>
      <c r="C578" s="75" t="s">
        <v>1174</v>
      </c>
      <c r="D578" s="75" t="s">
        <v>1175</v>
      </c>
      <c r="E578" s="165">
        <v>45017</v>
      </c>
      <c r="F578" s="173">
        <v>200</v>
      </c>
      <c r="G578" s="167">
        <v>13.86</v>
      </c>
      <c r="H578" s="167">
        <v>122.47</v>
      </c>
      <c r="I578" s="167">
        <v>51.55</v>
      </c>
      <c r="J578" s="167">
        <v>5.09</v>
      </c>
      <c r="K578" s="119">
        <v>0</v>
      </c>
      <c r="L578" s="119">
        <v>0</v>
      </c>
      <c r="M578" s="119">
        <v>0.48</v>
      </c>
      <c r="N578" s="119">
        <v>2.89</v>
      </c>
      <c r="O578" s="119">
        <v>1.96</v>
      </c>
      <c r="P578" s="119">
        <v>14.84</v>
      </c>
      <c r="Q578" s="151">
        <v>-0.48</v>
      </c>
      <c r="R578" s="107">
        <f t="shared" si="34"/>
        <v>212.66</v>
      </c>
      <c r="S578" s="149">
        <v>16.850000000000001</v>
      </c>
      <c r="T578" s="108">
        <f t="shared" si="35"/>
        <v>229.51</v>
      </c>
      <c r="U578" s="117">
        <v>12.59</v>
      </c>
      <c r="V578" s="102">
        <f t="shared" si="36"/>
        <v>242.1</v>
      </c>
    </row>
    <row r="579" spans="1:22" x14ac:dyDescent="0.2">
      <c r="A579" s="100" t="e">
        <f>VLOOKUP(B579,#REF!,2,FALSE)</f>
        <v>#REF!</v>
      </c>
      <c r="B579" s="101" t="str">
        <f t="shared" si="33"/>
        <v>4501301N</v>
      </c>
      <c r="C579" s="75" t="s">
        <v>1176</v>
      </c>
      <c r="D579" s="75" t="s">
        <v>1177</v>
      </c>
      <c r="E579" s="165">
        <v>45017</v>
      </c>
      <c r="F579" s="173">
        <v>342</v>
      </c>
      <c r="G579" s="167">
        <v>9.48</v>
      </c>
      <c r="H579" s="167">
        <v>135.88999999999999</v>
      </c>
      <c r="I579" s="167">
        <v>60.9</v>
      </c>
      <c r="J579" s="167">
        <v>4.1900000000000004</v>
      </c>
      <c r="K579" s="119">
        <v>0</v>
      </c>
      <c r="L579" s="119">
        <v>0</v>
      </c>
      <c r="M579" s="119">
        <v>0.02</v>
      </c>
      <c r="N579" s="119">
        <v>3.15</v>
      </c>
      <c r="O579" s="119">
        <v>2.13</v>
      </c>
      <c r="P579" s="119">
        <v>16.14</v>
      </c>
      <c r="Q579" s="151">
        <v>-0.53</v>
      </c>
      <c r="R579" s="107">
        <f t="shared" si="34"/>
        <v>231.36999999999998</v>
      </c>
      <c r="S579" s="149">
        <v>20.61</v>
      </c>
      <c r="T579" s="108">
        <f t="shared" si="35"/>
        <v>251.97999999999996</v>
      </c>
      <c r="U579" s="117">
        <v>18.64</v>
      </c>
      <c r="V579" s="102">
        <f t="shared" si="36"/>
        <v>270.61999999999995</v>
      </c>
    </row>
    <row r="580" spans="1:22" x14ac:dyDescent="0.2">
      <c r="A580" s="100" t="e">
        <f>VLOOKUP(B580,#REF!,2,FALSE)</f>
        <v>#REF!</v>
      </c>
      <c r="B580" s="101" t="str">
        <f t="shared" si="33"/>
        <v>7003403N</v>
      </c>
      <c r="C580" s="75" t="s">
        <v>1178</v>
      </c>
      <c r="D580" s="75" t="s">
        <v>1179</v>
      </c>
      <c r="E580" s="165">
        <v>45017</v>
      </c>
      <c r="F580" s="173">
        <v>215</v>
      </c>
      <c r="G580" s="167">
        <v>7.63</v>
      </c>
      <c r="H580" s="167">
        <v>214.71</v>
      </c>
      <c r="I580" s="167">
        <v>60.8</v>
      </c>
      <c r="J580" s="167">
        <v>2.93</v>
      </c>
      <c r="K580" s="119">
        <v>0</v>
      </c>
      <c r="L580" s="119">
        <v>0</v>
      </c>
      <c r="M580" s="119">
        <v>0.98</v>
      </c>
      <c r="N580" s="119">
        <v>4.2</v>
      </c>
      <c r="O580" s="119">
        <v>2.84</v>
      </c>
      <c r="P580" s="119">
        <v>22.01</v>
      </c>
      <c r="Q580" s="151">
        <v>-0.63</v>
      </c>
      <c r="R580" s="107">
        <f t="shared" si="34"/>
        <v>315.46999999999997</v>
      </c>
      <c r="S580" s="149">
        <v>30.4</v>
      </c>
      <c r="T580" s="108">
        <f t="shared" si="35"/>
        <v>345.86999999999995</v>
      </c>
      <c r="U580" s="117">
        <v>19.73</v>
      </c>
      <c r="V580" s="102">
        <f t="shared" si="36"/>
        <v>365.59999999999997</v>
      </c>
    </row>
    <row r="581" spans="1:22" x14ac:dyDescent="0.2">
      <c r="A581" s="100" t="e">
        <f>VLOOKUP(B581,#REF!,2,FALSE)</f>
        <v>#REF!</v>
      </c>
      <c r="B581" s="101" t="str">
        <f t="shared" si="33"/>
        <v>5903312N</v>
      </c>
      <c r="C581" s="75" t="s">
        <v>1182</v>
      </c>
      <c r="D581" s="75" t="s">
        <v>1183</v>
      </c>
      <c r="E581" s="165">
        <v>45017</v>
      </c>
      <c r="F581" s="173">
        <v>240</v>
      </c>
      <c r="G581" s="167">
        <v>6.26</v>
      </c>
      <c r="H581" s="167">
        <v>243.26</v>
      </c>
      <c r="I581" s="167">
        <v>59.08</v>
      </c>
      <c r="J581" s="167">
        <v>5.74</v>
      </c>
      <c r="K581" s="119">
        <v>0</v>
      </c>
      <c r="L581" s="119">
        <v>0</v>
      </c>
      <c r="M581" s="119">
        <v>0.2</v>
      </c>
      <c r="N581" s="119">
        <v>4.6100000000000003</v>
      </c>
      <c r="O581" s="119">
        <v>3.12</v>
      </c>
      <c r="P581" s="119">
        <v>24.13</v>
      </c>
      <c r="Q581" s="151">
        <v>-0.56000000000000005</v>
      </c>
      <c r="R581" s="107">
        <f t="shared" si="34"/>
        <v>345.84</v>
      </c>
      <c r="S581" s="149">
        <v>17.079999999999998</v>
      </c>
      <c r="T581" s="108">
        <f t="shared" si="35"/>
        <v>362.91999999999996</v>
      </c>
      <c r="U581" s="117">
        <v>16.420000000000002</v>
      </c>
      <c r="V581" s="102">
        <f t="shared" si="36"/>
        <v>379.34</v>
      </c>
    </row>
    <row r="582" spans="1:22" x14ac:dyDescent="0.2">
      <c r="A582" s="100" t="e">
        <f>VLOOKUP(B582,#REF!,2,FALSE)</f>
        <v>#REF!</v>
      </c>
      <c r="B582" s="101" t="str">
        <f t="shared" si="33"/>
        <v>1801305N</v>
      </c>
      <c r="C582" s="75" t="s">
        <v>1186</v>
      </c>
      <c r="D582" s="75" t="s">
        <v>1187</v>
      </c>
      <c r="E582" s="165">
        <v>45017</v>
      </c>
      <c r="F582" s="173">
        <v>126</v>
      </c>
      <c r="G582" s="167">
        <v>24.68</v>
      </c>
      <c r="H582" s="167">
        <v>114.71</v>
      </c>
      <c r="I582" s="167">
        <v>55.12</v>
      </c>
      <c r="J582" s="167">
        <v>2.4700000000000002</v>
      </c>
      <c r="K582" s="119">
        <v>0</v>
      </c>
      <c r="L582" s="119">
        <v>0</v>
      </c>
      <c r="M582" s="119">
        <v>0.33</v>
      </c>
      <c r="N582" s="119">
        <v>2.95</v>
      </c>
      <c r="O582" s="119">
        <v>2</v>
      </c>
      <c r="P582" s="119">
        <v>15.13</v>
      </c>
      <c r="Q582" s="151">
        <v>-0.56000000000000005</v>
      </c>
      <c r="R582" s="107">
        <f t="shared" si="34"/>
        <v>216.82999999999998</v>
      </c>
      <c r="S582" s="149">
        <v>35.31</v>
      </c>
      <c r="T582" s="108">
        <f t="shared" si="35"/>
        <v>252.14</v>
      </c>
      <c r="U582" s="117">
        <v>16.64</v>
      </c>
      <c r="V582" s="102">
        <f t="shared" si="36"/>
        <v>268.77999999999997</v>
      </c>
    </row>
    <row r="583" spans="1:22" x14ac:dyDescent="0.2">
      <c r="A583" s="100" t="e">
        <f>VLOOKUP(B583,#REF!,2,FALSE)</f>
        <v>#REF!</v>
      </c>
      <c r="B583" s="101" t="str">
        <f t="shared" si="33"/>
        <v>5158302N</v>
      </c>
      <c r="C583" s="75" t="s">
        <v>1633</v>
      </c>
      <c r="D583" s="75" t="s">
        <v>1191</v>
      </c>
      <c r="E583" s="165">
        <v>45017</v>
      </c>
      <c r="F583" s="173">
        <v>180</v>
      </c>
      <c r="G583" s="167">
        <v>12.12</v>
      </c>
      <c r="H583" s="167">
        <v>235.28</v>
      </c>
      <c r="I583" s="167">
        <v>59.77</v>
      </c>
      <c r="J583" s="167">
        <v>1.88</v>
      </c>
      <c r="K583" s="119">
        <v>0</v>
      </c>
      <c r="L583" s="119">
        <v>0</v>
      </c>
      <c r="M583" s="119">
        <v>0</v>
      </c>
      <c r="N583" s="119">
        <v>4.63</v>
      </c>
      <c r="O583" s="119">
        <v>3.13</v>
      </c>
      <c r="P583" s="119">
        <v>23.71</v>
      </c>
      <c r="Q583" s="151">
        <v>-0.64</v>
      </c>
      <c r="R583" s="107">
        <f t="shared" si="34"/>
        <v>339.88</v>
      </c>
      <c r="S583" s="149">
        <v>16.63</v>
      </c>
      <c r="T583" s="108">
        <f t="shared" si="35"/>
        <v>356.51</v>
      </c>
      <c r="U583" s="117">
        <v>20.45</v>
      </c>
      <c r="V583" s="102">
        <f t="shared" si="36"/>
        <v>376.96</v>
      </c>
    </row>
    <row r="584" spans="1:22" x14ac:dyDescent="0.2">
      <c r="A584" s="100" t="e">
        <f>VLOOKUP(B584,#REF!,2,FALSE)</f>
        <v>#REF!</v>
      </c>
      <c r="B584" s="101" t="str">
        <f t="shared" si="33"/>
        <v>2952306N</v>
      </c>
      <c r="C584" s="75" t="s">
        <v>1193</v>
      </c>
      <c r="D584" s="75" t="s">
        <v>1194</v>
      </c>
      <c r="E584" s="165">
        <v>45017</v>
      </c>
      <c r="F584" s="173">
        <v>200</v>
      </c>
      <c r="G584" s="167">
        <v>5.94</v>
      </c>
      <c r="H584" s="167">
        <v>226.01</v>
      </c>
      <c r="I584" s="167">
        <v>60.36</v>
      </c>
      <c r="J584" s="167">
        <v>1.25</v>
      </c>
      <c r="K584" s="119">
        <v>0</v>
      </c>
      <c r="L584" s="119">
        <v>0</v>
      </c>
      <c r="M584" s="119">
        <v>0.08</v>
      </c>
      <c r="N584" s="119">
        <v>4.4000000000000004</v>
      </c>
      <c r="O584" s="119">
        <v>2.98</v>
      </c>
      <c r="P584" s="119">
        <v>22.54</v>
      </c>
      <c r="Q584" s="151">
        <v>-0.49</v>
      </c>
      <c r="R584" s="107">
        <f t="shared" si="34"/>
        <v>323.07</v>
      </c>
      <c r="S584" s="149">
        <v>6.33</v>
      </c>
      <c r="T584" s="108">
        <f t="shared" si="35"/>
        <v>329.4</v>
      </c>
      <c r="U584" s="117">
        <v>17.600000000000001</v>
      </c>
      <c r="V584" s="102">
        <f t="shared" si="36"/>
        <v>347</v>
      </c>
    </row>
    <row r="585" spans="1:22" x14ac:dyDescent="0.2">
      <c r="A585" s="100" t="e">
        <f>VLOOKUP(B585,#REF!,2,FALSE)</f>
        <v>#REF!</v>
      </c>
      <c r="B585" s="101" t="str">
        <f t="shared" ref="B585:B601" si="37">LEFT(C585,7)&amp;"N"</f>
        <v>5902318N</v>
      </c>
      <c r="C585" s="75" t="s">
        <v>1708</v>
      </c>
      <c r="D585" s="75" t="s">
        <v>1709</v>
      </c>
      <c r="E585" s="165">
        <v>45017</v>
      </c>
      <c r="F585" s="173">
        <v>88</v>
      </c>
      <c r="G585" s="167">
        <v>8.66</v>
      </c>
      <c r="H585" s="167">
        <v>176.95</v>
      </c>
      <c r="I585" s="167">
        <v>58.09</v>
      </c>
      <c r="J585" s="167">
        <v>4.51</v>
      </c>
      <c r="K585" s="119">
        <v>0</v>
      </c>
      <c r="L585" s="119">
        <v>-5.68</v>
      </c>
      <c r="M585" s="119">
        <v>0.13</v>
      </c>
      <c r="N585" s="119">
        <v>3.71</v>
      </c>
      <c r="O585" s="119">
        <v>2.5099999999999998</v>
      </c>
      <c r="P585" s="119">
        <v>19.03</v>
      </c>
      <c r="Q585" s="151">
        <v>-0.77</v>
      </c>
      <c r="R585" s="107">
        <f t="shared" ref="R585:R601" si="38">SUM(G585:Q585)</f>
        <v>267.14</v>
      </c>
      <c r="S585" s="149">
        <v>30.89</v>
      </c>
      <c r="T585" s="108">
        <f t="shared" si="35"/>
        <v>298.02999999999997</v>
      </c>
      <c r="U585" s="117">
        <v>16.690000000000001</v>
      </c>
      <c r="V585" s="102">
        <f t="shared" si="36"/>
        <v>314.71999999999997</v>
      </c>
    </row>
    <row r="586" spans="1:22" x14ac:dyDescent="0.2">
      <c r="A586" s="100" t="e">
        <f>VLOOKUP(B586,#REF!,2,FALSE)</f>
        <v>#REF!</v>
      </c>
      <c r="B586" s="101" t="str">
        <f t="shared" si="37"/>
        <v>2801001N</v>
      </c>
      <c r="C586" s="75" t="s">
        <v>1199</v>
      </c>
      <c r="D586" s="75" t="s">
        <v>1200</v>
      </c>
      <c r="E586" s="165">
        <v>45017</v>
      </c>
      <c r="F586" s="173">
        <v>160</v>
      </c>
      <c r="G586" s="167">
        <v>12.22</v>
      </c>
      <c r="H586" s="167">
        <v>112.96</v>
      </c>
      <c r="I586" s="167">
        <v>58.63</v>
      </c>
      <c r="J586" s="167">
        <v>3.11</v>
      </c>
      <c r="K586" s="119">
        <v>0</v>
      </c>
      <c r="L586" s="119">
        <v>0</v>
      </c>
      <c r="M586" s="119">
        <v>0</v>
      </c>
      <c r="N586" s="119">
        <v>2.8</v>
      </c>
      <c r="O586" s="119">
        <v>1.89</v>
      </c>
      <c r="P586" s="119">
        <v>14.34</v>
      </c>
      <c r="Q586" s="151">
        <v>-0.47</v>
      </c>
      <c r="R586" s="107">
        <f t="shared" si="38"/>
        <v>205.48000000000002</v>
      </c>
      <c r="S586" s="149">
        <v>16.02</v>
      </c>
      <c r="T586" s="108">
        <f t="shared" ref="T586:T601" si="39">SUM(R586:S586)</f>
        <v>221.50000000000003</v>
      </c>
      <c r="U586" s="117">
        <v>12.89</v>
      </c>
      <c r="V586" s="102">
        <f t="shared" ref="V586:V601" si="40">+T586+U586</f>
        <v>234.39000000000004</v>
      </c>
    </row>
    <row r="587" spans="1:22" x14ac:dyDescent="0.2">
      <c r="A587" s="100" t="e">
        <f>VLOOKUP(B587,#REF!,2,FALSE)</f>
        <v>#REF!</v>
      </c>
      <c r="B587" s="101" t="str">
        <f t="shared" si="37"/>
        <v>7000379N</v>
      </c>
      <c r="C587" s="75" t="s">
        <v>1201</v>
      </c>
      <c r="D587" s="75" t="s">
        <v>1634</v>
      </c>
      <c r="E587" s="165">
        <v>45017</v>
      </c>
      <c r="F587" s="173">
        <v>77</v>
      </c>
      <c r="G587" s="167">
        <v>7.97</v>
      </c>
      <c r="H587" s="167">
        <v>187.81</v>
      </c>
      <c r="I587" s="167">
        <v>59.66</v>
      </c>
      <c r="J587" s="167">
        <v>2.78</v>
      </c>
      <c r="K587" s="119">
        <v>0</v>
      </c>
      <c r="L587" s="119">
        <v>-6.02</v>
      </c>
      <c r="M587" s="119">
        <v>16.14</v>
      </c>
      <c r="N587" s="119">
        <v>4.0199999999999996</v>
      </c>
      <c r="O587" s="119">
        <v>2.72</v>
      </c>
      <c r="P587" s="119">
        <v>21.03</v>
      </c>
      <c r="Q587" s="151">
        <v>-0.64</v>
      </c>
      <c r="R587" s="107">
        <f t="shared" si="38"/>
        <v>295.47000000000003</v>
      </c>
      <c r="S587" s="149">
        <v>17.88</v>
      </c>
      <c r="T587" s="108">
        <f t="shared" si="39"/>
        <v>313.35000000000002</v>
      </c>
      <c r="U587" s="117">
        <v>17.75</v>
      </c>
      <c r="V587" s="102">
        <f t="shared" si="40"/>
        <v>331.1</v>
      </c>
    </row>
    <row r="588" spans="1:22" x14ac:dyDescent="0.2">
      <c r="A588" s="100" t="e">
        <f>VLOOKUP(B588,#REF!,2,FALSE)</f>
        <v>#REF!</v>
      </c>
      <c r="B588" s="101" t="str">
        <f t="shared" si="37"/>
        <v>1421306N</v>
      </c>
      <c r="C588" s="75" t="s">
        <v>1203</v>
      </c>
      <c r="D588" s="75" t="s">
        <v>1204</v>
      </c>
      <c r="E588" s="165">
        <v>45017</v>
      </c>
      <c r="F588" s="173">
        <v>220</v>
      </c>
      <c r="G588" s="167">
        <v>8.7200000000000006</v>
      </c>
      <c r="H588" s="167">
        <v>159.79</v>
      </c>
      <c r="I588" s="167">
        <v>52.34</v>
      </c>
      <c r="J588" s="167">
        <v>3.44</v>
      </c>
      <c r="K588" s="119">
        <v>0</v>
      </c>
      <c r="L588" s="119">
        <v>-4.67</v>
      </c>
      <c r="M588" s="119">
        <v>0.84</v>
      </c>
      <c r="N588" s="119">
        <v>3.37</v>
      </c>
      <c r="O588" s="119">
        <v>2.2799999999999998</v>
      </c>
      <c r="P588" s="119">
        <v>17.28</v>
      </c>
      <c r="Q588" s="151">
        <v>-0.32</v>
      </c>
      <c r="R588" s="107">
        <f t="shared" si="38"/>
        <v>243.07000000000002</v>
      </c>
      <c r="S588" s="149">
        <v>16.04</v>
      </c>
      <c r="T588" s="108">
        <f t="shared" si="39"/>
        <v>259.11</v>
      </c>
      <c r="U588" s="117">
        <v>9.76</v>
      </c>
      <c r="V588" s="102">
        <f t="shared" si="40"/>
        <v>268.87</v>
      </c>
    </row>
    <row r="589" spans="1:22" x14ac:dyDescent="0.2">
      <c r="A589" s="100" t="e">
        <f>VLOOKUP(B589,#REF!,2,FALSE)</f>
        <v>#REF!</v>
      </c>
      <c r="B589" s="101" t="str">
        <f t="shared" si="37"/>
        <v>0364301N</v>
      </c>
      <c r="C589" s="75" t="s">
        <v>1205</v>
      </c>
      <c r="D589" s="75" t="s">
        <v>1547</v>
      </c>
      <c r="E589" s="165">
        <v>45017</v>
      </c>
      <c r="F589" s="173">
        <v>300</v>
      </c>
      <c r="G589" s="167">
        <v>5.64</v>
      </c>
      <c r="H589" s="167">
        <v>163.65</v>
      </c>
      <c r="I589" s="167">
        <v>61.51</v>
      </c>
      <c r="J589" s="167">
        <v>3.45</v>
      </c>
      <c r="K589" s="119">
        <v>0</v>
      </c>
      <c r="L589" s="119">
        <v>0</v>
      </c>
      <c r="M589" s="119">
        <v>1.22</v>
      </c>
      <c r="N589" s="119">
        <v>3.52</v>
      </c>
      <c r="O589" s="119">
        <v>2.38</v>
      </c>
      <c r="P589" s="119">
        <v>18.059999999999999</v>
      </c>
      <c r="Q589" s="151">
        <v>-0.52</v>
      </c>
      <c r="R589" s="107">
        <f t="shared" si="38"/>
        <v>258.90999999999997</v>
      </c>
      <c r="S589" s="149">
        <v>7.97</v>
      </c>
      <c r="T589" s="108">
        <f t="shared" si="39"/>
        <v>266.88</v>
      </c>
      <c r="U589" s="117">
        <v>19.010000000000002</v>
      </c>
      <c r="V589" s="102">
        <f t="shared" si="40"/>
        <v>285.89</v>
      </c>
    </row>
    <row r="590" spans="1:22" x14ac:dyDescent="0.2">
      <c r="A590" s="100" t="e">
        <f>VLOOKUP(B590,#REF!,2,FALSE)</f>
        <v>#REF!</v>
      </c>
      <c r="B590" s="101" t="str">
        <f t="shared" si="37"/>
        <v>7003357N</v>
      </c>
      <c r="C590" s="75" t="s">
        <v>1207</v>
      </c>
      <c r="D590" s="75" t="s">
        <v>1208</v>
      </c>
      <c r="E590" s="165">
        <v>45017</v>
      </c>
      <c r="F590" s="173">
        <v>70</v>
      </c>
      <c r="G590" s="167">
        <v>7.08</v>
      </c>
      <c r="H590" s="167">
        <v>208.12</v>
      </c>
      <c r="I590" s="167">
        <v>59.51</v>
      </c>
      <c r="J590" s="167">
        <v>1.45</v>
      </c>
      <c r="K590" s="119">
        <v>0</v>
      </c>
      <c r="L590" s="119">
        <v>0</v>
      </c>
      <c r="M590" s="119">
        <v>0.63</v>
      </c>
      <c r="N590" s="119">
        <v>4.1399999999999997</v>
      </c>
      <c r="O590" s="119">
        <v>2.8</v>
      </c>
      <c r="P590" s="119">
        <v>21.23</v>
      </c>
      <c r="Q590" s="151">
        <v>-0.64</v>
      </c>
      <c r="R590" s="107">
        <f t="shared" si="38"/>
        <v>304.32000000000005</v>
      </c>
      <c r="S590" s="149">
        <v>20.55</v>
      </c>
      <c r="T590" s="108">
        <f t="shared" si="39"/>
        <v>324.87000000000006</v>
      </c>
      <c r="U590" s="117">
        <v>18.170000000000002</v>
      </c>
      <c r="V590" s="102">
        <f t="shared" si="40"/>
        <v>343.04000000000008</v>
      </c>
    </row>
    <row r="591" spans="1:22" x14ac:dyDescent="0.2">
      <c r="A591" s="100" t="e">
        <f>VLOOKUP(B591,#REF!,2,FALSE)</f>
        <v>#REF!</v>
      </c>
      <c r="B591" s="101" t="str">
        <f t="shared" si="37"/>
        <v>1301301N</v>
      </c>
      <c r="C591" s="75" t="s">
        <v>1209</v>
      </c>
      <c r="D591" s="75" t="s">
        <v>1210</v>
      </c>
      <c r="E591" s="165">
        <v>45017</v>
      </c>
      <c r="F591" s="173">
        <v>160</v>
      </c>
      <c r="G591" s="167">
        <v>12.5</v>
      </c>
      <c r="H591" s="167">
        <v>122.04</v>
      </c>
      <c r="I591" s="167">
        <v>55.09</v>
      </c>
      <c r="J591" s="167">
        <v>3.54</v>
      </c>
      <c r="K591" s="119">
        <v>0</v>
      </c>
      <c r="L591" s="119">
        <v>0</v>
      </c>
      <c r="M591" s="119">
        <v>0.06</v>
      </c>
      <c r="N591" s="119">
        <v>2.89</v>
      </c>
      <c r="O591" s="119">
        <v>1.96</v>
      </c>
      <c r="P591" s="119">
        <v>14.81</v>
      </c>
      <c r="Q591" s="151">
        <v>-0.57999999999999996</v>
      </c>
      <c r="R591" s="107">
        <f t="shared" si="38"/>
        <v>212.31</v>
      </c>
      <c r="S591" s="149">
        <v>38.840000000000003</v>
      </c>
      <c r="T591" s="108">
        <f t="shared" si="39"/>
        <v>251.15</v>
      </c>
      <c r="U591" s="117">
        <v>32.25</v>
      </c>
      <c r="V591" s="102">
        <f t="shared" si="40"/>
        <v>283.39999999999998</v>
      </c>
    </row>
    <row r="592" spans="1:22" x14ac:dyDescent="0.2">
      <c r="A592" s="100" t="e">
        <f>VLOOKUP(B592,#REF!,2,FALSE)</f>
        <v>#REF!</v>
      </c>
      <c r="B592" s="101" t="str">
        <f t="shared" si="37"/>
        <v>1320301N</v>
      </c>
      <c r="C592" s="75" t="s">
        <v>1211</v>
      </c>
      <c r="D592" s="75" t="s">
        <v>1212</v>
      </c>
      <c r="E592" s="165">
        <v>45017</v>
      </c>
      <c r="F592" s="173">
        <v>160</v>
      </c>
      <c r="G592" s="167">
        <v>20.82</v>
      </c>
      <c r="H592" s="167">
        <v>122.14</v>
      </c>
      <c r="I592" s="167">
        <v>56.43</v>
      </c>
      <c r="J592" s="167">
        <v>3.16</v>
      </c>
      <c r="K592" s="119">
        <v>0</v>
      </c>
      <c r="L592" s="119">
        <v>0</v>
      </c>
      <c r="M592" s="119">
        <v>0.11</v>
      </c>
      <c r="N592" s="119">
        <v>3.03</v>
      </c>
      <c r="O592" s="119">
        <v>2.0499999999999998</v>
      </c>
      <c r="P592" s="119">
        <v>15.54</v>
      </c>
      <c r="Q592" s="151">
        <v>-0.56000000000000005</v>
      </c>
      <c r="R592" s="107">
        <f t="shared" si="38"/>
        <v>222.72000000000003</v>
      </c>
      <c r="S592" s="149">
        <v>37.840000000000003</v>
      </c>
      <c r="T592" s="108">
        <f t="shared" si="39"/>
        <v>260.56000000000006</v>
      </c>
      <c r="U592" s="117">
        <v>32.47</v>
      </c>
      <c r="V592" s="102">
        <f t="shared" si="40"/>
        <v>293.03000000000009</v>
      </c>
    </row>
    <row r="593" spans="1:22" x14ac:dyDescent="0.2">
      <c r="A593" s="100" t="e">
        <f>VLOOKUP(B593,#REF!,2,FALSE)</f>
        <v>#REF!</v>
      </c>
      <c r="B593" s="101" t="str">
        <f t="shared" si="37"/>
        <v>5556301N</v>
      </c>
      <c r="C593" s="75" t="s">
        <v>1213</v>
      </c>
      <c r="D593" s="75" t="s">
        <v>1214</v>
      </c>
      <c r="E593" s="165">
        <v>45017</v>
      </c>
      <c r="F593" s="173">
        <v>120</v>
      </c>
      <c r="G593" s="167">
        <v>24.33</v>
      </c>
      <c r="H593" s="167">
        <v>124.71</v>
      </c>
      <c r="I593" s="167">
        <v>55.52</v>
      </c>
      <c r="J593" s="167">
        <v>2.11</v>
      </c>
      <c r="K593" s="119">
        <v>0</v>
      </c>
      <c r="L593" s="119">
        <v>0</v>
      </c>
      <c r="M593" s="119">
        <v>0.01</v>
      </c>
      <c r="N593" s="119">
        <v>3.09</v>
      </c>
      <c r="O593" s="119">
        <v>2.09</v>
      </c>
      <c r="P593" s="119">
        <v>15.85</v>
      </c>
      <c r="Q593" s="151">
        <v>-0.57999999999999996</v>
      </c>
      <c r="R593" s="107">
        <f t="shared" si="38"/>
        <v>227.13</v>
      </c>
      <c r="S593" s="149">
        <v>39.07</v>
      </c>
      <c r="T593" s="108">
        <f t="shared" si="39"/>
        <v>266.2</v>
      </c>
      <c r="U593" s="117">
        <v>40.630000000000003</v>
      </c>
      <c r="V593" s="102">
        <f t="shared" si="40"/>
        <v>306.83</v>
      </c>
    </row>
    <row r="594" spans="1:22" x14ac:dyDescent="0.2">
      <c r="A594" s="100" t="e">
        <f>VLOOKUP(B594,#REF!,2,FALSE)</f>
        <v>#REF!</v>
      </c>
      <c r="B594" s="101" t="str">
        <f t="shared" si="37"/>
        <v>7003336N</v>
      </c>
      <c r="C594" s="75" t="s">
        <v>1215</v>
      </c>
      <c r="D594" s="75" t="s">
        <v>1216</v>
      </c>
      <c r="E594" s="165">
        <v>45017</v>
      </c>
      <c r="F594" s="173">
        <v>200</v>
      </c>
      <c r="G594" s="167">
        <v>8.68</v>
      </c>
      <c r="H594" s="167">
        <v>150.59</v>
      </c>
      <c r="I594" s="167">
        <v>59.23</v>
      </c>
      <c r="J594" s="167">
        <v>5.2</v>
      </c>
      <c r="K594" s="119">
        <v>0</v>
      </c>
      <c r="L594" s="119">
        <v>0</v>
      </c>
      <c r="M594" s="119">
        <v>4.37</v>
      </c>
      <c r="N594" s="119">
        <v>3.41</v>
      </c>
      <c r="O594" s="119">
        <v>2.31</v>
      </c>
      <c r="P594" s="119">
        <v>17.489999999999998</v>
      </c>
      <c r="Q594" s="151">
        <v>-0.57999999999999996</v>
      </c>
      <c r="R594" s="107">
        <f t="shared" si="38"/>
        <v>250.7</v>
      </c>
      <c r="S594" s="149">
        <v>18.13</v>
      </c>
      <c r="T594" s="108">
        <f t="shared" si="39"/>
        <v>268.83</v>
      </c>
      <c r="U594" s="117">
        <v>14.43</v>
      </c>
      <c r="V594" s="102">
        <f t="shared" si="40"/>
        <v>283.26</v>
      </c>
    </row>
    <row r="595" spans="1:22" x14ac:dyDescent="0.2">
      <c r="A595" s="100" t="e">
        <f>VLOOKUP(B595,#REF!,2,FALSE)</f>
        <v>#REF!</v>
      </c>
      <c r="B595" s="101" t="str">
        <f t="shared" si="37"/>
        <v>5151323N</v>
      </c>
      <c r="C595" s="75" t="s">
        <v>1548</v>
      </c>
      <c r="D595" s="75" t="s">
        <v>1218</v>
      </c>
      <c r="E595" s="165">
        <v>45017</v>
      </c>
      <c r="F595" s="173">
        <v>143</v>
      </c>
      <c r="G595" s="167">
        <v>6.67</v>
      </c>
      <c r="H595" s="167">
        <v>195.74</v>
      </c>
      <c r="I595" s="167">
        <v>60.45</v>
      </c>
      <c r="J595" s="167">
        <v>2.77</v>
      </c>
      <c r="K595" s="119">
        <v>0</v>
      </c>
      <c r="L595" s="119">
        <v>0</v>
      </c>
      <c r="M595" s="119">
        <v>0.12</v>
      </c>
      <c r="N595" s="119">
        <v>3.98</v>
      </c>
      <c r="O595" s="119">
        <v>2.69</v>
      </c>
      <c r="P595" s="119">
        <v>20.38</v>
      </c>
      <c r="Q595" s="151">
        <v>-0.66</v>
      </c>
      <c r="R595" s="107">
        <f t="shared" si="38"/>
        <v>292.14</v>
      </c>
      <c r="S595" s="149">
        <v>10.199999999999999</v>
      </c>
      <c r="T595" s="108">
        <f t="shared" si="39"/>
        <v>302.33999999999997</v>
      </c>
      <c r="U595" s="117">
        <v>17.22</v>
      </c>
      <c r="V595" s="102">
        <f t="shared" si="40"/>
        <v>319.55999999999995</v>
      </c>
    </row>
    <row r="596" spans="1:22" x14ac:dyDescent="0.2">
      <c r="A596" s="100" t="e">
        <f>VLOOKUP(B596,#REF!,2,FALSE)</f>
        <v>#REF!</v>
      </c>
      <c r="B596" s="101" t="str">
        <f t="shared" si="37"/>
        <v>5522303N</v>
      </c>
      <c r="C596" s="75" t="s">
        <v>1219</v>
      </c>
      <c r="D596" s="75" t="s">
        <v>1220</v>
      </c>
      <c r="E596" s="165">
        <v>45017</v>
      </c>
      <c r="F596" s="173">
        <v>40</v>
      </c>
      <c r="G596" s="167">
        <v>10.7</v>
      </c>
      <c r="H596" s="167">
        <v>94.3</v>
      </c>
      <c r="I596" s="167">
        <v>55.75</v>
      </c>
      <c r="J596" s="167">
        <v>9.1300000000000008</v>
      </c>
      <c r="K596" s="119">
        <v>0</v>
      </c>
      <c r="L596" s="119">
        <v>0</v>
      </c>
      <c r="M596" s="119">
        <v>0</v>
      </c>
      <c r="N596" s="119">
        <v>2.54</v>
      </c>
      <c r="O596" s="119">
        <v>1.72</v>
      </c>
      <c r="P596" s="119">
        <v>13.02</v>
      </c>
      <c r="Q596" s="151">
        <v>-0.55000000000000004</v>
      </c>
      <c r="R596" s="107">
        <f t="shared" si="38"/>
        <v>186.60999999999999</v>
      </c>
      <c r="S596" s="149">
        <v>31.62</v>
      </c>
      <c r="T596" s="108">
        <f t="shared" si="39"/>
        <v>218.23</v>
      </c>
      <c r="U596" s="117">
        <v>4.68</v>
      </c>
      <c r="V596" s="102">
        <f t="shared" si="40"/>
        <v>222.91</v>
      </c>
    </row>
    <row r="597" spans="1:22" x14ac:dyDescent="0.2">
      <c r="A597" s="100" t="e">
        <f>VLOOKUP(B597,#REF!,2,FALSE)</f>
        <v>#REF!</v>
      </c>
      <c r="B597" s="101" t="str">
        <f t="shared" si="37"/>
        <v>2750303N</v>
      </c>
      <c r="C597" s="75" t="s">
        <v>1223</v>
      </c>
      <c r="D597" s="75" t="s">
        <v>1224</v>
      </c>
      <c r="E597" s="165">
        <v>45017</v>
      </c>
      <c r="F597" s="173">
        <v>44</v>
      </c>
      <c r="G597" s="167">
        <v>10.76</v>
      </c>
      <c r="H597" s="167">
        <v>140.91</v>
      </c>
      <c r="I597" s="167">
        <v>53.07</v>
      </c>
      <c r="J597" s="167">
        <v>2.0699999999999998</v>
      </c>
      <c r="K597" s="119">
        <v>0</v>
      </c>
      <c r="L597" s="119">
        <v>0</v>
      </c>
      <c r="M597" s="119">
        <v>5.35</v>
      </c>
      <c r="N597" s="119">
        <v>3.17</v>
      </c>
      <c r="O597" s="119">
        <v>2.15</v>
      </c>
      <c r="P597" s="119">
        <v>16.28</v>
      </c>
      <c r="Q597" s="151">
        <v>-0.45</v>
      </c>
      <c r="R597" s="107">
        <f t="shared" si="38"/>
        <v>233.30999999999997</v>
      </c>
      <c r="S597" s="149">
        <v>22.17</v>
      </c>
      <c r="T597" s="108">
        <f t="shared" si="39"/>
        <v>255.47999999999996</v>
      </c>
      <c r="U597" s="117">
        <v>13.83</v>
      </c>
      <c r="V597" s="102">
        <f t="shared" si="40"/>
        <v>269.30999999999995</v>
      </c>
    </row>
    <row r="598" spans="1:22" x14ac:dyDescent="0.2">
      <c r="A598" s="100" t="e">
        <f>VLOOKUP(B598,#REF!,2,FALSE)</f>
        <v>#REF!</v>
      </c>
      <c r="B598" s="101" t="str">
        <f t="shared" si="37"/>
        <v>7000390N</v>
      </c>
      <c r="C598" s="75" t="s">
        <v>1225</v>
      </c>
      <c r="D598" s="75" t="s">
        <v>1226</v>
      </c>
      <c r="E598" s="165">
        <v>45017</v>
      </c>
      <c r="F598" s="173">
        <v>524</v>
      </c>
      <c r="G598" s="167">
        <v>9.81</v>
      </c>
      <c r="H598" s="167">
        <v>183.06</v>
      </c>
      <c r="I598" s="167">
        <v>66.290000000000006</v>
      </c>
      <c r="J598" s="167">
        <v>2.46</v>
      </c>
      <c r="K598" s="119">
        <v>0</v>
      </c>
      <c r="L598" s="119">
        <v>0</v>
      </c>
      <c r="M598" s="119">
        <v>0.91</v>
      </c>
      <c r="N598" s="119">
        <v>3.92</v>
      </c>
      <c r="O598" s="119">
        <v>2.65</v>
      </c>
      <c r="P598" s="119">
        <v>20.11</v>
      </c>
      <c r="Q598" s="151">
        <v>-0.96</v>
      </c>
      <c r="R598" s="107">
        <f t="shared" si="38"/>
        <v>288.25000000000006</v>
      </c>
      <c r="S598" s="149">
        <v>39.19</v>
      </c>
      <c r="T598" s="108">
        <f t="shared" si="39"/>
        <v>327.44000000000005</v>
      </c>
      <c r="U598" s="117">
        <v>15.84</v>
      </c>
      <c r="V598" s="102">
        <f t="shared" si="40"/>
        <v>343.28000000000003</v>
      </c>
    </row>
    <row r="599" spans="1:22" x14ac:dyDescent="0.2">
      <c r="A599" s="100" t="e">
        <f>VLOOKUP(B599,#REF!,2,FALSE)</f>
        <v>#REF!</v>
      </c>
      <c r="B599" s="101" t="str">
        <f t="shared" si="37"/>
        <v>6027000N</v>
      </c>
      <c r="C599" s="75" t="s">
        <v>1227</v>
      </c>
      <c r="D599" s="75" t="s">
        <v>1228</v>
      </c>
      <c r="E599" s="165">
        <v>45017</v>
      </c>
      <c r="F599" s="173">
        <v>138</v>
      </c>
      <c r="G599" s="167">
        <v>9.15</v>
      </c>
      <c r="H599" s="167">
        <v>126.75</v>
      </c>
      <c r="I599" s="167">
        <v>58.75</v>
      </c>
      <c r="J599" s="167">
        <v>7.13</v>
      </c>
      <c r="K599" s="119">
        <v>0</v>
      </c>
      <c r="L599" s="119">
        <v>0</v>
      </c>
      <c r="M599" s="119">
        <v>0.42</v>
      </c>
      <c r="N599" s="119">
        <v>3.03</v>
      </c>
      <c r="O599" s="119">
        <v>2.0499999999999998</v>
      </c>
      <c r="P599" s="119">
        <v>15.51</v>
      </c>
      <c r="Q599" s="151">
        <v>-0.52</v>
      </c>
      <c r="R599" s="107">
        <f t="shared" si="38"/>
        <v>222.26999999999998</v>
      </c>
      <c r="S599" s="149">
        <v>29.02</v>
      </c>
      <c r="T599" s="108">
        <f t="shared" si="39"/>
        <v>251.29</v>
      </c>
      <c r="U599" s="117">
        <v>15.15</v>
      </c>
      <c r="V599" s="102">
        <f t="shared" si="40"/>
        <v>266.44</v>
      </c>
    </row>
    <row r="600" spans="1:22" x14ac:dyDescent="0.2">
      <c r="A600" s="100" t="e">
        <f>VLOOKUP(B600,#REF!,2,FALSE)</f>
        <v>#REF!</v>
      </c>
      <c r="B600" s="101" t="str">
        <f t="shared" si="37"/>
        <v>5907319N</v>
      </c>
      <c r="C600" s="75" t="s">
        <v>1635</v>
      </c>
      <c r="D600" s="75" t="s">
        <v>1636</v>
      </c>
      <c r="E600" s="165">
        <v>45017</v>
      </c>
      <c r="F600" s="173">
        <v>200</v>
      </c>
      <c r="G600" s="167">
        <v>12.99</v>
      </c>
      <c r="H600" s="167">
        <v>202.82</v>
      </c>
      <c r="I600" s="167">
        <v>66.64</v>
      </c>
      <c r="J600" s="167">
        <v>2.4300000000000002</v>
      </c>
      <c r="K600" s="119">
        <v>0</v>
      </c>
      <c r="L600" s="119">
        <v>0</v>
      </c>
      <c r="M600" s="119">
        <v>0</v>
      </c>
      <c r="N600" s="119">
        <v>4.26</v>
      </c>
      <c r="O600" s="119">
        <v>2.89</v>
      </c>
      <c r="P600" s="119">
        <v>21.86</v>
      </c>
      <c r="Q600" s="151">
        <v>-0.61</v>
      </c>
      <c r="R600" s="107">
        <f t="shared" si="38"/>
        <v>313.27999999999997</v>
      </c>
      <c r="S600" s="149">
        <v>14.57</v>
      </c>
      <c r="T600" s="108">
        <f t="shared" si="39"/>
        <v>327.84999999999997</v>
      </c>
      <c r="U600" s="117">
        <v>17.420000000000002</v>
      </c>
      <c r="V600" s="102">
        <f t="shared" si="40"/>
        <v>345.27</v>
      </c>
    </row>
    <row r="601" spans="1:22" x14ac:dyDescent="0.2">
      <c r="A601" s="100" t="e">
        <f>VLOOKUP(B601,#REF!,2,FALSE)</f>
        <v>#REF!</v>
      </c>
      <c r="B601" s="101" t="str">
        <f t="shared" si="37"/>
        <v>5951301N</v>
      </c>
      <c r="C601" s="75" t="s">
        <v>1667</v>
      </c>
      <c r="D601" s="75" t="s">
        <v>1668</v>
      </c>
      <c r="E601" s="165">
        <v>45017</v>
      </c>
      <c r="F601" s="173">
        <v>127</v>
      </c>
      <c r="G601" s="167">
        <v>6.56</v>
      </c>
      <c r="H601" s="167">
        <v>177.9</v>
      </c>
      <c r="I601" s="167">
        <v>60.23</v>
      </c>
      <c r="J601" s="167">
        <v>3.14</v>
      </c>
      <c r="K601" s="119">
        <v>0</v>
      </c>
      <c r="L601" s="119">
        <v>0</v>
      </c>
      <c r="M601" s="119">
        <v>0.1</v>
      </c>
      <c r="N601" s="119">
        <v>3.71</v>
      </c>
      <c r="O601" s="119">
        <v>2.5099999999999998</v>
      </c>
      <c r="P601" s="119">
        <v>19.010000000000002</v>
      </c>
      <c r="Q601" s="151">
        <v>-0.69</v>
      </c>
      <c r="R601" s="107">
        <f t="shared" si="38"/>
        <v>272.46999999999997</v>
      </c>
      <c r="S601" s="149">
        <v>30.47</v>
      </c>
      <c r="T601" s="108">
        <f t="shared" si="39"/>
        <v>302.93999999999994</v>
      </c>
      <c r="U601" s="117">
        <v>17.559999999999999</v>
      </c>
      <c r="V601" s="102">
        <f t="shared" si="40"/>
        <v>320.49999999999994</v>
      </c>
    </row>
    <row r="602" spans="1:22" x14ac:dyDescent="0.2">
      <c r="H602"/>
    </row>
  </sheetData>
  <sortState xmlns:xlrd2="http://schemas.microsoft.com/office/spreadsheetml/2017/richdata2" ref="A9:V601">
    <sortCondition ref="D9:D601"/>
  </sortState>
  <mergeCells count="8">
    <mergeCell ref="G6:T6"/>
    <mergeCell ref="Q7:T7"/>
    <mergeCell ref="E1:V1"/>
    <mergeCell ref="E2:V2"/>
    <mergeCell ref="E3:V3"/>
    <mergeCell ref="E4:V4"/>
    <mergeCell ref="E5:V5"/>
    <mergeCell ref="K7:P7"/>
  </mergeCells>
  <phoneticPr fontId="18" type="noConversion"/>
  <pageMargins left="0.25" right="0.25" top="0.25" bottom="0.25" header="0.3" footer="0.3"/>
  <pageSetup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D6" sqref="D1:D1048576"/>
    </sheetView>
  </sheetViews>
  <sheetFormatPr defaultColWidth="9.33203125" defaultRowHeight="12" x14ac:dyDescent="0.2"/>
  <cols>
    <col min="1" max="1" width="9.33203125" style="13"/>
    <col min="2" max="2" width="15.83203125" style="13" bestFit="1" customWidth="1"/>
    <col min="3" max="3" width="74.6640625" style="13" bestFit="1" customWidth="1"/>
    <col min="4" max="23" width="15.1640625" style="13" customWidth="1"/>
    <col min="24" max="24" width="17" style="28" bestFit="1" customWidth="1"/>
    <col min="25" max="16384" width="9.33203125" style="13"/>
  </cols>
  <sheetData>
    <row r="1" spans="1:24" ht="18" x14ac:dyDescent="0.25">
      <c r="B1" s="207" t="s">
        <v>1332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9"/>
    </row>
    <row r="2" spans="1:24" ht="18" x14ac:dyDescent="0.25">
      <c r="B2" s="210" t="s">
        <v>1737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1"/>
    </row>
    <row r="3" spans="1:24" ht="18" x14ac:dyDescent="0.25">
      <c r="B3" s="211" t="s">
        <v>1743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3"/>
    </row>
    <row r="4" spans="1:24" ht="18" x14ac:dyDescent="0.25">
      <c r="B4" s="212" t="s">
        <v>1333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4"/>
    </row>
    <row r="5" spans="1:24" s="14" customFormat="1" ht="18" x14ac:dyDescent="0.25">
      <c r="B5" s="215" t="s">
        <v>1342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7"/>
    </row>
    <row r="6" spans="1:24" s="15" customFormat="1" ht="38.25" x14ac:dyDescent="0.2">
      <c r="B6" s="16" t="s">
        <v>1248</v>
      </c>
      <c r="C6" s="17" t="s">
        <v>0</v>
      </c>
      <c r="D6" s="18" t="s">
        <v>1229</v>
      </c>
      <c r="E6" s="19" t="s">
        <v>1230</v>
      </c>
      <c r="F6" s="20" t="s">
        <v>1231</v>
      </c>
      <c r="G6" s="20" t="s">
        <v>1232</v>
      </c>
      <c r="H6" s="20" t="s">
        <v>1233</v>
      </c>
      <c r="I6" s="20" t="s">
        <v>1234</v>
      </c>
      <c r="J6" s="20" t="s">
        <v>1235</v>
      </c>
      <c r="K6" s="20" t="s">
        <v>1236</v>
      </c>
      <c r="L6" s="20" t="s">
        <v>1237</v>
      </c>
      <c r="M6" s="20" t="s">
        <v>1238</v>
      </c>
      <c r="N6" s="20" t="s">
        <v>1239</v>
      </c>
      <c r="O6" s="20" t="s">
        <v>1240</v>
      </c>
      <c r="P6" s="20" t="s">
        <v>1241</v>
      </c>
      <c r="Q6" s="20" t="s">
        <v>1242</v>
      </c>
      <c r="R6" s="20" t="s">
        <v>1242</v>
      </c>
      <c r="S6" s="20" t="s">
        <v>1242</v>
      </c>
      <c r="T6" s="20" t="s">
        <v>1242</v>
      </c>
      <c r="U6" s="20" t="s">
        <v>1243</v>
      </c>
      <c r="V6" s="20" t="s">
        <v>1244</v>
      </c>
      <c r="W6" s="20" t="s">
        <v>1245</v>
      </c>
      <c r="X6" s="21" t="s">
        <v>1246</v>
      </c>
    </row>
    <row r="7" spans="1:24" s="32" customFormat="1" ht="12.75" x14ac:dyDescent="0.2">
      <c r="A7" s="1" t="str">
        <f>LEFT(B7,7)&amp;"N"</f>
        <v>2950302N</v>
      </c>
      <c r="B7" s="61" t="s">
        <v>8</v>
      </c>
      <c r="C7" s="62" t="s">
        <v>9</v>
      </c>
      <c r="D7" s="63">
        <f>SUM(E7:W7)</f>
        <v>29.8</v>
      </c>
      <c r="E7" s="64">
        <v>0.93</v>
      </c>
      <c r="F7" s="64">
        <v>1.57</v>
      </c>
      <c r="G7" s="64">
        <v>0.42</v>
      </c>
      <c r="H7" s="64">
        <v>0.01</v>
      </c>
      <c r="I7" s="64">
        <v>0</v>
      </c>
      <c r="J7" s="64">
        <v>0.01</v>
      </c>
      <c r="K7" s="64">
        <v>1.27</v>
      </c>
      <c r="L7" s="64">
        <v>0</v>
      </c>
      <c r="M7" s="64">
        <v>0.79</v>
      </c>
      <c r="N7" s="64">
        <v>1.48</v>
      </c>
      <c r="O7" s="64">
        <v>0</v>
      </c>
      <c r="P7" s="64">
        <v>4.58</v>
      </c>
      <c r="Q7" s="64">
        <v>0</v>
      </c>
      <c r="R7" s="64">
        <v>0</v>
      </c>
      <c r="S7" s="64">
        <v>0</v>
      </c>
      <c r="T7" s="64">
        <v>6.46</v>
      </c>
      <c r="U7" s="64">
        <v>0.01</v>
      </c>
      <c r="V7" s="64">
        <v>11.45</v>
      </c>
      <c r="W7" s="65">
        <v>0.82</v>
      </c>
      <c r="X7" s="66">
        <v>5853000</v>
      </c>
    </row>
    <row r="8" spans="1:24" ht="12.75" x14ac:dyDescent="0.2">
      <c r="A8" s="39" t="str">
        <f t="shared" ref="A8:A71" si="0">LEFT(B8,7)&amp;"N"</f>
        <v>2725301N</v>
      </c>
      <c r="B8" s="22" t="s">
        <v>10</v>
      </c>
      <c r="C8" s="23" t="s">
        <v>11</v>
      </c>
      <c r="D8" s="40">
        <v>12.93</v>
      </c>
      <c r="E8" s="41">
        <v>0.62</v>
      </c>
      <c r="F8" s="41">
        <v>1.33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0.46</v>
      </c>
      <c r="N8" s="41">
        <v>0.25</v>
      </c>
      <c r="O8" s="41">
        <v>0</v>
      </c>
      <c r="P8" s="41">
        <v>3.69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6</v>
      </c>
      <c r="W8" s="42">
        <v>0.57999999999999996</v>
      </c>
      <c r="X8" s="52">
        <v>618949</v>
      </c>
    </row>
    <row r="9" spans="1:24" ht="12.75" x14ac:dyDescent="0.2">
      <c r="A9" s="39" t="str">
        <f t="shared" si="0"/>
        <v>0420302N</v>
      </c>
      <c r="B9" s="22" t="s">
        <v>12</v>
      </c>
      <c r="C9" s="23" t="s">
        <v>13</v>
      </c>
      <c r="D9" s="40">
        <v>7.15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2">
        <v>0</v>
      </c>
      <c r="X9" s="52">
        <v>0</v>
      </c>
    </row>
    <row r="10" spans="1:24" ht="12.75" x14ac:dyDescent="0.2">
      <c r="A10" s="39" t="str">
        <f t="shared" si="0"/>
        <v>1422303N</v>
      </c>
      <c r="B10" s="22" t="s">
        <v>14</v>
      </c>
      <c r="C10" s="23" t="s">
        <v>15</v>
      </c>
      <c r="D10" s="40">
        <v>5.84</v>
      </c>
      <c r="E10" s="41">
        <v>0.81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0.4</v>
      </c>
      <c r="N10" s="41">
        <v>0</v>
      </c>
      <c r="O10" s="41">
        <v>0</v>
      </c>
      <c r="P10" s="41">
        <v>0.41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4.03</v>
      </c>
      <c r="W10" s="42">
        <v>0.18</v>
      </c>
      <c r="X10" s="52">
        <v>618480</v>
      </c>
    </row>
    <row r="11" spans="1:24" ht="12.75" x14ac:dyDescent="0.2">
      <c r="A11" s="39" t="str">
        <f t="shared" si="0"/>
        <v>0601303N</v>
      </c>
      <c r="B11" s="22" t="s">
        <v>16</v>
      </c>
      <c r="C11" s="23" t="s">
        <v>17</v>
      </c>
      <c r="D11" s="40">
        <v>5.95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2">
        <v>0</v>
      </c>
      <c r="X11" s="52">
        <v>0</v>
      </c>
    </row>
    <row r="12" spans="1:24" ht="12.75" x14ac:dyDescent="0.2">
      <c r="A12" s="39" t="str">
        <f t="shared" si="0"/>
        <v>1461302N</v>
      </c>
      <c r="B12" s="22" t="s">
        <v>18</v>
      </c>
      <c r="C12" s="23" t="s">
        <v>19</v>
      </c>
      <c r="D12" s="40">
        <v>5.94</v>
      </c>
      <c r="E12" s="41">
        <v>1.18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0.64</v>
      </c>
      <c r="N12" s="41">
        <v>0</v>
      </c>
      <c r="O12" s="41">
        <v>0</v>
      </c>
      <c r="P12" s="41">
        <v>0.03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3.92</v>
      </c>
      <c r="W12" s="42">
        <v>0.17</v>
      </c>
      <c r="X12" s="52">
        <v>80572</v>
      </c>
    </row>
    <row r="13" spans="1:24" ht="12.75" x14ac:dyDescent="0.2">
      <c r="A13" s="39" t="str">
        <f t="shared" si="0"/>
        <v>0302303N</v>
      </c>
      <c r="B13" s="22" t="s">
        <v>20</v>
      </c>
      <c r="C13" s="23" t="s">
        <v>21</v>
      </c>
      <c r="D13" s="40">
        <v>6.63</v>
      </c>
      <c r="E13" s="41">
        <v>0.49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0.59</v>
      </c>
      <c r="N13" s="41">
        <v>0</v>
      </c>
      <c r="O13" s="41">
        <v>0.01</v>
      </c>
      <c r="P13" s="41">
        <v>0.98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4.3899999999999997</v>
      </c>
      <c r="W13" s="42">
        <v>0.16</v>
      </c>
      <c r="X13" s="52">
        <v>354664</v>
      </c>
    </row>
    <row r="14" spans="1:24" ht="12.75" x14ac:dyDescent="0.2">
      <c r="A14" s="39" t="str">
        <f t="shared" si="0"/>
        <v>3158302N</v>
      </c>
      <c r="B14" s="22" t="s">
        <v>22</v>
      </c>
      <c r="C14" s="23" t="s">
        <v>23</v>
      </c>
      <c r="D14" s="40">
        <v>5.64</v>
      </c>
      <c r="E14" s="41">
        <v>0.64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0.6</v>
      </c>
      <c r="N14" s="41">
        <v>0</v>
      </c>
      <c r="O14" s="41">
        <v>0</v>
      </c>
      <c r="P14" s="41">
        <v>0.01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4.09</v>
      </c>
      <c r="W14" s="42">
        <v>0.3</v>
      </c>
      <c r="X14" s="52">
        <v>156103</v>
      </c>
    </row>
    <row r="15" spans="1:24" ht="12.75" x14ac:dyDescent="0.2">
      <c r="A15" s="39" t="str">
        <f t="shared" si="0"/>
        <v>0226302N</v>
      </c>
      <c r="B15" s="22" t="s">
        <v>24</v>
      </c>
      <c r="C15" s="23" t="s">
        <v>25</v>
      </c>
      <c r="D15" s="40">
        <v>6.34</v>
      </c>
      <c r="E15" s="41">
        <v>0.57999999999999996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0.56000000000000005</v>
      </c>
      <c r="N15" s="41">
        <v>0</v>
      </c>
      <c r="O15" s="41">
        <v>0</v>
      </c>
      <c r="P15" s="41">
        <v>7.0000000000000007E-2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5.0199999999999996</v>
      </c>
      <c r="W15" s="42">
        <v>0.1</v>
      </c>
      <c r="X15" s="52">
        <v>217636</v>
      </c>
    </row>
    <row r="16" spans="1:24" ht="12.75" x14ac:dyDescent="0.2">
      <c r="A16" s="39" t="str">
        <f t="shared" si="0"/>
        <v>1435303N</v>
      </c>
      <c r="B16" s="22" t="s">
        <v>26</v>
      </c>
      <c r="C16" s="23" t="s">
        <v>27</v>
      </c>
      <c r="D16" s="40">
        <v>6.96</v>
      </c>
      <c r="E16" s="41">
        <v>0.68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0.42</v>
      </c>
      <c r="N16" s="41">
        <v>0</v>
      </c>
      <c r="O16" s="41">
        <v>0</v>
      </c>
      <c r="P16" s="41">
        <v>1.27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4.42</v>
      </c>
      <c r="W16" s="42">
        <v>0.17</v>
      </c>
      <c r="X16" s="52">
        <v>488795</v>
      </c>
    </row>
    <row r="17" spans="1:24" ht="12.75" x14ac:dyDescent="0.2">
      <c r="A17" s="39" t="str">
        <f t="shared" si="0"/>
        <v>0433303N</v>
      </c>
      <c r="B17" s="22" t="s">
        <v>28</v>
      </c>
      <c r="C17" s="23" t="s">
        <v>29</v>
      </c>
      <c r="D17" s="40">
        <v>3.27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2">
        <v>0</v>
      </c>
      <c r="X17" s="52">
        <v>0</v>
      </c>
    </row>
    <row r="18" spans="1:24" ht="12.75" x14ac:dyDescent="0.2">
      <c r="A18" s="39" t="str">
        <f t="shared" si="0"/>
        <v>5026301N</v>
      </c>
      <c r="B18" s="22" t="s">
        <v>30</v>
      </c>
      <c r="C18" s="23" t="s">
        <v>31</v>
      </c>
      <c r="D18" s="40">
        <v>8.5500000000000007</v>
      </c>
      <c r="E18" s="41">
        <v>1.46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0.57999999999999996</v>
      </c>
      <c r="N18" s="41">
        <v>0</v>
      </c>
      <c r="O18" s="41">
        <v>0</v>
      </c>
      <c r="P18" s="41">
        <v>0.01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6.21</v>
      </c>
      <c r="W18" s="42">
        <v>0.28999999999999998</v>
      </c>
      <c r="X18" s="52">
        <v>350182</v>
      </c>
    </row>
    <row r="19" spans="1:24" ht="12.75" x14ac:dyDescent="0.2">
      <c r="A19" s="39" t="str">
        <f t="shared" si="0"/>
        <v>0675302N</v>
      </c>
      <c r="B19" s="22" t="s">
        <v>32</v>
      </c>
      <c r="C19" s="23" t="s">
        <v>33</v>
      </c>
      <c r="D19" s="40">
        <v>6.24</v>
      </c>
      <c r="E19" s="41">
        <v>1.33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0.57999999999999996</v>
      </c>
      <c r="N19" s="41">
        <v>0</v>
      </c>
      <c r="O19" s="41">
        <v>0.01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4.17</v>
      </c>
      <c r="W19" s="42">
        <v>0.14000000000000001</v>
      </c>
      <c r="X19" s="52">
        <v>257089</v>
      </c>
    </row>
    <row r="20" spans="1:24" ht="12.75" x14ac:dyDescent="0.2">
      <c r="A20" s="39" t="str">
        <f t="shared" si="0"/>
        <v>5220303N</v>
      </c>
      <c r="B20" s="22" t="s">
        <v>34</v>
      </c>
      <c r="C20" s="23" t="s">
        <v>35</v>
      </c>
      <c r="D20" s="40">
        <v>14.81</v>
      </c>
      <c r="E20" s="41">
        <v>3.12</v>
      </c>
      <c r="F20" s="41">
        <v>2.38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-0.02</v>
      </c>
      <c r="M20" s="41">
        <v>0.91</v>
      </c>
      <c r="N20" s="41">
        <v>-0.22</v>
      </c>
      <c r="O20" s="41">
        <v>0.45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7.82</v>
      </c>
      <c r="W20" s="42">
        <v>0.38</v>
      </c>
      <c r="X20" s="52">
        <v>742598</v>
      </c>
    </row>
    <row r="21" spans="1:24" ht="12.75" x14ac:dyDescent="0.2">
      <c r="A21" s="39" t="str">
        <f t="shared" si="0"/>
        <v>5655302N</v>
      </c>
      <c r="B21" s="22" t="s">
        <v>36</v>
      </c>
      <c r="C21" s="23" t="s">
        <v>37</v>
      </c>
      <c r="D21" s="40">
        <v>12.7</v>
      </c>
      <c r="E21" s="41">
        <v>0.69</v>
      </c>
      <c r="F21" s="41">
        <v>1.96</v>
      </c>
      <c r="G21" s="41">
        <v>0.32</v>
      </c>
      <c r="H21" s="41">
        <v>0</v>
      </c>
      <c r="I21" s="41">
        <v>0</v>
      </c>
      <c r="J21" s="41">
        <v>0.12</v>
      </c>
      <c r="K21" s="41">
        <v>0</v>
      </c>
      <c r="L21" s="41">
        <v>0</v>
      </c>
      <c r="M21" s="41">
        <v>0.31</v>
      </c>
      <c r="N21" s="41">
        <v>0.56000000000000005</v>
      </c>
      <c r="O21" s="41">
        <v>0.08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7.57</v>
      </c>
      <c r="W21" s="42">
        <v>1.0900000000000001</v>
      </c>
      <c r="X21" s="52">
        <v>369034</v>
      </c>
    </row>
    <row r="22" spans="1:24" ht="12.75" x14ac:dyDescent="0.2">
      <c r="A22" s="39" t="str">
        <f t="shared" si="0"/>
        <v>5154323N</v>
      </c>
      <c r="B22" s="22" t="s">
        <v>38</v>
      </c>
      <c r="C22" s="23" t="s">
        <v>39</v>
      </c>
      <c r="D22" s="40">
        <v>14.58</v>
      </c>
      <c r="E22" s="41">
        <v>0.95</v>
      </c>
      <c r="F22" s="41">
        <v>0</v>
      </c>
      <c r="G22" s="41">
        <v>0.9</v>
      </c>
      <c r="H22" s="41">
        <v>0</v>
      </c>
      <c r="I22" s="41">
        <v>0</v>
      </c>
      <c r="J22" s="41">
        <v>1.1000000000000001</v>
      </c>
      <c r="K22" s="41">
        <v>0</v>
      </c>
      <c r="L22" s="41">
        <v>0</v>
      </c>
      <c r="M22" s="41">
        <v>0.5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10.92</v>
      </c>
      <c r="W22" s="42">
        <v>0.2</v>
      </c>
      <c r="X22" s="52">
        <v>1405345</v>
      </c>
    </row>
    <row r="23" spans="1:24" ht="12.75" x14ac:dyDescent="0.2">
      <c r="A23" s="39" t="str">
        <f t="shared" si="0"/>
        <v>0153302N</v>
      </c>
      <c r="B23" s="22" t="s">
        <v>40</v>
      </c>
      <c r="C23" s="23" t="s">
        <v>41</v>
      </c>
      <c r="D23" s="40">
        <v>12.66</v>
      </c>
      <c r="E23" s="41">
        <v>2.02</v>
      </c>
      <c r="F23" s="41">
        <v>0</v>
      </c>
      <c r="G23" s="41">
        <v>0.18</v>
      </c>
      <c r="H23" s="41">
        <v>0</v>
      </c>
      <c r="I23" s="41">
        <v>0</v>
      </c>
      <c r="J23" s="41">
        <v>0.12</v>
      </c>
      <c r="K23" s="41">
        <v>0.78</v>
      </c>
      <c r="L23" s="41">
        <v>0</v>
      </c>
      <c r="M23" s="41">
        <v>0.9</v>
      </c>
      <c r="N23" s="41">
        <v>0</v>
      </c>
      <c r="O23" s="41">
        <v>0.31</v>
      </c>
      <c r="P23" s="41">
        <v>0.56999999999999995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6.9</v>
      </c>
      <c r="W23" s="42">
        <v>0.6</v>
      </c>
      <c r="X23" s="52">
        <v>1247902</v>
      </c>
    </row>
    <row r="24" spans="1:24" ht="12.75" x14ac:dyDescent="0.2">
      <c r="A24" s="39" t="str">
        <f t="shared" si="0"/>
        <v>1624000N</v>
      </c>
      <c r="B24" s="22" t="s">
        <v>42</v>
      </c>
      <c r="C24" s="23" t="s">
        <v>43</v>
      </c>
      <c r="D24" s="40">
        <v>10.31</v>
      </c>
      <c r="E24" s="41">
        <v>0.14000000000000001</v>
      </c>
      <c r="F24" s="41">
        <v>3.14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6.92</v>
      </c>
      <c r="S24" s="41">
        <v>0</v>
      </c>
      <c r="T24" s="41">
        <v>0</v>
      </c>
      <c r="U24" s="41">
        <v>0.16</v>
      </c>
      <c r="V24" s="41">
        <v>-0.3</v>
      </c>
      <c r="W24" s="42">
        <v>0.25</v>
      </c>
      <c r="X24" s="52">
        <v>276715</v>
      </c>
    </row>
    <row r="25" spans="1:24" ht="12.75" x14ac:dyDescent="0.2">
      <c r="A25" s="39" t="str">
        <f t="shared" si="0"/>
        <v>2129303N</v>
      </c>
      <c r="B25" s="22" t="s">
        <v>44</v>
      </c>
      <c r="C25" s="23" t="s">
        <v>45</v>
      </c>
      <c r="D25" s="40">
        <v>8.43</v>
      </c>
      <c r="E25" s="41">
        <v>0.65</v>
      </c>
      <c r="F25" s="41">
        <v>0</v>
      </c>
      <c r="G25" s="41">
        <v>0.38</v>
      </c>
      <c r="H25" s="41">
        <v>0</v>
      </c>
      <c r="I25" s="41">
        <v>0</v>
      </c>
      <c r="J25" s="41">
        <v>0.17</v>
      </c>
      <c r="K25" s="41">
        <v>0</v>
      </c>
      <c r="L25" s="41">
        <v>0</v>
      </c>
      <c r="M25" s="41">
        <v>0.23</v>
      </c>
      <c r="N25" s="41">
        <v>0.76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5.99</v>
      </c>
      <c r="W25" s="42">
        <v>0.25</v>
      </c>
      <c r="X25" s="52">
        <v>232245</v>
      </c>
    </row>
    <row r="26" spans="1:24" ht="12.75" x14ac:dyDescent="0.2">
      <c r="A26" s="39" t="str">
        <f t="shared" si="0"/>
        <v>7002356N</v>
      </c>
      <c r="B26" s="22" t="s">
        <v>46</v>
      </c>
      <c r="C26" s="23" t="s">
        <v>47</v>
      </c>
      <c r="D26" s="40">
        <v>20.14</v>
      </c>
      <c r="E26" s="41">
        <v>1.95</v>
      </c>
      <c r="F26" s="41">
        <v>0</v>
      </c>
      <c r="G26" s="41">
        <v>0.64</v>
      </c>
      <c r="H26" s="41">
        <v>0.03</v>
      </c>
      <c r="I26" s="41">
        <v>0</v>
      </c>
      <c r="J26" s="41">
        <v>0.75</v>
      </c>
      <c r="K26" s="41">
        <v>0</v>
      </c>
      <c r="L26" s="41">
        <v>0.02</v>
      </c>
      <c r="M26" s="41">
        <v>0.54</v>
      </c>
      <c r="N26" s="41">
        <v>0.65</v>
      </c>
      <c r="O26" s="41">
        <v>0</v>
      </c>
      <c r="P26" s="41">
        <v>7.83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7.31</v>
      </c>
      <c r="W26" s="42">
        <v>0.43</v>
      </c>
      <c r="X26" s="52">
        <v>2963938</v>
      </c>
    </row>
    <row r="27" spans="1:24" ht="12.75" x14ac:dyDescent="0.2">
      <c r="A27" s="39" t="str">
        <f t="shared" si="0"/>
        <v>5926300N</v>
      </c>
      <c r="B27" s="22" t="s">
        <v>48</v>
      </c>
      <c r="C27" s="23" t="s">
        <v>49</v>
      </c>
      <c r="D27" s="40">
        <v>14.99</v>
      </c>
      <c r="E27" s="41">
        <v>0.97</v>
      </c>
      <c r="F27" s="41">
        <v>0</v>
      </c>
      <c r="G27" s="41">
        <v>0.28000000000000003</v>
      </c>
      <c r="H27" s="41">
        <v>0</v>
      </c>
      <c r="I27" s="41">
        <v>0</v>
      </c>
      <c r="J27" s="41">
        <v>0.23</v>
      </c>
      <c r="K27" s="41">
        <v>0</v>
      </c>
      <c r="L27" s="41">
        <v>0</v>
      </c>
      <c r="M27" s="41">
        <v>0.56999999999999995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11.97</v>
      </c>
      <c r="W27" s="42">
        <v>0.97</v>
      </c>
      <c r="X27" s="52">
        <v>997338</v>
      </c>
    </row>
    <row r="28" spans="1:24" ht="12.75" x14ac:dyDescent="0.2">
      <c r="A28" s="39" t="str">
        <f t="shared" si="0"/>
        <v>5153311N</v>
      </c>
      <c r="B28" s="22" t="s">
        <v>50</v>
      </c>
      <c r="C28" s="23" t="s">
        <v>51</v>
      </c>
      <c r="D28" s="40">
        <v>16.48</v>
      </c>
      <c r="E28" s="41">
        <v>1.45</v>
      </c>
      <c r="F28" s="41">
        <v>7.22</v>
      </c>
      <c r="G28" s="41">
        <v>0</v>
      </c>
      <c r="H28" s="41">
        <v>-0.28999999999999998</v>
      </c>
      <c r="I28" s="41">
        <v>0</v>
      </c>
      <c r="J28" s="41">
        <v>0.28999999999999998</v>
      </c>
      <c r="K28" s="41">
        <v>0</v>
      </c>
      <c r="L28" s="41">
        <v>0</v>
      </c>
      <c r="M28" s="41">
        <v>0.56000000000000005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6.89</v>
      </c>
      <c r="W28" s="42">
        <v>0.36</v>
      </c>
      <c r="X28" s="52">
        <v>1117022</v>
      </c>
    </row>
    <row r="29" spans="1:24" ht="12.75" x14ac:dyDescent="0.2">
      <c r="A29" s="39" t="str">
        <f t="shared" si="0"/>
        <v>0701000N</v>
      </c>
      <c r="B29" s="22" t="s">
        <v>52</v>
      </c>
      <c r="C29" s="23" t="s">
        <v>53</v>
      </c>
      <c r="D29" s="40">
        <v>15.84</v>
      </c>
      <c r="E29" s="41">
        <v>0</v>
      </c>
      <c r="F29" s="41">
        <v>0</v>
      </c>
      <c r="G29" s="41">
        <v>1.26</v>
      </c>
      <c r="H29" s="41">
        <v>0.01</v>
      </c>
      <c r="I29" s="41">
        <v>0.03</v>
      </c>
      <c r="J29" s="41">
        <v>0.49</v>
      </c>
      <c r="K29" s="41">
        <v>1.24</v>
      </c>
      <c r="L29" s="41">
        <v>0</v>
      </c>
      <c r="M29" s="41">
        <v>0</v>
      </c>
      <c r="N29" s="41">
        <v>0</v>
      </c>
      <c r="O29" s="41">
        <v>0</v>
      </c>
      <c r="P29" s="41">
        <v>1.0900000000000001</v>
      </c>
      <c r="Q29" s="41">
        <v>0.05</v>
      </c>
      <c r="R29" s="41">
        <v>0.84</v>
      </c>
      <c r="S29" s="41">
        <v>0.1</v>
      </c>
      <c r="T29" s="41">
        <v>0.06</v>
      </c>
      <c r="U29" s="41">
        <v>0.28000000000000003</v>
      </c>
      <c r="V29" s="41">
        <v>8.84</v>
      </c>
      <c r="W29" s="42">
        <v>0.51</v>
      </c>
      <c r="X29" s="52">
        <v>229943</v>
      </c>
    </row>
    <row r="30" spans="1:24" ht="12.75" x14ac:dyDescent="0.2">
      <c r="A30" s="39" t="str">
        <f t="shared" si="0"/>
        <v>7001389N</v>
      </c>
      <c r="B30" s="22" t="s">
        <v>54</v>
      </c>
      <c r="C30" s="23" t="s">
        <v>55</v>
      </c>
      <c r="D30" s="40">
        <v>10.68</v>
      </c>
      <c r="E30" s="41">
        <v>3.01</v>
      </c>
      <c r="F30" s="41">
        <v>1.36</v>
      </c>
      <c r="G30" s="41">
        <v>0</v>
      </c>
      <c r="H30" s="41">
        <v>0</v>
      </c>
      <c r="I30" s="41">
        <v>0</v>
      </c>
      <c r="J30" s="41">
        <v>0</v>
      </c>
      <c r="K30" s="41">
        <v>0.45</v>
      </c>
      <c r="L30" s="41">
        <v>0</v>
      </c>
      <c r="M30" s="41">
        <v>0.41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5.2</v>
      </c>
      <c r="W30" s="42">
        <v>0.26</v>
      </c>
      <c r="X30" s="52">
        <v>1459979</v>
      </c>
    </row>
    <row r="31" spans="1:24" ht="12.75" x14ac:dyDescent="0.2">
      <c r="A31" s="39" t="str">
        <f t="shared" si="0"/>
        <v>0501309N</v>
      </c>
      <c r="B31" s="22" t="s">
        <v>58</v>
      </c>
      <c r="C31" s="23" t="s">
        <v>59</v>
      </c>
      <c r="D31" s="40">
        <v>5.29</v>
      </c>
      <c r="E31" s="41">
        <v>0.71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0.55000000000000004</v>
      </c>
      <c r="N31" s="41">
        <v>0</v>
      </c>
      <c r="O31" s="41">
        <v>-0.03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3.66</v>
      </c>
      <c r="W31" s="42">
        <v>0.4</v>
      </c>
      <c r="X31" s="52">
        <v>171151</v>
      </c>
    </row>
    <row r="32" spans="1:24" x14ac:dyDescent="0.2">
      <c r="A32" s="39" t="str">
        <f t="shared" si="0"/>
        <v>0566302N</v>
      </c>
      <c r="B32" s="24" t="s">
        <v>60</v>
      </c>
      <c r="C32" s="23" t="s">
        <v>61</v>
      </c>
      <c r="D32" s="43">
        <v>7.25</v>
      </c>
      <c r="E32" s="44">
        <v>0.38</v>
      </c>
      <c r="F32" s="44">
        <v>0</v>
      </c>
      <c r="G32" s="44">
        <v>0.51</v>
      </c>
      <c r="H32" s="44">
        <v>0</v>
      </c>
      <c r="I32" s="44">
        <v>0</v>
      </c>
      <c r="J32" s="44">
        <v>0.5</v>
      </c>
      <c r="K32" s="44">
        <v>0</v>
      </c>
      <c r="L32" s="44">
        <v>0</v>
      </c>
      <c r="M32" s="44">
        <v>0.31</v>
      </c>
      <c r="N32" s="44">
        <v>0</v>
      </c>
      <c r="O32" s="44">
        <v>0</v>
      </c>
      <c r="P32" s="44">
        <v>1.36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4.05</v>
      </c>
      <c r="W32" s="45">
        <v>0.14000000000000001</v>
      </c>
      <c r="X32" s="53">
        <v>707710</v>
      </c>
    </row>
    <row r="33" spans="1:24" ht="12.75" x14ac:dyDescent="0.2">
      <c r="A33" s="39" t="str">
        <f t="shared" si="0"/>
        <v>3801000N</v>
      </c>
      <c r="B33" s="22" t="s">
        <v>62</v>
      </c>
      <c r="C33" s="23" t="s">
        <v>63</v>
      </c>
      <c r="D33" s="40">
        <v>11.96</v>
      </c>
      <c r="E33" s="41">
        <v>0</v>
      </c>
      <c r="F33" s="41">
        <v>1.89</v>
      </c>
      <c r="G33" s="41">
        <v>0.85</v>
      </c>
      <c r="H33" s="41">
        <v>0.01</v>
      </c>
      <c r="I33" s="41">
        <v>0</v>
      </c>
      <c r="J33" s="41">
        <v>0.01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0.39</v>
      </c>
      <c r="S33" s="41">
        <v>0.01</v>
      </c>
      <c r="T33" s="41">
        <v>0</v>
      </c>
      <c r="U33" s="41">
        <v>0.12</v>
      </c>
      <c r="V33" s="41">
        <v>8.66</v>
      </c>
      <c r="W33" s="42">
        <v>0</v>
      </c>
      <c r="X33" s="52">
        <v>558585</v>
      </c>
    </row>
    <row r="34" spans="1:24" ht="12.75" x14ac:dyDescent="0.2">
      <c r="A34" s="39" t="str">
        <f t="shared" si="0"/>
        <v>1430301N</v>
      </c>
      <c r="B34" s="22" t="s">
        <v>64</v>
      </c>
      <c r="C34" s="23" t="s">
        <v>65</v>
      </c>
      <c r="D34" s="40">
        <v>9.5299999999999994</v>
      </c>
      <c r="E34" s="41">
        <v>1.19</v>
      </c>
      <c r="F34" s="41">
        <v>0</v>
      </c>
      <c r="G34" s="41">
        <v>0.67</v>
      </c>
      <c r="H34" s="41">
        <v>0.04</v>
      </c>
      <c r="I34" s="41">
        <v>0</v>
      </c>
      <c r="J34" s="41">
        <v>0.32</v>
      </c>
      <c r="K34" s="41">
        <v>0.34</v>
      </c>
      <c r="L34" s="41">
        <v>0</v>
      </c>
      <c r="M34" s="41">
        <v>0.35</v>
      </c>
      <c r="N34" s="41">
        <v>0.08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4.59</v>
      </c>
      <c r="W34" s="42">
        <v>1.95</v>
      </c>
      <c r="X34" s="52">
        <v>633099</v>
      </c>
    </row>
    <row r="35" spans="1:24" ht="12.75" x14ac:dyDescent="0.2">
      <c r="A35" s="39" t="str">
        <f t="shared" si="0"/>
        <v>5157313N</v>
      </c>
      <c r="B35" s="22" t="s">
        <v>66</v>
      </c>
      <c r="C35" s="23" t="s">
        <v>67</v>
      </c>
      <c r="D35" s="40">
        <v>4.75</v>
      </c>
      <c r="E35" s="41">
        <v>1.03</v>
      </c>
      <c r="F35" s="41">
        <v>0</v>
      </c>
      <c r="G35" s="41">
        <v>0.4</v>
      </c>
      <c r="H35" s="41">
        <v>0</v>
      </c>
      <c r="I35" s="41">
        <v>0</v>
      </c>
      <c r="J35" s="41">
        <v>0</v>
      </c>
      <c r="K35" s="41">
        <v>0.12</v>
      </c>
      <c r="L35" s="41">
        <v>0</v>
      </c>
      <c r="M35" s="41">
        <v>0.56000000000000005</v>
      </c>
      <c r="N35" s="41">
        <v>0.01</v>
      </c>
      <c r="O35" s="41">
        <v>0.21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2.08</v>
      </c>
      <c r="W35" s="42">
        <v>0.35</v>
      </c>
      <c r="X35" s="52">
        <v>503491</v>
      </c>
    </row>
    <row r="36" spans="1:24" ht="12.75" x14ac:dyDescent="0.2">
      <c r="A36" s="39" t="str">
        <f t="shared" si="0"/>
        <v>2520301N</v>
      </c>
      <c r="B36" s="22" t="s">
        <v>68</v>
      </c>
      <c r="C36" s="23" t="s">
        <v>69</v>
      </c>
      <c r="D36" s="40">
        <v>7.22</v>
      </c>
      <c r="E36" s="41">
        <v>0.14000000000000001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0.05</v>
      </c>
      <c r="N36" s="41">
        <v>0.21</v>
      </c>
      <c r="O36" s="41">
        <v>0.02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5.6</v>
      </c>
      <c r="W36" s="42">
        <v>1.2</v>
      </c>
      <c r="X36" s="52">
        <v>96542</v>
      </c>
    </row>
    <row r="37" spans="1:24" ht="12.75" x14ac:dyDescent="0.2">
      <c r="A37" s="39" t="str">
        <f t="shared" si="0"/>
        <v>7000319N</v>
      </c>
      <c r="B37" s="22" t="s">
        <v>70</v>
      </c>
      <c r="C37" s="23" t="s">
        <v>71</v>
      </c>
      <c r="D37" s="40">
        <v>8.8699999999999992</v>
      </c>
      <c r="E37" s="41">
        <v>0.54</v>
      </c>
      <c r="F37" s="41">
        <v>0</v>
      </c>
      <c r="G37" s="41">
        <v>0.26</v>
      </c>
      <c r="H37" s="41">
        <v>0</v>
      </c>
      <c r="I37" s="41">
        <v>0</v>
      </c>
      <c r="J37" s="41">
        <v>0</v>
      </c>
      <c r="K37" s="41">
        <v>0.05</v>
      </c>
      <c r="L37" s="41">
        <v>0</v>
      </c>
      <c r="M37" s="41">
        <v>0.31</v>
      </c>
      <c r="N37" s="41">
        <v>0.02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7.53</v>
      </c>
      <c r="W37" s="42">
        <v>0.16</v>
      </c>
      <c r="X37" s="52">
        <v>588765</v>
      </c>
    </row>
    <row r="38" spans="1:24" ht="12.75" x14ac:dyDescent="0.2">
      <c r="A38" s="39" t="str">
        <f t="shared" si="0"/>
        <v>2701357N</v>
      </c>
      <c r="B38" s="22" t="s">
        <v>72</v>
      </c>
      <c r="C38" s="23" t="s">
        <v>73</v>
      </c>
      <c r="D38" s="40">
        <v>6.35</v>
      </c>
      <c r="E38" s="41">
        <v>0.55000000000000004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0.11</v>
      </c>
      <c r="N38" s="41">
        <v>0.42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5.24</v>
      </c>
      <c r="W38" s="42">
        <v>0.03</v>
      </c>
      <c r="X38" s="52">
        <v>62666</v>
      </c>
    </row>
    <row r="39" spans="1:24" ht="12.75" x14ac:dyDescent="0.2">
      <c r="A39" s="39" t="str">
        <f t="shared" si="0"/>
        <v>4620300N</v>
      </c>
      <c r="B39" s="22" t="s">
        <v>74</v>
      </c>
      <c r="C39" s="23" t="s">
        <v>75</v>
      </c>
      <c r="D39" s="40">
        <v>10.69</v>
      </c>
      <c r="E39" s="41">
        <v>0.31</v>
      </c>
      <c r="F39" s="41">
        <v>1.02</v>
      </c>
      <c r="G39" s="41">
        <v>0.17</v>
      </c>
      <c r="H39" s="41">
        <v>0</v>
      </c>
      <c r="I39" s="41">
        <v>0</v>
      </c>
      <c r="J39" s="41">
        <v>0.12</v>
      </c>
      <c r="K39" s="41">
        <v>0</v>
      </c>
      <c r="L39" s="41">
        <v>0</v>
      </c>
      <c r="M39" s="41">
        <v>0.44</v>
      </c>
      <c r="N39" s="41">
        <v>0.08</v>
      </c>
      <c r="O39" s="41">
        <v>0</v>
      </c>
      <c r="P39" s="41">
        <v>3.08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5.27</v>
      </c>
      <c r="W39" s="42">
        <v>0.19</v>
      </c>
      <c r="X39" s="52">
        <v>988532</v>
      </c>
    </row>
    <row r="40" spans="1:24" ht="12.75" x14ac:dyDescent="0.2">
      <c r="A40" s="39" t="str">
        <f t="shared" si="0"/>
        <v>1023301N</v>
      </c>
      <c r="B40" s="22" t="s">
        <v>76</v>
      </c>
      <c r="C40" s="23" t="s">
        <v>77</v>
      </c>
      <c r="D40" s="40">
        <v>13.73</v>
      </c>
      <c r="E40" s="41">
        <v>0.28999999999999998</v>
      </c>
      <c r="F40" s="41">
        <v>3.41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0.43</v>
      </c>
      <c r="N40" s="41">
        <v>0</v>
      </c>
      <c r="O40" s="41">
        <v>0</v>
      </c>
      <c r="P40" s="41">
        <v>0.47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8.9</v>
      </c>
      <c r="W40" s="42">
        <v>0.24</v>
      </c>
      <c r="X40" s="52">
        <v>1104481</v>
      </c>
    </row>
    <row r="41" spans="1:24" ht="12.75" x14ac:dyDescent="0.2">
      <c r="A41" s="39" t="str">
        <f t="shared" si="0"/>
        <v>1801307N</v>
      </c>
      <c r="B41" s="29" t="s">
        <v>78</v>
      </c>
      <c r="C41" s="23" t="s">
        <v>1348</v>
      </c>
      <c r="D41" s="40">
        <v>9.4600000000000009</v>
      </c>
      <c r="E41" s="41">
        <v>1.3</v>
      </c>
      <c r="F41" s="41">
        <v>0</v>
      </c>
      <c r="G41" s="41">
        <v>0.47</v>
      </c>
      <c r="H41" s="41">
        <v>0</v>
      </c>
      <c r="I41" s="41">
        <v>0</v>
      </c>
      <c r="J41" s="41">
        <v>0.49</v>
      </c>
      <c r="K41" s="41">
        <v>0</v>
      </c>
      <c r="L41" s="41">
        <v>0</v>
      </c>
      <c r="M41" s="41">
        <v>0.38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5.62</v>
      </c>
      <c r="W41" s="42">
        <v>1.2</v>
      </c>
      <c r="X41" s="52">
        <v>202730</v>
      </c>
    </row>
    <row r="42" spans="1:24" ht="12.75" x14ac:dyDescent="0.2">
      <c r="A42" s="39" t="str">
        <f t="shared" si="0"/>
        <v>7000389N</v>
      </c>
      <c r="B42" s="22" t="s">
        <v>79</v>
      </c>
      <c r="C42" s="23" t="s">
        <v>80</v>
      </c>
      <c r="D42" s="40">
        <v>8.6199999999999992</v>
      </c>
      <c r="E42" s="41">
        <v>1.34</v>
      </c>
      <c r="F42" s="41">
        <v>0</v>
      </c>
      <c r="G42" s="41">
        <v>0.44</v>
      </c>
      <c r="H42" s="41">
        <v>0</v>
      </c>
      <c r="I42" s="41">
        <v>0</v>
      </c>
      <c r="J42" s="41">
        <v>0.22</v>
      </c>
      <c r="K42" s="41">
        <v>0</v>
      </c>
      <c r="L42" s="41">
        <v>0</v>
      </c>
      <c r="M42" s="41">
        <v>0.43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6.12</v>
      </c>
      <c r="W42" s="42">
        <v>0.06</v>
      </c>
      <c r="X42" s="52">
        <v>1425210</v>
      </c>
    </row>
    <row r="43" spans="1:24" ht="12.75" x14ac:dyDescent="0.2">
      <c r="A43" s="39" t="str">
        <f t="shared" si="0"/>
        <v>5904317N</v>
      </c>
      <c r="B43" s="22" t="s">
        <v>81</v>
      </c>
      <c r="C43" s="23" t="s">
        <v>82</v>
      </c>
      <c r="D43" s="40">
        <v>10.18</v>
      </c>
      <c r="E43" s="41">
        <v>2.0099999999999998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0.7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6.94</v>
      </c>
      <c r="W43" s="42">
        <v>0.53</v>
      </c>
      <c r="X43" s="52">
        <v>200678</v>
      </c>
    </row>
    <row r="44" spans="1:24" ht="12.75" x14ac:dyDescent="0.2">
      <c r="A44" s="39" t="str">
        <f t="shared" si="0"/>
        <v>2961302N</v>
      </c>
      <c r="B44" s="22" t="s">
        <v>964</v>
      </c>
      <c r="C44" s="23" t="s">
        <v>1360</v>
      </c>
      <c r="D44" s="40">
        <v>5.52</v>
      </c>
      <c r="E44" s="41">
        <v>0.49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0.6</v>
      </c>
      <c r="N44" s="41">
        <v>0</v>
      </c>
      <c r="O44" s="41">
        <v>0</v>
      </c>
      <c r="P44" s="41">
        <v>0.04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4.29</v>
      </c>
      <c r="W44" s="42">
        <v>0.09</v>
      </c>
      <c r="X44" s="52">
        <v>340467</v>
      </c>
    </row>
    <row r="45" spans="1:24" ht="12.75" x14ac:dyDescent="0.2">
      <c r="A45" s="39" t="str">
        <f t="shared" si="0"/>
        <v>2902303N</v>
      </c>
      <c r="B45" s="22" t="s">
        <v>83</v>
      </c>
      <c r="C45" s="23" t="s">
        <v>84</v>
      </c>
      <c r="D45" s="40">
        <v>6.88</v>
      </c>
      <c r="E45" s="41">
        <v>0.45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0.53</v>
      </c>
      <c r="N45" s="41">
        <v>1.1200000000000001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4.68</v>
      </c>
      <c r="W45" s="42">
        <v>0.1</v>
      </c>
      <c r="X45" s="52">
        <v>441598</v>
      </c>
    </row>
    <row r="46" spans="1:24" ht="12.75" x14ac:dyDescent="0.2">
      <c r="A46" s="39" t="str">
        <f t="shared" si="0"/>
        <v>5401309N</v>
      </c>
      <c r="B46" s="22" t="s">
        <v>87</v>
      </c>
      <c r="C46" s="23" t="s">
        <v>1349</v>
      </c>
      <c r="D46" s="40">
        <v>11.27</v>
      </c>
      <c r="E46" s="41">
        <v>0.95</v>
      </c>
      <c r="F46" s="41">
        <v>1.33</v>
      </c>
      <c r="G46" s="41">
        <v>0</v>
      </c>
      <c r="H46" s="41">
        <v>0</v>
      </c>
      <c r="I46" s="41">
        <v>0</v>
      </c>
      <c r="J46" s="41">
        <v>0.04</v>
      </c>
      <c r="K46" s="41">
        <v>0</v>
      </c>
      <c r="L46" s="41">
        <v>0</v>
      </c>
      <c r="M46" s="41">
        <v>0.78</v>
      </c>
      <c r="N46" s="41">
        <v>0.01</v>
      </c>
      <c r="O46" s="41">
        <v>0</v>
      </c>
      <c r="P46" s="41">
        <v>1.87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5.77</v>
      </c>
      <c r="W46" s="42">
        <v>0.53</v>
      </c>
      <c r="X46" s="52">
        <v>473571</v>
      </c>
    </row>
    <row r="47" spans="1:24" ht="12.75" x14ac:dyDescent="0.2">
      <c r="A47" s="39" t="str">
        <f t="shared" si="0"/>
        <v>1451306N</v>
      </c>
      <c r="B47" s="22" t="s">
        <v>89</v>
      </c>
      <c r="C47" s="23" t="s">
        <v>90</v>
      </c>
      <c r="D47" s="40">
        <v>9.7200000000000006</v>
      </c>
      <c r="E47" s="41">
        <v>0.59</v>
      </c>
      <c r="F47" s="41">
        <v>0</v>
      </c>
      <c r="G47" s="41">
        <v>0.42</v>
      </c>
      <c r="H47" s="41">
        <v>0</v>
      </c>
      <c r="I47" s="41">
        <v>0</v>
      </c>
      <c r="J47" s="41">
        <v>0.3</v>
      </c>
      <c r="K47" s="41">
        <v>0.14000000000000001</v>
      </c>
      <c r="L47" s="41">
        <v>0</v>
      </c>
      <c r="M47" s="41">
        <v>0.49</v>
      </c>
      <c r="N47" s="41">
        <v>0</v>
      </c>
      <c r="O47" s="41">
        <v>-0.18</v>
      </c>
      <c r="P47" s="41">
        <v>0.18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7.4</v>
      </c>
      <c r="W47" s="42">
        <v>0.2</v>
      </c>
      <c r="X47" s="52">
        <v>899040</v>
      </c>
    </row>
    <row r="48" spans="1:24" ht="12.75" x14ac:dyDescent="0.2">
      <c r="A48" s="39" t="str">
        <f t="shared" si="0"/>
        <v>2950301N</v>
      </c>
      <c r="B48" s="22" t="s">
        <v>91</v>
      </c>
      <c r="C48" s="23" t="s">
        <v>92</v>
      </c>
      <c r="D48" s="40">
        <v>5.29</v>
      </c>
      <c r="E48" s="41">
        <v>0.51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0.81</v>
      </c>
      <c r="N48" s="41">
        <v>0</v>
      </c>
      <c r="O48" s="41">
        <v>0</v>
      </c>
      <c r="P48" s="41">
        <v>-0.1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3.31</v>
      </c>
      <c r="W48" s="42">
        <v>0.75</v>
      </c>
      <c r="X48" s="52">
        <v>186421</v>
      </c>
    </row>
    <row r="49" spans="1:24" ht="12.75" x14ac:dyDescent="0.2">
      <c r="A49" s="39" t="str">
        <f t="shared" si="0"/>
        <v>5151321N</v>
      </c>
      <c r="B49" s="22" t="s">
        <v>93</v>
      </c>
      <c r="C49" s="23" t="s">
        <v>94</v>
      </c>
      <c r="D49" s="40">
        <v>8.4700000000000006</v>
      </c>
      <c r="E49" s="41">
        <v>0.48</v>
      </c>
      <c r="F49" s="41">
        <v>0</v>
      </c>
      <c r="G49" s="41">
        <v>0</v>
      </c>
      <c r="H49" s="41">
        <v>-0.06</v>
      </c>
      <c r="I49" s="41">
        <v>0</v>
      </c>
      <c r="J49" s="41">
        <v>0.06</v>
      </c>
      <c r="K49" s="41">
        <v>0</v>
      </c>
      <c r="L49" s="41">
        <v>0</v>
      </c>
      <c r="M49" s="41">
        <v>0.45</v>
      </c>
      <c r="N49" s="41">
        <v>0</v>
      </c>
      <c r="O49" s="41">
        <v>0</v>
      </c>
      <c r="P49" s="41">
        <v>2.13</v>
      </c>
      <c r="Q49" s="41">
        <v>4.7300000000000004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2">
        <v>0.69</v>
      </c>
      <c r="X49" s="52">
        <v>311501</v>
      </c>
    </row>
    <row r="50" spans="1:24" ht="12.75" x14ac:dyDescent="0.2">
      <c r="A50" s="39" t="str">
        <f t="shared" si="0"/>
        <v>7001396N</v>
      </c>
      <c r="B50" s="22" t="s">
        <v>95</v>
      </c>
      <c r="C50" s="23" t="s">
        <v>96</v>
      </c>
      <c r="D50" s="40">
        <v>12.31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2">
        <v>0</v>
      </c>
      <c r="X50" s="52">
        <v>0</v>
      </c>
    </row>
    <row r="51" spans="1:24" ht="12.75" x14ac:dyDescent="0.2">
      <c r="A51" s="39" t="str">
        <f t="shared" si="0"/>
        <v>5101301N</v>
      </c>
      <c r="B51" s="22" t="s">
        <v>97</v>
      </c>
      <c r="C51" s="23" t="s">
        <v>98</v>
      </c>
      <c r="D51" s="40">
        <v>6.11</v>
      </c>
      <c r="E51" s="41">
        <v>0.53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0.56999999999999995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4.92</v>
      </c>
      <c r="W51" s="42">
        <v>0.08</v>
      </c>
      <c r="X51" s="52">
        <v>377504</v>
      </c>
    </row>
    <row r="52" spans="1:24" ht="12.75" x14ac:dyDescent="0.2">
      <c r="A52" s="39" t="str">
        <f t="shared" si="0"/>
        <v>7000308N</v>
      </c>
      <c r="B52" s="22" t="s">
        <v>99</v>
      </c>
      <c r="C52" s="23" t="s">
        <v>100</v>
      </c>
      <c r="D52" s="40">
        <v>18.899999999999999</v>
      </c>
      <c r="E52" s="41">
        <v>2.5499999999999998</v>
      </c>
      <c r="F52" s="41">
        <v>0</v>
      </c>
      <c r="G52" s="41">
        <v>3.14</v>
      </c>
      <c r="H52" s="41">
        <v>0.09</v>
      </c>
      <c r="I52" s="41">
        <v>0</v>
      </c>
      <c r="J52" s="41">
        <v>0.53</v>
      </c>
      <c r="K52" s="41">
        <v>0</v>
      </c>
      <c r="L52" s="41">
        <v>0</v>
      </c>
      <c r="M52" s="41">
        <v>0.85</v>
      </c>
      <c r="N52" s="41">
        <v>0</v>
      </c>
      <c r="O52" s="41">
        <v>0.12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11.1</v>
      </c>
      <c r="W52" s="42">
        <v>0.52</v>
      </c>
      <c r="X52" s="52">
        <v>3014250</v>
      </c>
    </row>
    <row r="53" spans="1:24" ht="12.75" x14ac:dyDescent="0.2">
      <c r="A53" s="39" t="str">
        <f t="shared" si="0"/>
        <v>3201308N</v>
      </c>
      <c r="B53" s="22" t="s">
        <v>101</v>
      </c>
      <c r="C53" s="23" t="s">
        <v>102</v>
      </c>
      <c r="D53" s="40">
        <v>11.39</v>
      </c>
      <c r="E53" s="41">
        <v>2.39</v>
      </c>
      <c r="F53" s="41">
        <v>0</v>
      </c>
      <c r="G53" s="41">
        <v>0.49</v>
      </c>
      <c r="H53" s="41">
        <v>0</v>
      </c>
      <c r="I53" s="41">
        <v>0</v>
      </c>
      <c r="J53" s="41">
        <v>0.21</v>
      </c>
      <c r="K53" s="41">
        <v>0</v>
      </c>
      <c r="L53" s="41">
        <v>0</v>
      </c>
      <c r="M53" s="41">
        <v>0.73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7.28</v>
      </c>
      <c r="W53" s="42">
        <v>0.28000000000000003</v>
      </c>
      <c r="X53" s="52">
        <v>401670</v>
      </c>
    </row>
    <row r="54" spans="1:24" ht="12.75" x14ac:dyDescent="0.2">
      <c r="A54" s="39" t="str">
        <f t="shared" si="0"/>
        <v>0722301N</v>
      </c>
      <c r="B54" s="22" t="s">
        <v>103</v>
      </c>
      <c r="C54" s="23" t="s">
        <v>104</v>
      </c>
      <c r="D54" s="40">
        <v>6.25</v>
      </c>
      <c r="E54" s="41">
        <v>1.5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0.72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3.76</v>
      </c>
      <c r="W54" s="42">
        <v>0.27</v>
      </c>
      <c r="X54" s="52">
        <v>263953</v>
      </c>
    </row>
    <row r="55" spans="1:24" ht="12.75" x14ac:dyDescent="0.2">
      <c r="A55" s="39" t="str">
        <f t="shared" si="0"/>
        <v>5921301N</v>
      </c>
      <c r="B55" s="22" t="s">
        <v>107</v>
      </c>
      <c r="C55" s="23" t="s">
        <v>108</v>
      </c>
      <c r="D55" s="40">
        <v>9</v>
      </c>
      <c r="E55" s="41">
        <v>0.85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0.63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6.46</v>
      </c>
      <c r="W55" s="42">
        <v>1.07</v>
      </c>
      <c r="X55" s="52">
        <v>621689</v>
      </c>
    </row>
    <row r="56" spans="1:24" ht="12.75" x14ac:dyDescent="0.2">
      <c r="A56" s="39" t="str">
        <f t="shared" si="0"/>
        <v>5905303N</v>
      </c>
      <c r="B56" s="22" t="s">
        <v>105</v>
      </c>
      <c r="C56" s="23" t="s">
        <v>106</v>
      </c>
      <c r="D56" s="40">
        <v>9.61</v>
      </c>
      <c r="E56" s="41">
        <v>2.5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1.04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5.78</v>
      </c>
      <c r="W56" s="42">
        <v>0.28000000000000003</v>
      </c>
      <c r="X56" s="52">
        <v>248992</v>
      </c>
    </row>
    <row r="57" spans="1:24" ht="12.75" x14ac:dyDescent="0.2">
      <c r="A57" s="39" t="str">
        <f t="shared" si="0"/>
        <v>0151300N</v>
      </c>
      <c r="B57" s="22" t="s">
        <v>109</v>
      </c>
      <c r="C57" s="23" t="s">
        <v>110</v>
      </c>
      <c r="D57" s="40">
        <v>8.64</v>
      </c>
      <c r="E57" s="41">
        <v>0.67</v>
      </c>
      <c r="F57" s="41">
        <v>0</v>
      </c>
      <c r="G57" s="41">
        <v>0.28000000000000003</v>
      </c>
      <c r="H57" s="41">
        <v>0</v>
      </c>
      <c r="I57" s="41">
        <v>0</v>
      </c>
      <c r="J57" s="41">
        <v>0.26</v>
      </c>
      <c r="K57" s="41">
        <v>0</v>
      </c>
      <c r="L57" s="41">
        <v>0</v>
      </c>
      <c r="M57" s="41">
        <v>0.17</v>
      </c>
      <c r="N57" s="41">
        <v>0.17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6.09</v>
      </c>
      <c r="W57" s="42">
        <v>1</v>
      </c>
      <c r="X57" s="52">
        <v>373173</v>
      </c>
    </row>
    <row r="58" spans="1:24" ht="12.75" x14ac:dyDescent="0.2">
      <c r="A58" s="39" t="str">
        <f t="shared" si="0"/>
        <v>3201307N</v>
      </c>
      <c r="B58" s="22" t="s">
        <v>111</v>
      </c>
      <c r="C58" s="23" t="s">
        <v>112</v>
      </c>
      <c r="D58" s="40">
        <v>9.8699999999999992</v>
      </c>
      <c r="E58" s="41">
        <v>0.76</v>
      </c>
      <c r="F58" s="41">
        <v>0</v>
      </c>
      <c r="G58" s="41">
        <v>0</v>
      </c>
      <c r="H58" s="41">
        <v>0</v>
      </c>
      <c r="I58" s="41">
        <v>0</v>
      </c>
      <c r="J58" s="41">
        <v>0.19</v>
      </c>
      <c r="K58" s="41">
        <v>0</v>
      </c>
      <c r="L58" s="41">
        <v>0</v>
      </c>
      <c r="M58" s="41">
        <v>0.46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5.01</v>
      </c>
      <c r="W58" s="42">
        <v>3.45</v>
      </c>
      <c r="X58" s="52">
        <v>389208</v>
      </c>
    </row>
    <row r="59" spans="1:24" ht="12.75" x14ac:dyDescent="0.2">
      <c r="A59" s="39" t="str">
        <f t="shared" si="0"/>
        <v>7003352N</v>
      </c>
      <c r="B59" s="22" t="s">
        <v>113</v>
      </c>
      <c r="C59" s="23" t="s">
        <v>114</v>
      </c>
      <c r="D59" s="40">
        <v>10.76</v>
      </c>
      <c r="E59" s="41">
        <v>0.73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0.66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9.18</v>
      </c>
      <c r="W59" s="42">
        <v>0.18</v>
      </c>
      <c r="X59" s="52">
        <v>442328</v>
      </c>
    </row>
    <row r="60" spans="1:24" ht="12.75" x14ac:dyDescent="0.2">
      <c r="A60" s="39" t="str">
        <f t="shared" si="0"/>
        <v>7003356N</v>
      </c>
      <c r="B60" s="22" t="s">
        <v>115</v>
      </c>
      <c r="C60" s="23" t="s">
        <v>116</v>
      </c>
      <c r="D60" s="40">
        <v>9.9</v>
      </c>
      <c r="E60" s="41">
        <v>0.87</v>
      </c>
      <c r="F60" s="41">
        <v>1.8</v>
      </c>
      <c r="G60" s="41">
        <v>0.56999999999999995</v>
      </c>
      <c r="H60" s="41">
        <v>0.02</v>
      </c>
      <c r="I60" s="41">
        <v>0</v>
      </c>
      <c r="J60" s="41">
        <v>1.79</v>
      </c>
      <c r="K60" s="41">
        <v>7.0000000000000007E-2</v>
      </c>
      <c r="L60" s="41">
        <v>0</v>
      </c>
      <c r="M60" s="41">
        <v>0.62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3.81</v>
      </c>
      <c r="W60" s="42">
        <v>0.35</v>
      </c>
      <c r="X60" s="52">
        <v>558711</v>
      </c>
    </row>
    <row r="61" spans="1:24" ht="12.75" x14ac:dyDescent="0.2">
      <c r="A61" s="39" t="str">
        <f t="shared" si="0"/>
        <v>7001379N</v>
      </c>
      <c r="B61" s="22" t="s">
        <v>117</v>
      </c>
      <c r="C61" s="23" t="s">
        <v>118</v>
      </c>
      <c r="D61" s="40">
        <v>9.75</v>
      </c>
      <c r="E61" s="41">
        <v>1.1399999999999999</v>
      </c>
      <c r="F61" s="41">
        <v>0</v>
      </c>
      <c r="G61" s="41">
        <v>0.18</v>
      </c>
      <c r="H61" s="41">
        <v>0</v>
      </c>
      <c r="I61" s="41">
        <v>0</v>
      </c>
      <c r="J61" s="41">
        <v>0.46</v>
      </c>
      <c r="K61" s="41">
        <v>0.08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7.7</v>
      </c>
      <c r="W61" s="42">
        <v>0.19</v>
      </c>
      <c r="X61" s="52">
        <v>822240</v>
      </c>
    </row>
    <row r="62" spans="1:24" ht="12.75" x14ac:dyDescent="0.2">
      <c r="A62" s="39" t="str">
        <f t="shared" si="0"/>
        <v>2701354N</v>
      </c>
      <c r="B62" s="22" t="s">
        <v>133</v>
      </c>
      <c r="C62" s="23" t="s">
        <v>1361</v>
      </c>
      <c r="D62" s="40">
        <v>8.01</v>
      </c>
      <c r="E62" s="41">
        <v>0.42</v>
      </c>
      <c r="F62" s="41">
        <v>0</v>
      </c>
      <c r="G62" s="41">
        <v>0.14000000000000001</v>
      </c>
      <c r="H62" s="41">
        <v>0</v>
      </c>
      <c r="I62" s="41">
        <v>0</v>
      </c>
      <c r="J62" s="41">
        <v>0.16</v>
      </c>
      <c r="K62" s="41">
        <v>0</v>
      </c>
      <c r="L62" s="41">
        <v>0</v>
      </c>
      <c r="M62" s="41">
        <v>0.36</v>
      </c>
      <c r="N62" s="41">
        <v>0.24</v>
      </c>
      <c r="O62" s="41">
        <v>7.0000000000000007E-2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4.07</v>
      </c>
      <c r="W62" s="42">
        <v>2.54</v>
      </c>
      <c r="X62" s="52">
        <v>226981</v>
      </c>
    </row>
    <row r="63" spans="1:24" ht="12.75" x14ac:dyDescent="0.2">
      <c r="A63" s="39" t="str">
        <f t="shared" si="0"/>
        <v>2701360N</v>
      </c>
      <c r="B63" s="22" t="s">
        <v>119</v>
      </c>
      <c r="C63" s="23" t="s">
        <v>120</v>
      </c>
      <c r="D63" s="40">
        <v>9.4499999999999993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2">
        <v>0</v>
      </c>
      <c r="X63" s="52">
        <v>0</v>
      </c>
    </row>
    <row r="64" spans="1:24" ht="12.75" x14ac:dyDescent="0.2">
      <c r="A64" s="39" t="str">
        <f t="shared" si="0"/>
        <v>2701361N</v>
      </c>
      <c r="B64" s="22" t="s">
        <v>121</v>
      </c>
      <c r="C64" s="23" t="s">
        <v>122</v>
      </c>
      <c r="D64" s="40">
        <v>7.71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2">
        <v>0</v>
      </c>
      <c r="X64" s="52">
        <v>0</v>
      </c>
    </row>
    <row r="65" spans="1:24" ht="12.75" x14ac:dyDescent="0.2">
      <c r="A65" s="39" t="str">
        <f t="shared" si="0"/>
        <v>5828301N</v>
      </c>
      <c r="B65" s="22" t="s">
        <v>123</v>
      </c>
      <c r="C65" s="23" t="s">
        <v>124</v>
      </c>
      <c r="D65" s="40">
        <v>8.15</v>
      </c>
      <c r="E65" s="41">
        <v>0.68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0.5</v>
      </c>
      <c r="N65" s="41">
        <v>0.28999999999999998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5.51</v>
      </c>
      <c r="W65" s="42">
        <v>1.17</v>
      </c>
      <c r="X65" s="52">
        <v>370871</v>
      </c>
    </row>
    <row r="66" spans="1:24" ht="12.75" x14ac:dyDescent="0.2">
      <c r="A66" s="39" t="str">
        <f t="shared" si="0"/>
        <v>7001394N</v>
      </c>
      <c r="B66" s="22" t="s">
        <v>125</v>
      </c>
      <c r="C66" s="23" t="s">
        <v>126</v>
      </c>
      <c r="D66" s="40">
        <v>38.07</v>
      </c>
      <c r="E66" s="41">
        <v>5.32</v>
      </c>
      <c r="F66" s="41">
        <v>5.0199999999999996</v>
      </c>
      <c r="G66" s="41">
        <v>1.28</v>
      </c>
      <c r="H66" s="41">
        <v>7.0000000000000007E-2</v>
      </c>
      <c r="I66" s="41">
        <v>0</v>
      </c>
      <c r="J66" s="41">
        <v>1.05</v>
      </c>
      <c r="K66" s="41">
        <v>1.84</v>
      </c>
      <c r="L66" s="41">
        <v>0.16</v>
      </c>
      <c r="M66" s="41">
        <v>0.51</v>
      </c>
      <c r="N66" s="41">
        <v>0</v>
      </c>
      <c r="O66" s="41">
        <v>0.16</v>
      </c>
      <c r="P66" s="41">
        <v>12.07</v>
      </c>
      <c r="Q66" s="41">
        <v>0.28999999999999998</v>
      </c>
      <c r="R66" s="41">
        <v>0.1</v>
      </c>
      <c r="S66" s="41">
        <v>0</v>
      </c>
      <c r="T66" s="41">
        <v>0</v>
      </c>
      <c r="U66" s="41">
        <v>0</v>
      </c>
      <c r="V66" s="41">
        <v>9.6</v>
      </c>
      <c r="W66" s="42">
        <v>0.52</v>
      </c>
      <c r="X66" s="52">
        <v>6260082</v>
      </c>
    </row>
    <row r="67" spans="1:24" ht="12.75" x14ac:dyDescent="0.2">
      <c r="A67" s="39" t="str">
        <f t="shared" si="0"/>
        <v>7003309N</v>
      </c>
      <c r="B67" s="22" t="s">
        <v>129</v>
      </c>
      <c r="C67" s="23" t="s">
        <v>130</v>
      </c>
      <c r="D67" s="40">
        <v>9.57</v>
      </c>
      <c r="E67" s="41">
        <v>0.88</v>
      </c>
      <c r="F67" s="41">
        <v>2.62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0.39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5.16</v>
      </c>
      <c r="W67" s="42">
        <v>0.52</v>
      </c>
      <c r="X67" s="52">
        <v>643831</v>
      </c>
    </row>
    <row r="68" spans="1:24" ht="12.75" x14ac:dyDescent="0.2">
      <c r="A68" s="39" t="str">
        <f t="shared" si="0"/>
        <v>0301308N</v>
      </c>
      <c r="B68" s="22" t="s">
        <v>131</v>
      </c>
      <c r="C68" s="23" t="s">
        <v>132</v>
      </c>
      <c r="D68" s="40">
        <v>7.37</v>
      </c>
      <c r="E68" s="41">
        <v>1.06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0.2</v>
      </c>
      <c r="L68" s="41">
        <v>0</v>
      </c>
      <c r="M68" s="41">
        <v>0.45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5.44</v>
      </c>
      <c r="W68" s="42">
        <v>0.22</v>
      </c>
      <c r="X68" s="52">
        <v>836590</v>
      </c>
    </row>
    <row r="69" spans="1:24" ht="12.75" x14ac:dyDescent="0.2">
      <c r="A69" s="39" t="str">
        <f t="shared" si="0"/>
        <v>3101300N</v>
      </c>
      <c r="B69" s="22" t="s">
        <v>135</v>
      </c>
      <c r="C69" s="23" t="s">
        <v>136</v>
      </c>
      <c r="D69" s="40">
        <v>6.95</v>
      </c>
      <c r="E69" s="41">
        <v>1.87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0.28999999999999998</v>
      </c>
      <c r="N69" s="41">
        <v>0</v>
      </c>
      <c r="O69" s="41">
        <v>0</v>
      </c>
      <c r="P69" s="41">
        <v>0</v>
      </c>
      <c r="Q69" s="41">
        <v>-0.01</v>
      </c>
      <c r="R69" s="41">
        <v>0</v>
      </c>
      <c r="S69" s="41">
        <v>0</v>
      </c>
      <c r="T69" s="41">
        <v>0</v>
      </c>
      <c r="U69" s="41">
        <v>0</v>
      </c>
      <c r="V69" s="41">
        <v>4.46</v>
      </c>
      <c r="W69" s="42">
        <v>0.33</v>
      </c>
      <c r="X69" s="52">
        <v>197363</v>
      </c>
    </row>
    <row r="70" spans="1:24" ht="12.75" x14ac:dyDescent="0.2">
      <c r="A70" s="39" t="str">
        <f t="shared" si="0"/>
        <v>5120301N</v>
      </c>
      <c r="B70" s="22" t="s">
        <v>137</v>
      </c>
      <c r="C70" s="23" t="s">
        <v>138</v>
      </c>
      <c r="D70" s="40">
        <v>22.43</v>
      </c>
      <c r="E70" s="41">
        <v>0</v>
      </c>
      <c r="F70" s="41">
        <v>3.45</v>
      </c>
      <c r="G70" s="41">
        <v>3.86</v>
      </c>
      <c r="H70" s="41">
        <v>0.16</v>
      </c>
      <c r="I70" s="41">
        <v>0</v>
      </c>
      <c r="J70" s="41">
        <v>0.64</v>
      </c>
      <c r="K70" s="41">
        <v>0</v>
      </c>
      <c r="L70" s="41">
        <v>0</v>
      </c>
      <c r="M70" s="41">
        <v>0.62</v>
      </c>
      <c r="N70" s="41">
        <v>0</v>
      </c>
      <c r="O70" s="41">
        <v>0</v>
      </c>
      <c r="P70" s="41">
        <v>3.01</v>
      </c>
      <c r="Q70" s="41">
        <v>0</v>
      </c>
      <c r="R70" s="41">
        <v>0</v>
      </c>
      <c r="S70" s="41">
        <v>0</v>
      </c>
      <c r="T70" s="41">
        <v>0.03</v>
      </c>
      <c r="U70" s="41">
        <v>0</v>
      </c>
      <c r="V70" s="41">
        <v>7.75</v>
      </c>
      <c r="W70" s="42">
        <v>2.9</v>
      </c>
      <c r="X70" s="52">
        <v>2567180</v>
      </c>
    </row>
    <row r="71" spans="1:24" ht="12.75" x14ac:dyDescent="0.2">
      <c r="A71" s="39" t="str">
        <f t="shared" si="0"/>
        <v>7000381N</v>
      </c>
      <c r="B71" s="22" t="s">
        <v>139</v>
      </c>
      <c r="C71" s="23" t="s">
        <v>140</v>
      </c>
      <c r="D71" s="40">
        <v>8.67</v>
      </c>
      <c r="E71" s="41">
        <v>1.73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0.38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6.44</v>
      </c>
      <c r="W71" s="42">
        <v>0.11</v>
      </c>
      <c r="X71" s="52">
        <v>625077</v>
      </c>
    </row>
    <row r="72" spans="1:24" ht="12.75" x14ac:dyDescent="0.2">
      <c r="A72" s="39" t="str">
        <f t="shared" ref="A72:A135" si="1">LEFT(B72,7)&amp;"N"</f>
        <v>7000380N</v>
      </c>
      <c r="B72" s="22" t="s">
        <v>141</v>
      </c>
      <c r="C72" s="23" t="s">
        <v>142</v>
      </c>
      <c r="D72" s="40">
        <v>6.73</v>
      </c>
      <c r="E72" s="41">
        <v>0.3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0.62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5.74</v>
      </c>
      <c r="W72" s="42">
        <v>0.06</v>
      </c>
      <c r="X72" s="52">
        <v>530842</v>
      </c>
    </row>
    <row r="73" spans="1:24" ht="12.75" x14ac:dyDescent="0.2">
      <c r="A73" s="39" t="str">
        <f t="shared" si="1"/>
        <v>7000364N</v>
      </c>
      <c r="B73" s="22" t="s">
        <v>143</v>
      </c>
      <c r="C73" s="23" t="s">
        <v>144</v>
      </c>
      <c r="D73" s="40">
        <v>27.58</v>
      </c>
      <c r="E73" s="41">
        <v>3.74</v>
      </c>
      <c r="F73" s="41">
        <v>0</v>
      </c>
      <c r="G73" s="41">
        <v>2.39</v>
      </c>
      <c r="H73" s="41">
        <v>0</v>
      </c>
      <c r="I73" s="41">
        <v>0</v>
      </c>
      <c r="J73" s="41">
        <v>0.97</v>
      </c>
      <c r="K73" s="41">
        <v>1.84</v>
      </c>
      <c r="L73" s="41">
        <v>0</v>
      </c>
      <c r="M73" s="41">
        <v>1.53</v>
      </c>
      <c r="N73" s="41">
        <v>0</v>
      </c>
      <c r="O73" s="41">
        <v>0.45</v>
      </c>
      <c r="P73" s="41">
        <v>3.18</v>
      </c>
      <c r="Q73" s="41">
        <v>3.73</v>
      </c>
      <c r="R73" s="41">
        <v>0</v>
      </c>
      <c r="S73" s="41">
        <v>0</v>
      </c>
      <c r="T73" s="41">
        <v>0</v>
      </c>
      <c r="U73" s="41">
        <v>0</v>
      </c>
      <c r="V73" s="41">
        <v>7.33</v>
      </c>
      <c r="W73" s="42">
        <v>2.4300000000000002</v>
      </c>
      <c r="X73" s="52">
        <v>1193650</v>
      </c>
    </row>
    <row r="74" spans="1:24" ht="12.75" x14ac:dyDescent="0.2">
      <c r="A74" s="39" t="str">
        <f t="shared" si="1"/>
        <v>5123304N</v>
      </c>
      <c r="B74" s="22" t="s">
        <v>145</v>
      </c>
      <c r="C74" s="23" t="s">
        <v>146</v>
      </c>
      <c r="D74" s="40">
        <v>13.86</v>
      </c>
      <c r="E74" s="41">
        <v>1.67</v>
      </c>
      <c r="F74" s="41">
        <v>0</v>
      </c>
      <c r="G74" s="41">
        <v>1.35</v>
      </c>
      <c r="H74" s="41">
        <v>0.22</v>
      </c>
      <c r="I74" s="41">
        <v>0</v>
      </c>
      <c r="J74" s="41">
        <v>0.9</v>
      </c>
      <c r="K74" s="41">
        <v>7.0000000000000007E-2</v>
      </c>
      <c r="L74" s="41">
        <v>0</v>
      </c>
      <c r="M74" s="41">
        <v>0.54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6.14</v>
      </c>
      <c r="W74" s="42">
        <v>2.97</v>
      </c>
      <c r="X74" s="52">
        <v>806813</v>
      </c>
    </row>
    <row r="75" spans="1:24" ht="12.75" x14ac:dyDescent="0.2">
      <c r="A75" s="39" t="str">
        <f t="shared" si="1"/>
        <v>7003399N</v>
      </c>
      <c r="B75" s="22" t="s">
        <v>147</v>
      </c>
      <c r="C75" s="23" t="s">
        <v>148</v>
      </c>
      <c r="D75" s="40">
        <v>13.12</v>
      </c>
      <c r="E75" s="41">
        <v>0.46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6.15</v>
      </c>
      <c r="L75" s="41">
        <v>0</v>
      </c>
      <c r="M75" s="41">
        <v>0.54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5.9</v>
      </c>
      <c r="W75" s="42">
        <v>0.08</v>
      </c>
      <c r="X75" s="52">
        <v>1383105</v>
      </c>
    </row>
    <row r="76" spans="1:24" ht="12.75" x14ac:dyDescent="0.2">
      <c r="A76" s="39" t="str">
        <f t="shared" si="1"/>
        <v>7001388N</v>
      </c>
      <c r="B76" s="22" t="s">
        <v>149</v>
      </c>
      <c r="C76" s="23" t="s">
        <v>150</v>
      </c>
      <c r="D76" s="40">
        <v>5.82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2">
        <v>0</v>
      </c>
      <c r="X76" s="52">
        <v>0</v>
      </c>
    </row>
    <row r="77" spans="1:24" ht="12.75" x14ac:dyDescent="0.2">
      <c r="A77" s="39" t="str">
        <f t="shared" si="1"/>
        <v>7001308N</v>
      </c>
      <c r="B77" s="22" t="s">
        <v>151</v>
      </c>
      <c r="C77" s="23" t="s">
        <v>152</v>
      </c>
      <c r="D77" s="40">
        <v>11.9</v>
      </c>
      <c r="E77" s="41">
        <v>1.24</v>
      </c>
      <c r="F77" s="41">
        <v>0</v>
      </c>
      <c r="G77" s="41">
        <v>0.2</v>
      </c>
      <c r="H77" s="41">
        <v>0</v>
      </c>
      <c r="I77" s="41">
        <v>0</v>
      </c>
      <c r="J77" s="41">
        <v>0.05</v>
      </c>
      <c r="K77" s="41">
        <v>0</v>
      </c>
      <c r="L77" s="41">
        <v>0</v>
      </c>
      <c r="M77" s="41">
        <v>0.48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8.6999999999999993</v>
      </c>
      <c r="W77" s="42">
        <v>1.23</v>
      </c>
      <c r="X77" s="52">
        <v>494383</v>
      </c>
    </row>
    <row r="78" spans="1:24" ht="12.75" x14ac:dyDescent="0.2">
      <c r="A78" s="39" t="str">
        <f t="shared" si="1"/>
        <v>7001382N</v>
      </c>
      <c r="B78" s="22" t="s">
        <v>153</v>
      </c>
      <c r="C78" s="23" t="s">
        <v>154</v>
      </c>
      <c r="D78" s="40">
        <v>7.06</v>
      </c>
      <c r="E78" s="41">
        <v>0.28999999999999998</v>
      </c>
      <c r="F78" s="41">
        <v>0</v>
      </c>
      <c r="G78" s="41">
        <v>0.15</v>
      </c>
      <c r="H78" s="41">
        <v>0</v>
      </c>
      <c r="I78" s="41">
        <v>0</v>
      </c>
      <c r="J78" s="41">
        <v>0.1</v>
      </c>
      <c r="K78" s="41">
        <v>0</v>
      </c>
      <c r="L78" s="41">
        <v>0</v>
      </c>
      <c r="M78" s="41">
        <v>0.53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5.8</v>
      </c>
      <c r="W78" s="42">
        <v>0.19</v>
      </c>
      <c r="X78" s="52">
        <v>340038</v>
      </c>
    </row>
    <row r="79" spans="1:24" ht="12.75" x14ac:dyDescent="0.2">
      <c r="A79" s="39" t="str">
        <f t="shared" si="1"/>
        <v>1456300N</v>
      </c>
      <c r="B79" s="22" t="s">
        <v>155</v>
      </c>
      <c r="C79" s="23" t="s">
        <v>156</v>
      </c>
      <c r="D79" s="40">
        <v>9.89</v>
      </c>
      <c r="E79" s="41">
        <v>0.56999999999999995</v>
      </c>
      <c r="F79" s="41">
        <v>0</v>
      </c>
      <c r="G79" s="41">
        <v>1.1000000000000001</v>
      </c>
      <c r="H79" s="41">
        <v>0</v>
      </c>
      <c r="I79" s="41">
        <v>0</v>
      </c>
      <c r="J79" s="41">
        <v>1.02</v>
      </c>
      <c r="K79" s="41">
        <v>0</v>
      </c>
      <c r="L79" s="41">
        <v>0</v>
      </c>
      <c r="M79" s="41">
        <v>0.47</v>
      </c>
      <c r="N79" s="41">
        <v>0</v>
      </c>
      <c r="O79" s="41">
        <v>-0.28000000000000003</v>
      </c>
      <c r="P79" s="41">
        <v>0.61</v>
      </c>
      <c r="Q79" s="41">
        <v>0.84</v>
      </c>
      <c r="R79" s="41">
        <v>0</v>
      </c>
      <c r="S79" s="41">
        <v>0</v>
      </c>
      <c r="T79" s="41">
        <v>0</v>
      </c>
      <c r="U79" s="41">
        <v>0</v>
      </c>
      <c r="V79" s="41">
        <v>4.95</v>
      </c>
      <c r="W79" s="42">
        <v>0.61</v>
      </c>
      <c r="X79" s="52">
        <v>838987</v>
      </c>
    </row>
    <row r="80" spans="1:24" ht="12.75" x14ac:dyDescent="0.2">
      <c r="A80" s="39" t="str">
        <f t="shared" si="1"/>
        <v>7001383N</v>
      </c>
      <c r="B80" s="22" t="s">
        <v>157</v>
      </c>
      <c r="C80" s="23" t="s">
        <v>158</v>
      </c>
      <c r="D80" s="40">
        <v>19.399999999999999</v>
      </c>
      <c r="E80" s="41">
        <v>3.91</v>
      </c>
      <c r="F80" s="41">
        <v>0</v>
      </c>
      <c r="G80" s="41">
        <v>0.18</v>
      </c>
      <c r="H80" s="41">
        <v>0</v>
      </c>
      <c r="I80" s="41">
        <v>0</v>
      </c>
      <c r="J80" s="41">
        <v>0.22</v>
      </c>
      <c r="K80" s="41">
        <v>0</v>
      </c>
      <c r="L80" s="41">
        <v>0</v>
      </c>
      <c r="M80" s="41">
        <v>0.51</v>
      </c>
      <c r="N80" s="41">
        <v>0</v>
      </c>
      <c r="O80" s="41">
        <v>0.27</v>
      </c>
      <c r="P80" s="41">
        <v>6.43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6.52</v>
      </c>
      <c r="W80" s="42">
        <v>1.37</v>
      </c>
      <c r="X80" s="52">
        <v>1663813</v>
      </c>
    </row>
    <row r="81" spans="1:24" ht="12.75" x14ac:dyDescent="0.2">
      <c r="A81" s="39" t="str">
        <f t="shared" si="1"/>
        <v>7001364N</v>
      </c>
      <c r="B81" s="22" t="s">
        <v>159</v>
      </c>
      <c r="C81" s="23" t="s">
        <v>160</v>
      </c>
      <c r="D81" s="40">
        <v>8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0.62</v>
      </c>
      <c r="N81" s="41">
        <v>0</v>
      </c>
      <c r="O81" s="41">
        <v>0.05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6.92</v>
      </c>
      <c r="W81" s="42">
        <v>0.41</v>
      </c>
      <c r="X81" s="52">
        <v>281470</v>
      </c>
    </row>
    <row r="82" spans="1:24" ht="12.75" x14ac:dyDescent="0.2">
      <c r="A82" s="39" t="str">
        <f t="shared" si="1"/>
        <v>7002350N</v>
      </c>
      <c r="B82" s="22" t="s">
        <v>161</v>
      </c>
      <c r="C82" s="23" t="s">
        <v>162</v>
      </c>
      <c r="D82" s="40">
        <v>9.32</v>
      </c>
      <c r="E82" s="41">
        <v>4.0599999999999996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0.45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4.54</v>
      </c>
      <c r="W82" s="42">
        <v>0.27</v>
      </c>
      <c r="X82" s="52">
        <v>803696</v>
      </c>
    </row>
    <row r="83" spans="1:24" ht="12.75" x14ac:dyDescent="0.2">
      <c r="A83" s="39" t="str">
        <f t="shared" si="1"/>
        <v>7001307N</v>
      </c>
      <c r="B83" s="22" t="s">
        <v>163</v>
      </c>
      <c r="C83" s="23" t="s">
        <v>164</v>
      </c>
      <c r="D83" s="40">
        <v>10.54</v>
      </c>
      <c r="E83" s="41">
        <v>1.58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0.5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7.78</v>
      </c>
      <c r="W83" s="42">
        <v>0.68</v>
      </c>
      <c r="X83" s="52">
        <v>583986</v>
      </c>
    </row>
    <row r="84" spans="1:24" ht="12.75" x14ac:dyDescent="0.2">
      <c r="A84" s="39" t="str">
        <f t="shared" si="1"/>
        <v>3557302N</v>
      </c>
      <c r="B84" s="22" t="s">
        <v>165</v>
      </c>
      <c r="C84" s="23" t="s">
        <v>166</v>
      </c>
      <c r="D84" s="40">
        <v>6.07</v>
      </c>
      <c r="E84" s="41">
        <v>0.66</v>
      </c>
      <c r="F84" s="41">
        <v>0</v>
      </c>
      <c r="G84" s="41">
        <v>0.4</v>
      </c>
      <c r="H84" s="41">
        <v>0</v>
      </c>
      <c r="I84" s="41">
        <v>0</v>
      </c>
      <c r="J84" s="41">
        <v>0.3</v>
      </c>
      <c r="K84" s="41">
        <v>0</v>
      </c>
      <c r="L84" s="41">
        <v>0</v>
      </c>
      <c r="M84" s="41">
        <v>0.49</v>
      </c>
      <c r="N84" s="41">
        <v>0</v>
      </c>
      <c r="O84" s="41">
        <v>0.02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3.93</v>
      </c>
      <c r="W84" s="42">
        <v>0.27</v>
      </c>
      <c r="X84" s="52">
        <v>274741</v>
      </c>
    </row>
    <row r="85" spans="1:24" ht="12.75" x14ac:dyDescent="0.2">
      <c r="A85" s="39" t="str">
        <f t="shared" si="1"/>
        <v>1421305N</v>
      </c>
      <c r="B85" s="22" t="s">
        <v>167</v>
      </c>
      <c r="C85" s="23" t="s">
        <v>168</v>
      </c>
      <c r="D85" s="40">
        <v>6.74</v>
      </c>
      <c r="E85" s="41">
        <v>0</v>
      </c>
      <c r="F85" s="41">
        <v>0</v>
      </c>
      <c r="G85" s="41">
        <v>0.27</v>
      </c>
      <c r="H85" s="41">
        <v>0</v>
      </c>
      <c r="I85" s="41">
        <v>0</v>
      </c>
      <c r="J85" s="41">
        <v>0.19</v>
      </c>
      <c r="K85" s="41">
        <v>0</v>
      </c>
      <c r="L85" s="41">
        <v>0</v>
      </c>
      <c r="M85" s="41">
        <v>0.32</v>
      </c>
      <c r="N85" s="41">
        <v>0</v>
      </c>
      <c r="O85" s="41">
        <v>0</v>
      </c>
      <c r="P85" s="41">
        <v>1.52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3.19</v>
      </c>
      <c r="W85" s="42">
        <v>1.25</v>
      </c>
      <c r="X85" s="52">
        <v>116430</v>
      </c>
    </row>
    <row r="86" spans="1:24" ht="12.75" x14ac:dyDescent="0.2">
      <c r="A86" s="39" t="str">
        <f t="shared" si="1"/>
        <v>2850300N</v>
      </c>
      <c r="B86" s="22" t="s">
        <v>169</v>
      </c>
      <c r="C86" s="23" t="s">
        <v>170</v>
      </c>
      <c r="D86" s="40">
        <v>14.9</v>
      </c>
      <c r="E86" s="41">
        <v>1.81</v>
      </c>
      <c r="F86" s="41">
        <v>2.5099999999999998</v>
      </c>
      <c r="G86" s="41">
        <v>0.26</v>
      </c>
      <c r="H86" s="41">
        <v>0</v>
      </c>
      <c r="I86" s="41">
        <v>0</v>
      </c>
      <c r="J86" s="41">
        <v>0.21</v>
      </c>
      <c r="K86" s="41">
        <v>0</v>
      </c>
      <c r="L86" s="41">
        <v>0</v>
      </c>
      <c r="M86" s="41">
        <v>0.45</v>
      </c>
      <c r="N86" s="41">
        <v>0.99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8.0500000000000007</v>
      </c>
      <c r="W86" s="42">
        <v>0.61</v>
      </c>
      <c r="X86" s="52">
        <v>624512</v>
      </c>
    </row>
    <row r="87" spans="1:24" ht="12.75" x14ac:dyDescent="0.2">
      <c r="A87" s="39" t="str">
        <f t="shared" si="1"/>
        <v>5153306N</v>
      </c>
      <c r="B87" s="22" t="s">
        <v>171</v>
      </c>
      <c r="C87" s="23" t="s">
        <v>172</v>
      </c>
      <c r="D87" s="40">
        <v>9.4</v>
      </c>
      <c r="E87" s="41">
        <v>0.3</v>
      </c>
      <c r="F87" s="41">
        <v>0.76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0.37</v>
      </c>
      <c r="N87" s="41">
        <v>0</v>
      </c>
      <c r="O87" s="41">
        <v>0</v>
      </c>
      <c r="P87" s="41">
        <v>0.06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7.58</v>
      </c>
      <c r="W87" s="42">
        <v>0.33</v>
      </c>
      <c r="X87" s="52">
        <v>1034113</v>
      </c>
    </row>
    <row r="88" spans="1:24" ht="12.75" x14ac:dyDescent="0.2">
      <c r="A88" s="39" t="str">
        <f t="shared" si="1"/>
        <v>7004310N</v>
      </c>
      <c r="B88" s="22" t="s">
        <v>173</v>
      </c>
      <c r="C88" s="23" t="s">
        <v>174</v>
      </c>
      <c r="D88" s="40">
        <v>15.26</v>
      </c>
      <c r="E88" s="41">
        <v>0.37</v>
      </c>
      <c r="F88" s="41">
        <v>1.93</v>
      </c>
      <c r="G88" s="41">
        <v>-0.28000000000000003</v>
      </c>
      <c r="H88" s="41">
        <v>0</v>
      </c>
      <c r="I88" s="41">
        <v>0</v>
      </c>
      <c r="J88" s="41">
        <v>0.06</v>
      </c>
      <c r="K88" s="41">
        <v>0.17</v>
      </c>
      <c r="L88" s="41">
        <v>0</v>
      </c>
      <c r="M88" s="41">
        <v>0.2</v>
      </c>
      <c r="N88" s="41">
        <v>0</v>
      </c>
      <c r="O88" s="41">
        <v>0</v>
      </c>
      <c r="P88" s="41">
        <v>0.15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11.43</v>
      </c>
      <c r="W88" s="42">
        <v>1.23</v>
      </c>
      <c r="X88" s="52">
        <v>1631248</v>
      </c>
    </row>
    <row r="89" spans="1:24" ht="12.75" x14ac:dyDescent="0.2">
      <c r="A89" s="39" t="str">
        <f t="shared" si="1"/>
        <v>2238001N</v>
      </c>
      <c r="B89" s="22" t="s">
        <v>175</v>
      </c>
      <c r="C89" s="23" t="s">
        <v>176</v>
      </c>
      <c r="D89" s="40">
        <v>13.83</v>
      </c>
      <c r="E89" s="41">
        <v>0</v>
      </c>
      <c r="F89" s="41">
        <v>0.02</v>
      </c>
      <c r="G89" s="41">
        <v>2.0699999999999998</v>
      </c>
      <c r="H89" s="41">
        <v>0.03</v>
      </c>
      <c r="I89" s="41">
        <v>0</v>
      </c>
      <c r="J89" s="41">
        <v>0.5</v>
      </c>
      <c r="K89" s="41">
        <v>3.69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7.33</v>
      </c>
      <c r="W89" s="42">
        <v>0.15</v>
      </c>
      <c r="X89" s="52">
        <v>146926</v>
      </c>
    </row>
    <row r="90" spans="1:24" ht="12.75" x14ac:dyDescent="0.2">
      <c r="A90" s="39" t="str">
        <f t="shared" si="1"/>
        <v>7001366N</v>
      </c>
      <c r="B90" s="22" t="s">
        <v>177</v>
      </c>
      <c r="C90" s="23" t="s">
        <v>178</v>
      </c>
      <c r="D90" s="40">
        <v>8.5399999999999991</v>
      </c>
      <c r="E90" s="41">
        <v>1.1299999999999999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0.45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6.73</v>
      </c>
      <c r="W90" s="42">
        <v>0.24</v>
      </c>
      <c r="X90" s="52">
        <v>363192</v>
      </c>
    </row>
    <row r="91" spans="1:24" ht="12.75" x14ac:dyDescent="0.2">
      <c r="A91" s="39" t="str">
        <f t="shared" si="1"/>
        <v>5263000N</v>
      </c>
      <c r="B91" s="22" t="s">
        <v>179</v>
      </c>
      <c r="C91" s="23" t="s">
        <v>180</v>
      </c>
      <c r="D91" s="40">
        <v>15.62</v>
      </c>
      <c r="E91" s="41">
        <v>0</v>
      </c>
      <c r="F91" s="41">
        <v>2.21</v>
      </c>
      <c r="G91" s="41">
        <v>0.39</v>
      </c>
      <c r="H91" s="41">
        <v>0.02</v>
      </c>
      <c r="I91" s="41">
        <v>0</v>
      </c>
      <c r="J91" s="41">
        <v>0.55000000000000004</v>
      </c>
      <c r="K91" s="41">
        <v>0.75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0.08</v>
      </c>
      <c r="T91" s="41">
        <v>0.09</v>
      </c>
      <c r="U91" s="41">
        <v>0</v>
      </c>
      <c r="V91" s="41">
        <v>11.52</v>
      </c>
      <c r="W91" s="42">
        <v>0.01</v>
      </c>
      <c r="X91" s="52">
        <v>355283</v>
      </c>
    </row>
    <row r="92" spans="1:24" ht="12.75" x14ac:dyDescent="0.2">
      <c r="A92" s="39" t="str">
        <f t="shared" si="1"/>
        <v>0566301N</v>
      </c>
      <c r="B92" s="22" t="s">
        <v>181</v>
      </c>
      <c r="C92" s="23" t="s">
        <v>182</v>
      </c>
      <c r="D92" s="40">
        <v>7.02</v>
      </c>
      <c r="E92" s="41">
        <v>0.54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0.22</v>
      </c>
      <c r="N92" s="41">
        <v>0</v>
      </c>
      <c r="O92" s="41">
        <v>0</v>
      </c>
      <c r="P92" s="41">
        <v>0.4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5.85</v>
      </c>
      <c r="W92" s="42">
        <v>0</v>
      </c>
      <c r="X92" s="52">
        <v>201093</v>
      </c>
    </row>
    <row r="93" spans="1:24" ht="12.75" x14ac:dyDescent="0.2">
      <c r="A93" s="39" t="str">
        <f t="shared" si="1"/>
        <v>5401311N</v>
      </c>
      <c r="B93" s="22" t="s">
        <v>183</v>
      </c>
      <c r="C93" s="23" t="s">
        <v>184</v>
      </c>
      <c r="D93" s="40">
        <v>10.49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2">
        <v>0</v>
      </c>
      <c r="X93" s="52">
        <v>0</v>
      </c>
    </row>
    <row r="94" spans="1:24" ht="12.75" x14ac:dyDescent="0.2">
      <c r="A94" s="39" t="str">
        <f t="shared" si="1"/>
        <v>5151320N</v>
      </c>
      <c r="B94" s="22" t="s">
        <v>1362</v>
      </c>
      <c r="C94" s="23" t="s">
        <v>1356</v>
      </c>
      <c r="D94" s="40">
        <v>9.77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2">
        <v>0</v>
      </c>
      <c r="X94" s="52">
        <v>0</v>
      </c>
    </row>
    <row r="95" spans="1:24" ht="12.75" x14ac:dyDescent="0.2">
      <c r="A95" s="39" t="str">
        <f t="shared" si="1"/>
        <v>5905308N</v>
      </c>
      <c r="B95" s="22" t="s">
        <v>185</v>
      </c>
      <c r="C95" s="23" t="s">
        <v>186</v>
      </c>
      <c r="D95" s="40">
        <v>7.11</v>
      </c>
      <c r="E95" s="41">
        <v>0.48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0.7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5.4</v>
      </c>
      <c r="W95" s="42">
        <v>0.52</v>
      </c>
      <c r="X95" s="52">
        <v>382318</v>
      </c>
    </row>
    <row r="96" spans="1:24" ht="12.75" x14ac:dyDescent="0.2">
      <c r="A96" s="39" t="str">
        <f t="shared" si="1"/>
        <v>7001354N</v>
      </c>
      <c r="B96" s="22" t="s">
        <v>187</v>
      </c>
      <c r="C96" s="23" t="s">
        <v>188</v>
      </c>
      <c r="D96" s="40">
        <v>14.87</v>
      </c>
      <c r="E96" s="41">
        <v>4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0.36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9.93</v>
      </c>
      <c r="W96" s="42">
        <v>0.57999999999999996</v>
      </c>
      <c r="X96" s="52">
        <v>1685611</v>
      </c>
    </row>
    <row r="97" spans="1:24" ht="12.75" x14ac:dyDescent="0.2">
      <c r="A97" s="39" t="str">
        <f t="shared" si="1"/>
        <v>2952308N</v>
      </c>
      <c r="B97" s="22" t="s">
        <v>189</v>
      </c>
      <c r="C97" s="23" t="s">
        <v>190</v>
      </c>
      <c r="D97" s="40">
        <v>11.95</v>
      </c>
      <c r="E97" s="41">
        <v>2</v>
      </c>
      <c r="F97" s="41">
        <v>1.96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0.3</v>
      </c>
      <c r="N97" s="41">
        <v>0</v>
      </c>
      <c r="O97" s="41">
        <v>0</v>
      </c>
      <c r="P97" s="41">
        <v>0</v>
      </c>
      <c r="Q97" s="41">
        <v>0.67</v>
      </c>
      <c r="R97" s="41">
        <v>0</v>
      </c>
      <c r="S97" s="41">
        <v>0</v>
      </c>
      <c r="T97" s="41">
        <v>0</v>
      </c>
      <c r="U97" s="41">
        <v>0</v>
      </c>
      <c r="V97" s="41">
        <v>6.68</v>
      </c>
      <c r="W97" s="42">
        <v>0.33</v>
      </c>
      <c r="X97" s="52">
        <v>793349</v>
      </c>
    </row>
    <row r="98" spans="1:24" ht="12.75" x14ac:dyDescent="0.2">
      <c r="A98" s="39" t="str">
        <f t="shared" si="1"/>
        <v>0901001N</v>
      </c>
      <c r="B98" s="22" t="s">
        <v>191</v>
      </c>
      <c r="C98" s="23" t="s">
        <v>192</v>
      </c>
      <c r="D98" s="40">
        <v>20.76</v>
      </c>
      <c r="E98" s="41">
        <v>0</v>
      </c>
      <c r="F98" s="41">
        <v>5.38</v>
      </c>
      <c r="G98" s="41">
        <v>2.75</v>
      </c>
      <c r="H98" s="41">
        <v>0.11</v>
      </c>
      <c r="I98" s="41">
        <v>0</v>
      </c>
      <c r="J98" s="41">
        <v>0.83</v>
      </c>
      <c r="K98" s="41">
        <v>3.17</v>
      </c>
      <c r="L98" s="41">
        <v>0</v>
      </c>
      <c r="M98" s="41">
        <v>0</v>
      </c>
      <c r="N98" s="41">
        <v>0</v>
      </c>
      <c r="O98" s="41">
        <v>0</v>
      </c>
      <c r="P98" s="41">
        <v>2.33</v>
      </c>
      <c r="Q98" s="41">
        <v>0</v>
      </c>
      <c r="R98" s="41">
        <v>0</v>
      </c>
      <c r="S98" s="41">
        <v>0.24</v>
      </c>
      <c r="T98" s="41">
        <v>0.44</v>
      </c>
      <c r="U98" s="41">
        <v>0</v>
      </c>
      <c r="V98" s="41">
        <v>3.11</v>
      </c>
      <c r="W98" s="42">
        <v>1.58</v>
      </c>
      <c r="X98" s="52">
        <v>545090</v>
      </c>
    </row>
    <row r="99" spans="1:24" ht="12.75" x14ac:dyDescent="0.2">
      <c r="A99" s="39" t="str">
        <f t="shared" si="1"/>
        <v>7003351N</v>
      </c>
      <c r="B99" s="22" t="s">
        <v>193</v>
      </c>
      <c r="C99" s="23" t="s">
        <v>194</v>
      </c>
      <c r="D99" s="40">
        <v>7.59</v>
      </c>
      <c r="E99" s="41">
        <v>1.83</v>
      </c>
      <c r="F99" s="41">
        <v>0</v>
      </c>
      <c r="G99" s="41">
        <v>0.15</v>
      </c>
      <c r="H99" s="41">
        <v>0</v>
      </c>
      <c r="I99" s="41">
        <v>0</v>
      </c>
      <c r="J99" s="41">
        <v>0.17</v>
      </c>
      <c r="K99" s="41">
        <v>0</v>
      </c>
      <c r="L99" s="41">
        <v>0</v>
      </c>
      <c r="M99" s="41">
        <v>0.54</v>
      </c>
      <c r="N99" s="41">
        <v>0</v>
      </c>
      <c r="O99" s="41">
        <v>0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v>0</v>
      </c>
      <c r="V99" s="41">
        <v>4.8099999999999996</v>
      </c>
      <c r="W99" s="42">
        <v>0.09</v>
      </c>
      <c r="X99" s="52">
        <v>592348</v>
      </c>
    </row>
    <row r="100" spans="1:24" ht="12.75" x14ac:dyDescent="0.2">
      <c r="A100" s="39" t="str">
        <f t="shared" si="1"/>
        <v>3227304N</v>
      </c>
      <c r="B100" s="22" t="s">
        <v>195</v>
      </c>
      <c r="C100" s="23" t="s">
        <v>196</v>
      </c>
      <c r="D100" s="40">
        <v>24.48</v>
      </c>
      <c r="E100" s="41">
        <v>0.71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-0.16</v>
      </c>
      <c r="N100" s="41">
        <v>0.21</v>
      </c>
      <c r="O100" s="41">
        <v>0.94</v>
      </c>
      <c r="P100" s="41">
        <v>7.28</v>
      </c>
      <c r="Q100" s="41">
        <v>0</v>
      </c>
      <c r="R100" s="41">
        <v>1.9</v>
      </c>
      <c r="S100" s="41">
        <v>0</v>
      </c>
      <c r="T100" s="41">
        <v>0</v>
      </c>
      <c r="U100" s="41">
        <v>0</v>
      </c>
      <c r="V100" s="41">
        <v>7.48</v>
      </c>
      <c r="W100" s="42">
        <v>0.02</v>
      </c>
      <c r="X100" s="52">
        <v>1043938</v>
      </c>
    </row>
    <row r="101" spans="1:24" ht="12.75" x14ac:dyDescent="0.2">
      <c r="A101" s="39" t="str">
        <f t="shared" si="1"/>
        <v>0823300N</v>
      </c>
      <c r="B101" s="22" t="s">
        <v>197</v>
      </c>
      <c r="C101" s="23" t="s">
        <v>1363</v>
      </c>
      <c r="D101" s="40">
        <v>5.85</v>
      </c>
      <c r="E101" s="41">
        <v>0.51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0.74</v>
      </c>
      <c r="N101" s="41">
        <v>0.21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4.38</v>
      </c>
      <c r="W101" s="42">
        <v>0</v>
      </c>
      <c r="X101" s="52">
        <v>169690</v>
      </c>
    </row>
    <row r="102" spans="1:24" ht="12.75" x14ac:dyDescent="0.2">
      <c r="A102" s="39" t="str">
        <f t="shared" si="1"/>
        <v>0601300N</v>
      </c>
      <c r="B102" s="22" t="s">
        <v>199</v>
      </c>
      <c r="C102" s="23" t="s">
        <v>200</v>
      </c>
      <c r="D102" s="40">
        <v>11.34</v>
      </c>
      <c r="E102" s="41">
        <v>0.12</v>
      </c>
      <c r="F102" s="41">
        <v>0</v>
      </c>
      <c r="G102" s="41">
        <v>0.22</v>
      </c>
      <c r="H102" s="41">
        <v>0</v>
      </c>
      <c r="I102" s="41">
        <v>0</v>
      </c>
      <c r="J102" s="41">
        <v>0.13</v>
      </c>
      <c r="K102" s="41">
        <v>0.01</v>
      </c>
      <c r="L102" s="41">
        <v>0</v>
      </c>
      <c r="M102" s="41">
        <v>0.41</v>
      </c>
      <c r="N102" s="41">
        <v>0</v>
      </c>
      <c r="O102" s="41">
        <v>0.11</v>
      </c>
      <c r="P102" s="41">
        <v>1.83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1">
        <v>7.75</v>
      </c>
      <c r="W102" s="42">
        <v>0.77</v>
      </c>
      <c r="X102" s="52">
        <v>878569</v>
      </c>
    </row>
    <row r="103" spans="1:24" ht="12.75" x14ac:dyDescent="0.2">
      <c r="A103" s="39" t="str">
        <f t="shared" si="1"/>
        <v>0701301N</v>
      </c>
      <c r="B103" s="22" t="s">
        <v>201</v>
      </c>
      <c r="C103" s="23" t="s">
        <v>202</v>
      </c>
      <c r="D103" s="40">
        <v>11.64</v>
      </c>
      <c r="E103" s="41">
        <v>0</v>
      </c>
      <c r="F103" s="41">
        <v>0</v>
      </c>
      <c r="G103" s="41">
        <v>0.94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4.79</v>
      </c>
      <c r="W103" s="42">
        <v>5.9</v>
      </c>
      <c r="X103" s="52">
        <v>830621</v>
      </c>
    </row>
    <row r="104" spans="1:24" ht="12.75" x14ac:dyDescent="0.2">
      <c r="A104" s="39" t="str">
        <f t="shared" si="1"/>
        <v>0824000N</v>
      </c>
      <c r="B104" s="22" t="s">
        <v>203</v>
      </c>
      <c r="C104" s="23" t="s">
        <v>204</v>
      </c>
      <c r="D104" s="40">
        <v>9.24</v>
      </c>
      <c r="E104" s="41">
        <v>0</v>
      </c>
      <c r="F104" s="41">
        <v>0</v>
      </c>
      <c r="G104" s="41">
        <v>0.21</v>
      </c>
      <c r="H104" s="41">
        <v>0</v>
      </c>
      <c r="I104" s="41">
        <v>0</v>
      </c>
      <c r="J104" s="41">
        <v>0.09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0.23</v>
      </c>
      <c r="V104" s="41">
        <v>8.61</v>
      </c>
      <c r="W104" s="42">
        <v>0.09</v>
      </c>
      <c r="X104" s="52">
        <v>254932</v>
      </c>
    </row>
    <row r="105" spans="1:24" ht="12.75" x14ac:dyDescent="0.2">
      <c r="A105" s="39" t="str">
        <f t="shared" si="1"/>
        <v>3801303N</v>
      </c>
      <c r="B105" s="22" t="s">
        <v>205</v>
      </c>
      <c r="C105" s="23" t="s">
        <v>206</v>
      </c>
      <c r="D105" s="40">
        <v>5.67</v>
      </c>
      <c r="E105" s="41">
        <v>0.94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0.64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1">
        <v>3.53</v>
      </c>
      <c r="W105" s="42">
        <v>0.56000000000000005</v>
      </c>
      <c r="X105" s="52">
        <v>156087</v>
      </c>
    </row>
    <row r="106" spans="1:24" ht="12.75" x14ac:dyDescent="0.2">
      <c r="A106" s="39" t="str">
        <f t="shared" si="1"/>
        <v>2629303N</v>
      </c>
      <c r="B106" s="22" t="s">
        <v>207</v>
      </c>
      <c r="C106" s="23" t="s">
        <v>208</v>
      </c>
      <c r="D106" s="40">
        <v>9.43</v>
      </c>
      <c r="E106" s="41">
        <v>1.49</v>
      </c>
      <c r="F106" s="41">
        <v>0.74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0.1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>
        <v>6.67</v>
      </c>
      <c r="W106" s="42">
        <v>0.43</v>
      </c>
      <c r="X106" s="52">
        <v>257173</v>
      </c>
    </row>
    <row r="107" spans="1:24" ht="12.75" x14ac:dyDescent="0.2">
      <c r="A107" s="39" t="str">
        <f t="shared" si="1"/>
        <v>2701339N</v>
      </c>
      <c r="B107" s="22" t="s">
        <v>209</v>
      </c>
      <c r="C107" s="23" t="s">
        <v>210</v>
      </c>
      <c r="D107" s="40">
        <v>11.67</v>
      </c>
      <c r="E107" s="41">
        <v>0.27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0.47</v>
      </c>
      <c r="N107" s="41">
        <v>0</v>
      </c>
      <c r="O107" s="41">
        <v>0</v>
      </c>
      <c r="P107" s="41">
        <v>4.78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1">
        <v>5.54</v>
      </c>
      <c r="W107" s="42">
        <v>0.62</v>
      </c>
      <c r="X107" s="52">
        <v>714114</v>
      </c>
    </row>
    <row r="108" spans="1:24" ht="12.75" x14ac:dyDescent="0.2">
      <c r="A108" s="39" t="str">
        <f t="shared" si="1"/>
        <v>7003380N</v>
      </c>
      <c r="B108" s="22" t="s">
        <v>211</v>
      </c>
      <c r="C108" s="23" t="s">
        <v>212</v>
      </c>
      <c r="D108" s="40">
        <v>7.51</v>
      </c>
      <c r="E108" s="41">
        <v>0.33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0.49</v>
      </c>
      <c r="N108" s="41">
        <v>0</v>
      </c>
      <c r="O108" s="41">
        <v>0.02</v>
      </c>
      <c r="P108" s="41">
        <v>0</v>
      </c>
      <c r="Q108" s="41">
        <v>0</v>
      </c>
      <c r="R108" s="41">
        <v>0.2</v>
      </c>
      <c r="S108" s="41">
        <v>0</v>
      </c>
      <c r="T108" s="41">
        <v>0</v>
      </c>
      <c r="U108" s="41">
        <v>0</v>
      </c>
      <c r="V108" s="41">
        <v>6.4</v>
      </c>
      <c r="W108" s="42">
        <v>7.0000000000000007E-2</v>
      </c>
      <c r="X108" s="52">
        <v>475595</v>
      </c>
    </row>
    <row r="109" spans="1:24" ht="12.75" x14ac:dyDescent="0.2">
      <c r="A109" s="39" t="str">
        <f t="shared" si="1"/>
        <v>3421000N</v>
      </c>
      <c r="B109" s="22" t="s">
        <v>213</v>
      </c>
      <c r="C109" s="23" t="s">
        <v>214</v>
      </c>
      <c r="D109" s="40">
        <v>25.67</v>
      </c>
      <c r="E109" s="41">
        <v>0</v>
      </c>
      <c r="F109" s="41">
        <v>0</v>
      </c>
      <c r="G109" s="41">
        <v>2.02</v>
      </c>
      <c r="H109" s="41">
        <v>7.0000000000000007E-2</v>
      </c>
      <c r="I109" s="41">
        <v>0.01</v>
      </c>
      <c r="J109" s="41">
        <v>0.33</v>
      </c>
      <c r="K109" s="41">
        <v>7.08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0.24</v>
      </c>
      <c r="S109" s="41">
        <v>0.31</v>
      </c>
      <c r="T109" s="41">
        <v>0</v>
      </c>
      <c r="U109" s="41">
        <v>0</v>
      </c>
      <c r="V109" s="41">
        <v>12.08</v>
      </c>
      <c r="W109" s="42">
        <v>3.51</v>
      </c>
      <c r="X109" s="52">
        <v>933780</v>
      </c>
    </row>
    <row r="110" spans="1:24" ht="12.75" x14ac:dyDescent="0.2">
      <c r="A110" s="39" t="str">
        <f t="shared" si="1"/>
        <v>0952300N</v>
      </c>
      <c r="B110" s="22" t="s">
        <v>215</v>
      </c>
      <c r="C110" s="23" t="s">
        <v>216</v>
      </c>
      <c r="D110" s="40">
        <v>4.96</v>
      </c>
      <c r="E110" s="41">
        <v>0.79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0.4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v>0</v>
      </c>
      <c r="T110" s="41">
        <v>0</v>
      </c>
      <c r="U110" s="41">
        <v>0</v>
      </c>
      <c r="V110" s="41">
        <v>2.9</v>
      </c>
      <c r="W110" s="42">
        <v>0.87</v>
      </c>
      <c r="X110" s="52">
        <v>143517</v>
      </c>
    </row>
    <row r="111" spans="1:24" ht="12.75" x14ac:dyDescent="0.2">
      <c r="A111" s="39" t="str">
        <f t="shared" si="1"/>
        <v>7004321N</v>
      </c>
      <c r="B111" s="22" t="s">
        <v>217</v>
      </c>
      <c r="C111" s="23" t="s">
        <v>218</v>
      </c>
      <c r="D111" s="40">
        <v>13.3</v>
      </c>
      <c r="E111" s="41">
        <v>1.83</v>
      </c>
      <c r="F111" s="41">
        <v>0</v>
      </c>
      <c r="G111" s="41">
        <v>1.01</v>
      </c>
      <c r="H111" s="41">
        <v>0</v>
      </c>
      <c r="I111" s="41">
        <v>0</v>
      </c>
      <c r="J111" s="41">
        <v>1.24</v>
      </c>
      <c r="K111" s="41">
        <v>0</v>
      </c>
      <c r="L111" s="41">
        <v>0</v>
      </c>
      <c r="M111" s="41">
        <v>0.51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8.56</v>
      </c>
      <c r="W111" s="42">
        <v>0.14000000000000001</v>
      </c>
      <c r="X111" s="52">
        <v>2702974</v>
      </c>
    </row>
    <row r="112" spans="1:24" ht="12.75" x14ac:dyDescent="0.2">
      <c r="A112" s="39" t="str">
        <f t="shared" si="1"/>
        <v>7001323N</v>
      </c>
      <c r="B112" s="22" t="s">
        <v>219</v>
      </c>
      <c r="C112" s="23" t="s">
        <v>220</v>
      </c>
      <c r="D112" s="40">
        <v>16.03</v>
      </c>
      <c r="E112" s="41">
        <v>1.75</v>
      </c>
      <c r="F112" s="41">
        <v>3.91</v>
      </c>
      <c r="G112" s="41">
        <v>0.44</v>
      </c>
      <c r="H112" s="41">
        <v>0</v>
      </c>
      <c r="I112" s="41">
        <v>0</v>
      </c>
      <c r="J112" s="41">
        <v>0.88</v>
      </c>
      <c r="K112" s="41">
        <v>0</v>
      </c>
      <c r="L112" s="41">
        <v>0</v>
      </c>
      <c r="M112" s="41">
        <v>1.02</v>
      </c>
      <c r="N112" s="41">
        <v>0</v>
      </c>
      <c r="O112" s="41">
        <v>0</v>
      </c>
      <c r="P112" s="41">
        <v>0</v>
      </c>
      <c r="Q112" s="41">
        <v>0.31</v>
      </c>
      <c r="R112" s="41">
        <v>0</v>
      </c>
      <c r="S112" s="41">
        <v>0</v>
      </c>
      <c r="T112" s="41">
        <v>0</v>
      </c>
      <c r="U112" s="41">
        <v>0</v>
      </c>
      <c r="V112" s="41">
        <v>6.56</v>
      </c>
      <c r="W112" s="42">
        <v>1.1599999999999999</v>
      </c>
      <c r="X112" s="52">
        <v>2373872</v>
      </c>
    </row>
    <row r="113" spans="1:24" ht="12.75" x14ac:dyDescent="0.2">
      <c r="A113" s="39" t="str">
        <f t="shared" si="1"/>
        <v>2952307N</v>
      </c>
      <c r="B113" s="22" t="s">
        <v>221</v>
      </c>
      <c r="C113" s="23" t="s">
        <v>222</v>
      </c>
      <c r="D113" s="40">
        <v>13.65</v>
      </c>
      <c r="E113" s="41">
        <v>2.65</v>
      </c>
      <c r="F113" s="41">
        <v>0</v>
      </c>
      <c r="G113" s="41">
        <v>0.7</v>
      </c>
      <c r="H113" s="41">
        <v>0</v>
      </c>
      <c r="I113" s="41">
        <v>0</v>
      </c>
      <c r="J113" s="41">
        <v>0.59</v>
      </c>
      <c r="K113" s="41">
        <v>0.84</v>
      </c>
      <c r="L113" s="41">
        <v>0</v>
      </c>
      <c r="M113" s="41">
        <v>0.56999999999999995</v>
      </c>
      <c r="N113" s="41">
        <v>0</v>
      </c>
      <c r="O113" s="41">
        <v>1.06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1">
        <v>5.73</v>
      </c>
      <c r="W113" s="42">
        <v>1.51</v>
      </c>
      <c r="X113" s="52">
        <v>3142020</v>
      </c>
    </row>
    <row r="114" spans="1:24" ht="12.75" x14ac:dyDescent="0.2">
      <c r="A114" s="39" t="str">
        <f t="shared" si="1"/>
        <v>7002336N</v>
      </c>
      <c r="B114" s="22" t="s">
        <v>223</v>
      </c>
      <c r="C114" s="23" t="s">
        <v>1364</v>
      </c>
      <c r="D114" s="40">
        <v>35.99</v>
      </c>
      <c r="E114" s="41">
        <v>0</v>
      </c>
      <c r="F114" s="41">
        <v>1.49</v>
      </c>
      <c r="G114" s="41">
        <v>2.17</v>
      </c>
      <c r="H114" s="41">
        <v>0.25</v>
      </c>
      <c r="I114" s="41">
        <v>0.05</v>
      </c>
      <c r="J114" s="41">
        <v>1.76</v>
      </c>
      <c r="K114" s="41">
        <v>1.95</v>
      </c>
      <c r="L114" s="41">
        <v>0</v>
      </c>
      <c r="M114" s="41">
        <v>1.24</v>
      </c>
      <c r="N114" s="41">
        <v>2.06</v>
      </c>
      <c r="O114" s="41">
        <v>0</v>
      </c>
      <c r="P114" s="41">
        <v>12.16</v>
      </c>
      <c r="Q114" s="41">
        <v>0</v>
      </c>
      <c r="R114" s="41">
        <v>0.79</v>
      </c>
      <c r="S114" s="41">
        <v>0.28999999999999998</v>
      </c>
      <c r="T114" s="41">
        <v>6.17</v>
      </c>
      <c r="U114" s="41">
        <v>0.22</v>
      </c>
      <c r="V114" s="41">
        <v>4.3499999999999996</v>
      </c>
      <c r="W114" s="42">
        <v>1.04</v>
      </c>
      <c r="X114" s="52">
        <v>10322639</v>
      </c>
    </row>
    <row r="115" spans="1:24" ht="12.75" x14ac:dyDescent="0.2">
      <c r="A115" s="39" t="str">
        <f t="shared" si="1"/>
        <v>7002337N</v>
      </c>
      <c r="B115" s="22" t="s">
        <v>459</v>
      </c>
      <c r="C115" s="23" t="s">
        <v>1382</v>
      </c>
      <c r="D115" s="40">
        <v>50.64</v>
      </c>
      <c r="E115" s="41">
        <v>0</v>
      </c>
      <c r="F115" s="41">
        <v>0.52</v>
      </c>
      <c r="G115" s="41">
        <v>1.37</v>
      </c>
      <c r="H115" s="41">
        <v>0.06</v>
      </c>
      <c r="I115" s="41">
        <v>0.06</v>
      </c>
      <c r="J115" s="41">
        <v>1.27</v>
      </c>
      <c r="K115" s="41">
        <v>4.04</v>
      </c>
      <c r="L115" s="41">
        <v>0</v>
      </c>
      <c r="M115" s="41">
        <v>3.16</v>
      </c>
      <c r="N115" s="41">
        <v>1.95</v>
      </c>
      <c r="O115" s="41">
        <v>0</v>
      </c>
      <c r="P115" s="41">
        <v>14.95</v>
      </c>
      <c r="Q115" s="41">
        <v>0</v>
      </c>
      <c r="R115" s="41">
        <v>1.0900000000000001</v>
      </c>
      <c r="S115" s="41">
        <v>0.47</v>
      </c>
      <c r="T115" s="41">
        <v>7.46</v>
      </c>
      <c r="U115" s="41">
        <v>0.19</v>
      </c>
      <c r="V115" s="41">
        <v>12.5</v>
      </c>
      <c r="W115" s="42">
        <v>1.54</v>
      </c>
      <c r="X115" s="52">
        <v>10487776</v>
      </c>
    </row>
    <row r="116" spans="1:24" ht="12.75" x14ac:dyDescent="0.2">
      <c r="A116" s="39" t="str">
        <f t="shared" si="1"/>
        <v>3201305N</v>
      </c>
      <c r="B116" s="22" t="s">
        <v>225</v>
      </c>
      <c r="C116" s="23" t="s">
        <v>226</v>
      </c>
      <c r="D116" s="40">
        <v>8.2799999999999994</v>
      </c>
      <c r="E116" s="41">
        <v>1.1399999999999999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0.67</v>
      </c>
      <c r="N116" s="41">
        <v>0</v>
      </c>
      <c r="O116" s="41">
        <v>0</v>
      </c>
      <c r="P116" s="41">
        <v>0</v>
      </c>
      <c r="Q116" s="41">
        <v>0.01</v>
      </c>
      <c r="R116" s="41">
        <v>0</v>
      </c>
      <c r="S116" s="41">
        <v>0</v>
      </c>
      <c r="T116" s="41">
        <v>0</v>
      </c>
      <c r="U116" s="41">
        <v>0</v>
      </c>
      <c r="V116" s="41">
        <v>4.49</v>
      </c>
      <c r="W116" s="42">
        <v>1.97</v>
      </c>
      <c r="X116" s="52">
        <v>217545</v>
      </c>
    </row>
    <row r="117" spans="1:24" ht="12.75" x14ac:dyDescent="0.2">
      <c r="A117" s="39" t="str">
        <f t="shared" si="1"/>
        <v>2625000N</v>
      </c>
      <c r="B117" s="22" t="s">
        <v>227</v>
      </c>
      <c r="C117" s="23" t="s">
        <v>228</v>
      </c>
      <c r="D117" s="40">
        <v>15.56</v>
      </c>
      <c r="E117" s="41">
        <v>0.4</v>
      </c>
      <c r="F117" s="41">
        <v>0</v>
      </c>
      <c r="G117" s="41">
        <v>2.29</v>
      </c>
      <c r="H117" s="41">
        <v>0</v>
      </c>
      <c r="I117" s="41">
        <v>0</v>
      </c>
      <c r="J117" s="41">
        <v>0.55000000000000004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0.08</v>
      </c>
      <c r="T117" s="41">
        <v>6.01</v>
      </c>
      <c r="U117" s="41">
        <v>0</v>
      </c>
      <c r="V117" s="41">
        <v>6</v>
      </c>
      <c r="W117" s="42">
        <v>0.21</v>
      </c>
      <c r="X117" s="52">
        <v>220347</v>
      </c>
    </row>
    <row r="118" spans="1:24" ht="12.75" x14ac:dyDescent="0.2">
      <c r="A118" s="39" t="str">
        <f t="shared" si="1"/>
        <v>7001348N</v>
      </c>
      <c r="B118" s="22" t="s">
        <v>229</v>
      </c>
      <c r="C118" s="23" t="s">
        <v>230</v>
      </c>
      <c r="D118" s="40">
        <v>12.51</v>
      </c>
      <c r="E118" s="41">
        <v>1.32</v>
      </c>
      <c r="F118" s="41">
        <v>0</v>
      </c>
      <c r="G118" s="41">
        <v>0.06</v>
      </c>
      <c r="H118" s="41">
        <v>0</v>
      </c>
      <c r="I118" s="41">
        <v>0</v>
      </c>
      <c r="J118" s="41">
        <v>0.24</v>
      </c>
      <c r="K118" s="41">
        <v>0</v>
      </c>
      <c r="L118" s="41">
        <v>0</v>
      </c>
      <c r="M118" s="41">
        <v>0.57999999999999996</v>
      </c>
      <c r="N118" s="41">
        <v>0</v>
      </c>
      <c r="O118" s="41">
        <v>0</v>
      </c>
      <c r="P118" s="41">
        <v>2.4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1">
        <v>6.03</v>
      </c>
      <c r="W118" s="42">
        <v>1.89</v>
      </c>
      <c r="X118" s="52">
        <v>553811</v>
      </c>
    </row>
    <row r="119" spans="1:24" ht="12.75" x14ac:dyDescent="0.2">
      <c r="A119" s="39" t="str">
        <f t="shared" si="1"/>
        <v>7000375N</v>
      </c>
      <c r="B119" s="22" t="s">
        <v>231</v>
      </c>
      <c r="C119" s="23" t="s">
        <v>232</v>
      </c>
      <c r="D119" s="40">
        <v>8.09</v>
      </c>
      <c r="E119" s="41">
        <v>0.56999999999999995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-1.05</v>
      </c>
      <c r="N119" s="41">
        <v>0</v>
      </c>
      <c r="O119" s="41">
        <v>0.01</v>
      </c>
      <c r="P119" s="41">
        <v>1.93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6.24</v>
      </c>
      <c r="W119" s="42">
        <v>0.38</v>
      </c>
      <c r="X119" s="52">
        <v>634226</v>
      </c>
    </row>
    <row r="120" spans="1:24" ht="12.75" x14ac:dyDescent="0.2">
      <c r="A120" s="39" t="str">
        <f t="shared" si="1"/>
        <v>2525301N</v>
      </c>
      <c r="B120" s="22" t="s">
        <v>233</v>
      </c>
      <c r="C120" s="23" t="s">
        <v>234</v>
      </c>
      <c r="D120" s="40">
        <v>6.34</v>
      </c>
      <c r="E120" s="41">
        <v>0.12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0.21</v>
      </c>
      <c r="N120" s="41">
        <v>0.2</v>
      </c>
      <c r="O120" s="41">
        <v>0.04</v>
      </c>
      <c r="P120" s="41">
        <v>0</v>
      </c>
      <c r="Q120" s="41">
        <v>0</v>
      </c>
      <c r="R120" s="41">
        <v>0</v>
      </c>
      <c r="S120" s="41">
        <v>0</v>
      </c>
      <c r="T120" s="41">
        <v>0</v>
      </c>
      <c r="U120" s="41">
        <v>0</v>
      </c>
      <c r="V120" s="41">
        <v>4.54</v>
      </c>
      <c r="W120" s="42">
        <v>1.23</v>
      </c>
      <c r="X120" s="52">
        <v>100518</v>
      </c>
    </row>
    <row r="121" spans="1:24" x14ac:dyDescent="0.2">
      <c r="A121" s="39" t="str">
        <f t="shared" si="1"/>
        <v>5001300N</v>
      </c>
      <c r="B121" s="24" t="s">
        <v>235</v>
      </c>
      <c r="C121" s="23" t="s">
        <v>236</v>
      </c>
      <c r="D121" s="43">
        <v>5.64</v>
      </c>
      <c r="E121" s="44">
        <v>0.56000000000000005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0.8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3.89</v>
      </c>
      <c r="W121" s="45">
        <v>0.39</v>
      </c>
      <c r="X121" s="53">
        <v>240243</v>
      </c>
    </row>
    <row r="122" spans="1:24" ht="12.75" x14ac:dyDescent="0.2">
      <c r="A122" s="39" t="str">
        <f t="shared" si="1"/>
        <v>1101307N</v>
      </c>
      <c r="B122" s="22" t="s">
        <v>237</v>
      </c>
      <c r="C122" s="23" t="s">
        <v>238</v>
      </c>
      <c r="D122" s="40">
        <v>7.96</v>
      </c>
      <c r="E122" s="41">
        <v>1.52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0.59</v>
      </c>
      <c r="N122" s="41">
        <v>0</v>
      </c>
      <c r="O122" s="41">
        <v>0</v>
      </c>
      <c r="P122" s="41">
        <v>0.15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4.63</v>
      </c>
      <c r="W122" s="42">
        <v>1.07</v>
      </c>
      <c r="X122" s="52">
        <v>337957</v>
      </c>
    </row>
    <row r="123" spans="1:24" ht="12.75" x14ac:dyDescent="0.2">
      <c r="A123" s="39" t="str">
        <f t="shared" si="1"/>
        <v>1101306N</v>
      </c>
      <c r="B123" s="22" t="s">
        <v>239</v>
      </c>
      <c r="C123" s="23" t="s">
        <v>240</v>
      </c>
      <c r="D123" s="40">
        <v>22.23</v>
      </c>
      <c r="E123" s="41">
        <v>0.21</v>
      </c>
      <c r="F123" s="41">
        <v>1.73</v>
      </c>
      <c r="G123" s="41">
        <v>1.41</v>
      </c>
      <c r="H123" s="41">
        <v>0.13</v>
      </c>
      <c r="I123" s="41">
        <v>0</v>
      </c>
      <c r="J123" s="41">
        <v>0.51</v>
      </c>
      <c r="K123" s="41">
        <v>1.86</v>
      </c>
      <c r="L123" s="41">
        <v>0</v>
      </c>
      <c r="M123" s="41">
        <v>0.46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1">
        <v>0.49</v>
      </c>
      <c r="V123" s="41">
        <v>13.37</v>
      </c>
      <c r="W123" s="42">
        <v>2.04</v>
      </c>
      <c r="X123" s="52">
        <v>626532</v>
      </c>
    </row>
    <row r="124" spans="1:24" x14ac:dyDescent="0.2">
      <c r="A124" s="39" t="str">
        <f t="shared" si="1"/>
        <v>5901307N</v>
      </c>
      <c r="B124" s="24" t="s">
        <v>241</v>
      </c>
      <c r="C124" s="23" t="s">
        <v>242</v>
      </c>
      <c r="D124" s="43">
        <v>9.57</v>
      </c>
      <c r="E124" s="44">
        <v>1.78</v>
      </c>
      <c r="F124" s="44">
        <v>3.15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0.78</v>
      </c>
      <c r="N124" s="44">
        <v>0</v>
      </c>
      <c r="O124" s="44">
        <v>0</v>
      </c>
      <c r="P124" s="44">
        <v>0.03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2.5</v>
      </c>
      <c r="W124" s="45">
        <v>1.33</v>
      </c>
      <c r="X124" s="53">
        <v>403004</v>
      </c>
    </row>
    <row r="125" spans="1:24" ht="12.75" x14ac:dyDescent="0.2">
      <c r="A125" s="39" t="str">
        <f t="shared" si="1"/>
        <v>2762301N</v>
      </c>
      <c r="B125" s="22" t="s">
        <v>243</v>
      </c>
      <c r="C125" s="23" t="s">
        <v>244</v>
      </c>
      <c r="D125" s="40">
        <v>2.85</v>
      </c>
      <c r="E125" s="41">
        <v>0.32</v>
      </c>
      <c r="F125" s="41">
        <v>0</v>
      </c>
      <c r="G125" s="41">
        <v>0.48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0.04</v>
      </c>
      <c r="N125" s="41">
        <v>0.17</v>
      </c>
      <c r="O125" s="41">
        <v>-2.4900000000000002</v>
      </c>
      <c r="P125" s="41">
        <v>0</v>
      </c>
      <c r="Q125" s="41">
        <v>0</v>
      </c>
      <c r="R125" s="41">
        <v>0</v>
      </c>
      <c r="S125" s="41">
        <v>0</v>
      </c>
      <c r="T125" s="41">
        <v>0</v>
      </c>
      <c r="U125" s="41">
        <v>0</v>
      </c>
      <c r="V125" s="41">
        <v>4.07</v>
      </c>
      <c r="W125" s="42">
        <v>0.26</v>
      </c>
      <c r="X125" s="52">
        <v>76986</v>
      </c>
    </row>
    <row r="126" spans="1:24" ht="12.75" x14ac:dyDescent="0.2">
      <c r="A126" s="39" t="str">
        <f t="shared" si="1"/>
        <v>2623300N</v>
      </c>
      <c r="B126" s="22" t="s">
        <v>245</v>
      </c>
      <c r="C126" s="23" t="s">
        <v>246</v>
      </c>
      <c r="D126" s="40">
        <v>10.71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0.4</v>
      </c>
      <c r="L126" s="41">
        <v>0</v>
      </c>
      <c r="M126" s="41">
        <v>0.56000000000000005</v>
      </c>
      <c r="N126" s="41">
        <v>0</v>
      </c>
      <c r="O126" s="41">
        <v>0.03</v>
      </c>
      <c r="P126" s="41">
        <v>2.37</v>
      </c>
      <c r="Q126" s="41">
        <v>0</v>
      </c>
      <c r="R126" s="41">
        <v>0</v>
      </c>
      <c r="S126" s="41">
        <v>0</v>
      </c>
      <c r="T126" s="41">
        <v>0</v>
      </c>
      <c r="U126" s="41">
        <v>0</v>
      </c>
      <c r="V126" s="41">
        <v>7.08</v>
      </c>
      <c r="W126" s="42">
        <v>0.26</v>
      </c>
      <c r="X126" s="52">
        <v>462824</v>
      </c>
    </row>
    <row r="127" spans="1:24" ht="12.75" x14ac:dyDescent="0.2">
      <c r="A127" s="39" t="str">
        <f t="shared" si="1"/>
        <v>1101312N</v>
      </c>
      <c r="B127" s="29" t="s">
        <v>1512</v>
      </c>
      <c r="C127" s="23" t="s">
        <v>247</v>
      </c>
      <c r="D127" s="40">
        <v>9.34</v>
      </c>
      <c r="E127" s="41">
        <v>0.5</v>
      </c>
      <c r="F127" s="41">
        <v>0.64</v>
      </c>
      <c r="G127" s="41">
        <v>0.6</v>
      </c>
      <c r="H127" s="41">
        <v>0</v>
      </c>
      <c r="I127" s="41">
        <v>0</v>
      </c>
      <c r="J127" s="41">
        <v>0.11</v>
      </c>
      <c r="K127" s="41">
        <v>0.28000000000000003</v>
      </c>
      <c r="L127" s="41">
        <v>0</v>
      </c>
      <c r="M127" s="41">
        <v>0.55000000000000004</v>
      </c>
      <c r="N127" s="41">
        <v>0.21</v>
      </c>
      <c r="O127" s="41">
        <v>0.12</v>
      </c>
      <c r="P127" s="41">
        <v>0</v>
      </c>
      <c r="Q127" s="41">
        <v>1.35</v>
      </c>
      <c r="R127" s="41">
        <v>0</v>
      </c>
      <c r="S127" s="41">
        <v>0</v>
      </c>
      <c r="T127" s="41">
        <v>0</v>
      </c>
      <c r="U127" s="41">
        <v>0</v>
      </c>
      <c r="V127" s="41">
        <v>4.59</v>
      </c>
      <c r="W127" s="42">
        <v>0.39</v>
      </c>
      <c r="X127" s="52">
        <v>613865</v>
      </c>
    </row>
    <row r="128" spans="1:24" x14ac:dyDescent="0.2">
      <c r="A128" s="39" t="str">
        <f t="shared" si="1"/>
        <v>7001398N</v>
      </c>
      <c r="B128" s="24" t="s">
        <v>248</v>
      </c>
      <c r="C128" s="23" t="s">
        <v>249</v>
      </c>
      <c r="D128" s="43">
        <v>6.48</v>
      </c>
      <c r="E128" s="44">
        <v>0.74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0.59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4.95</v>
      </c>
      <c r="W128" s="45">
        <v>0.2</v>
      </c>
      <c r="X128" s="53">
        <v>627852</v>
      </c>
    </row>
    <row r="129" spans="1:24" ht="12.75" x14ac:dyDescent="0.2">
      <c r="A129" s="39" t="str">
        <f t="shared" si="1"/>
        <v>7001367N</v>
      </c>
      <c r="B129" s="22" t="s">
        <v>250</v>
      </c>
      <c r="C129" s="23" t="s">
        <v>251</v>
      </c>
      <c r="D129" s="40">
        <v>8.73</v>
      </c>
      <c r="E129" s="41">
        <v>2.0499999999999998</v>
      </c>
      <c r="F129" s="41">
        <v>0</v>
      </c>
      <c r="G129" s="41">
        <v>0.7</v>
      </c>
      <c r="H129" s="41">
        <v>0</v>
      </c>
      <c r="I129" s="41">
        <v>0</v>
      </c>
      <c r="J129" s="41">
        <v>0.48</v>
      </c>
      <c r="K129" s="41">
        <v>0</v>
      </c>
      <c r="L129" s="41">
        <v>0</v>
      </c>
      <c r="M129" s="41">
        <v>0.75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4.38</v>
      </c>
      <c r="W129" s="42">
        <v>0.37</v>
      </c>
      <c r="X129" s="52">
        <v>567740</v>
      </c>
    </row>
    <row r="130" spans="1:24" ht="12.75" x14ac:dyDescent="0.2">
      <c r="A130" s="39" t="str">
        <f t="shared" si="1"/>
        <v>0226000N</v>
      </c>
      <c r="B130" s="22" t="s">
        <v>252</v>
      </c>
      <c r="C130" s="23" t="s">
        <v>253</v>
      </c>
      <c r="D130" s="40">
        <v>11.77</v>
      </c>
      <c r="E130" s="41">
        <v>0.69</v>
      </c>
      <c r="F130" s="41">
        <v>0</v>
      </c>
      <c r="G130" s="41">
        <v>1.05</v>
      </c>
      <c r="H130" s="41">
        <v>0</v>
      </c>
      <c r="I130" s="41">
        <v>0</v>
      </c>
      <c r="J130" s="41">
        <v>0.37</v>
      </c>
      <c r="K130" s="41">
        <v>0.5</v>
      </c>
      <c r="L130" s="41">
        <v>0</v>
      </c>
      <c r="M130" s="41">
        <v>0.03</v>
      </c>
      <c r="N130" s="41">
        <v>0</v>
      </c>
      <c r="O130" s="41">
        <v>0</v>
      </c>
      <c r="P130" s="41">
        <v>0</v>
      </c>
      <c r="Q130" s="41">
        <v>0</v>
      </c>
      <c r="R130" s="41">
        <v>0</v>
      </c>
      <c r="S130" s="41">
        <v>0</v>
      </c>
      <c r="T130" s="41">
        <v>0</v>
      </c>
      <c r="U130" s="41">
        <v>0</v>
      </c>
      <c r="V130" s="41">
        <v>7.65</v>
      </c>
      <c r="W130" s="42">
        <v>1.48</v>
      </c>
      <c r="X130" s="52">
        <v>245276</v>
      </c>
    </row>
    <row r="131" spans="1:24" ht="12.75" x14ac:dyDescent="0.2">
      <c r="A131" s="39" t="str">
        <f t="shared" si="1"/>
        <v>5150302N</v>
      </c>
      <c r="B131" s="22" t="s">
        <v>254</v>
      </c>
      <c r="C131" s="23" t="s">
        <v>255</v>
      </c>
      <c r="D131" s="40">
        <v>14.08</v>
      </c>
      <c r="E131" s="41">
        <v>0.46</v>
      </c>
      <c r="F131" s="41">
        <v>4.8600000000000003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>
        <v>0.55000000000000004</v>
      </c>
      <c r="N131" s="41">
        <v>0</v>
      </c>
      <c r="O131" s="41">
        <v>0</v>
      </c>
      <c r="P131" s="41">
        <v>0</v>
      </c>
      <c r="Q131" s="41">
        <v>0</v>
      </c>
      <c r="R131" s="41">
        <v>0</v>
      </c>
      <c r="S131" s="41">
        <v>0</v>
      </c>
      <c r="T131" s="41">
        <v>0</v>
      </c>
      <c r="U131" s="41">
        <v>0</v>
      </c>
      <c r="V131" s="41">
        <v>6.48</v>
      </c>
      <c r="W131" s="42">
        <v>1.73</v>
      </c>
      <c r="X131" s="52">
        <v>665838</v>
      </c>
    </row>
    <row r="132" spans="1:24" ht="12.75" x14ac:dyDescent="0.2">
      <c r="A132" s="39" t="str">
        <f t="shared" si="1"/>
        <v>7000342N</v>
      </c>
      <c r="B132" s="22" t="s">
        <v>256</v>
      </c>
      <c r="C132" s="23" t="s">
        <v>257</v>
      </c>
      <c r="D132" s="40">
        <v>14.96</v>
      </c>
      <c r="E132" s="41">
        <v>0.38</v>
      </c>
      <c r="F132" s="41">
        <v>1.99</v>
      </c>
      <c r="G132" s="41">
        <v>0.17</v>
      </c>
      <c r="H132" s="41">
        <v>0</v>
      </c>
      <c r="I132" s="41">
        <v>0</v>
      </c>
      <c r="J132" s="41">
        <v>0.21</v>
      </c>
      <c r="K132" s="41">
        <v>0</v>
      </c>
      <c r="L132" s="41">
        <v>0</v>
      </c>
      <c r="M132" s="41">
        <v>0.75</v>
      </c>
      <c r="N132" s="41">
        <v>0</v>
      </c>
      <c r="O132" s="41">
        <v>0</v>
      </c>
      <c r="P132" s="41">
        <v>0</v>
      </c>
      <c r="Q132" s="41">
        <v>0</v>
      </c>
      <c r="R132" s="41">
        <v>0</v>
      </c>
      <c r="S132" s="41">
        <v>0</v>
      </c>
      <c r="T132" s="41">
        <v>0</v>
      </c>
      <c r="U132" s="41">
        <v>0</v>
      </c>
      <c r="V132" s="41">
        <v>11.03</v>
      </c>
      <c r="W132" s="42">
        <v>0.44</v>
      </c>
      <c r="X132" s="52">
        <v>2223914</v>
      </c>
    </row>
    <row r="133" spans="1:24" ht="12.75" x14ac:dyDescent="0.2">
      <c r="A133" s="39" t="str">
        <f t="shared" si="1"/>
        <v>0101312N</v>
      </c>
      <c r="B133" s="22" t="s">
        <v>258</v>
      </c>
      <c r="C133" s="23" t="s">
        <v>259</v>
      </c>
      <c r="D133" s="40">
        <v>10.53</v>
      </c>
      <c r="E133" s="41">
        <v>0.28999999999999998</v>
      </c>
      <c r="F133" s="41">
        <v>0.73</v>
      </c>
      <c r="G133" s="41">
        <v>0.38</v>
      </c>
      <c r="H133" s="41">
        <v>0</v>
      </c>
      <c r="I133" s="41">
        <v>0</v>
      </c>
      <c r="J133" s="41">
        <v>0.26</v>
      </c>
      <c r="K133" s="41">
        <v>0</v>
      </c>
      <c r="L133" s="41">
        <v>0</v>
      </c>
      <c r="M133" s="41">
        <v>0.31</v>
      </c>
      <c r="N133" s="41">
        <v>0</v>
      </c>
      <c r="O133" s="41">
        <v>0</v>
      </c>
      <c r="P133" s="41">
        <v>0.28999999999999998</v>
      </c>
      <c r="Q133" s="41">
        <v>0</v>
      </c>
      <c r="R133" s="41">
        <v>0</v>
      </c>
      <c r="S133" s="41">
        <v>0</v>
      </c>
      <c r="T133" s="41">
        <v>0</v>
      </c>
      <c r="U133" s="41">
        <v>0</v>
      </c>
      <c r="V133" s="41">
        <v>8.0500000000000007</v>
      </c>
      <c r="W133" s="42">
        <v>0.22</v>
      </c>
      <c r="X133" s="52">
        <v>801642</v>
      </c>
    </row>
    <row r="134" spans="1:24" ht="12.75" x14ac:dyDescent="0.2">
      <c r="A134" s="39" t="str">
        <f t="shared" si="1"/>
        <v>3103000N</v>
      </c>
      <c r="B134" s="22" t="s">
        <v>260</v>
      </c>
      <c r="C134" s="23" t="s">
        <v>261</v>
      </c>
      <c r="D134" s="40">
        <v>15.92</v>
      </c>
      <c r="E134" s="41">
        <v>0</v>
      </c>
      <c r="F134" s="41">
        <v>1.66</v>
      </c>
      <c r="G134" s="41">
        <v>1.44</v>
      </c>
      <c r="H134" s="41">
        <v>0.02</v>
      </c>
      <c r="I134" s="41">
        <v>0</v>
      </c>
      <c r="J134" s="41">
        <v>0.28999999999999998</v>
      </c>
      <c r="K134" s="41">
        <v>0</v>
      </c>
      <c r="L134" s="41">
        <v>0</v>
      </c>
      <c r="M134" s="41">
        <v>1.2</v>
      </c>
      <c r="N134" s="41">
        <v>0</v>
      </c>
      <c r="O134" s="41">
        <v>0</v>
      </c>
      <c r="P134" s="41">
        <v>0.27</v>
      </c>
      <c r="Q134" s="41">
        <v>0</v>
      </c>
      <c r="R134" s="41">
        <v>0</v>
      </c>
      <c r="S134" s="41">
        <v>0</v>
      </c>
      <c r="T134" s="41">
        <v>0</v>
      </c>
      <c r="U134" s="41">
        <v>0</v>
      </c>
      <c r="V134" s="41">
        <v>9.6</v>
      </c>
      <c r="W134" s="42">
        <v>1.74</v>
      </c>
      <c r="X134" s="52">
        <v>453100</v>
      </c>
    </row>
    <row r="135" spans="1:24" ht="12.75" x14ac:dyDescent="0.2">
      <c r="A135" s="39" t="str">
        <f t="shared" si="1"/>
        <v>1401328N</v>
      </c>
      <c r="B135" s="22" t="s">
        <v>262</v>
      </c>
      <c r="C135" s="23" t="s">
        <v>263</v>
      </c>
      <c r="D135" s="40">
        <v>7.22</v>
      </c>
      <c r="E135" s="41">
        <v>0.45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0.01</v>
      </c>
      <c r="L135" s="41">
        <v>0</v>
      </c>
      <c r="M135" s="41">
        <v>0.44</v>
      </c>
      <c r="N135" s="41">
        <v>0</v>
      </c>
      <c r="O135" s="41">
        <v>0</v>
      </c>
      <c r="P135" s="41">
        <v>0.03</v>
      </c>
      <c r="Q135" s="41">
        <v>7.0000000000000007E-2</v>
      </c>
      <c r="R135" s="41">
        <v>0</v>
      </c>
      <c r="S135" s="41">
        <v>0</v>
      </c>
      <c r="T135" s="41">
        <v>0</v>
      </c>
      <c r="U135" s="41">
        <v>0</v>
      </c>
      <c r="V135" s="41">
        <v>4.54</v>
      </c>
      <c r="W135" s="42">
        <v>1.69</v>
      </c>
      <c r="X135" s="52">
        <v>482634</v>
      </c>
    </row>
    <row r="136" spans="1:24" ht="12.75" x14ac:dyDescent="0.2">
      <c r="A136" s="39" t="str">
        <f t="shared" ref="A136:A199" si="2">LEFT(B136,7)&amp;"N"</f>
        <v>7002347N</v>
      </c>
      <c r="B136" s="22" t="s">
        <v>264</v>
      </c>
      <c r="C136" s="23" t="s">
        <v>265</v>
      </c>
      <c r="D136" s="40">
        <v>12.89</v>
      </c>
      <c r="E136" s="41">
        <v>4.1399999999999997</v>
      </c>
      <c r="F136" s="41">
        <v>0</v>
      </c>
      <c r="G136" s="41">
        <v>0.89</v>
      </c>
      <c r="H136" s="41">
        <v>0</v>
      </c>
      <c r="I136" s="41">
        <v>0</v>
      </c>
      <c r="J136" s="41">
        <v>0.8</v>
      </c>
      <c r="K136" s="41">
        <v>0</v>
      </c>
      <c r="L136" s="41">
        <v>0</v>
      </c>
      <c r="M136" s="41">
        <v>0.52</v>
      </c>
      <c r="N136" s="41">
        <v>0</v>
      </c>
      <c r="O136" s="41">
        <v>0.01</v>
      </c>
      <c r="P136" s="41">
        <v>0</v>
      </c>
      <c r="Q136" s="41">
        <v>0</v>
      </c>
      <c r="R136" s="41">
        <v>0</v>
      </c>
      <c r="S136" s="41">
        <v>0</v>
      </c>
      <c r="T136" s="41">
        <v>0</v>
      </c>
      <c r="U136" s="41">
        <v>0</v>
      </c>
      <c r="V136" s="41">
        <v>5.4</v>
      </c>
      <c r="W136" s="42">
        <v>1.1299999999999999</v>
      </c>
      <c r="X136" s="52">
        <v>2195619</v>
      </c>
    </row>
    <row r="137" spans="1:24" ht="12.75" x14ac:dyDescent="0.2">
      <c r="A137" s="39" t="str">
        <f t="shared" si="2"/>
        <v>4161305N</v>
      </c>
      <c r="B137" s="29" t="s">
        <v>1514</v>
      </c>
      <c r="C137" s="23" t="s">
        <v>266</v>
      </c>
      <c r="D137" s="40">
        <v>13.63</v>
      </c>
      <c r="E137" s="41">
        <v>0.76</v>
      </c>
      <c r="F137" s="41">
        <v>1.62</v>
      </c>
      <c r="G137" s="41">
        <v>0.49</v>
      </c>
      <c r="H137" s="41">
        <v>0</v>
      </c>
      <c r="I137" s="41">
        <v>0</v>
      </c>
      <c r="J137" s="41">
        <v>0.14000000000000001</v>
      </c>
      <c r="K137" s="41">
        <v>0.43</v>
      </c>
      <c r="L137" s="41">
        <v>0</v>
      </c>
      <c r="M137" s="41">
        <v>0.65</v>
      </c>
      <c r="N137" s="41">
        <v>0.36</v>
      </c>
      <c r="O137" s="41">
        <v>1.81</v>
      </c>
      <c r="P137" s="41">
        <v>1.65</v>
      </c>
      <c r="Q137" s="41">
        <v>0</v>
      </c>
      <c r="R137" s="41">
        <v>0</v>
      </c>
      <c r="S137" s="41">
        <v>0</v>
      </c>
      <c r="T137" s="41">
        <v>0</v>
      </c>
      <c r="U137" s="41">
        <v>0</v>
      </c>
      <c r="V137" s="41">
        <v>5.31</v>
      </c>
      <c r="W137" s="42">
        <v>0.42</v>
      </c>
      <c r="X137" s="52">
        <v>537485</v>
      </c>
    </row>
    <row r="138" spans="1:24" ht="12.75" x14ac:dyDescent="0.2">
      <c r="A138" s="39" t="str">
        <f t="shared" si="2"/>
        <v>7001393N</v>
      </c>
      <c r="B138" s="22" t="s">
        <v>267</v>
      </c>
      <c r="C138" s="23" t="s">
        <v>268</v>
      </c>
      <c r="D138" s="40">
        <v>13.03</v>
      </c>
      <c r="E138" s="41">
        <v>0.74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3.59</v>
      </c>
      <c r="L138" s="41">
        <v>0</v>
      </c>
      <c r="M138" s="41">
        <v>0.46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0</v>
      </c>
      <c r="V138" s="41">
        <v>7.3</v>
      </c>
      <c r="W138" s="42">
        <v>0.93</v>
      </c>
      <c r="X138" s="52">
        <v>877553</v>
      </c>
    </row>
    <row r="139" spans="1:24" ht="12.75" x14ac:dyDescent="0.2">
      <c r="A139" s="39" t="str">
        <f t="shared" si="2"/>
        <v>7001380N</v>
      </c>
      <c r="B139" s="22" t="s">
        <v>269</v>
      </c>
      <c r="C139" s="23" t="s">
        <v>270</v>
      </c>
      <c r="D139" s="40">
        <v>26.86</v>
      </c>
      <c r="E139" s="41">
        <v>0</v>
      </c>
      <c r="F139" s="41">
        <v>3.13</v>
      </c>
      <c r="G139" s="41">
        <v>3.87</v>
      </c>
      <c r="H139" s="41">
        <v>0</v>
      </c>
      <c r="I139" s="41">
        <v>0</v>
      </c>
      <c r="J139" s="41">
        <v>0</v>
      </c>
      <c r="K139" s="41">
        <v>0</v>
      </c>
      <c r="L139" s="41">
        <v>0</v>
      </c>
      <c r="M139" s="41">
        <v>0.06</v>
      </c>
      <c r="N139" s="41">
        <v>0.01</v>
      </c>
      <c r="O139" s="41">
        <v>-0.47</v>
      </c>
      <c r="P139" s="41">
        <v>8.91</v>
      </c>
      <c r="Q139" s="41">
        <v>0.65</v>
      </c>
      <c r="R139" s="41">
        <v>0.06</v>
      </c>
      <c r="S139" s="41">
        <v>0</v>
      </c>
      <c r="T139" s="41">
        <v>0</v>
      </c>
      <c r="U139" s="41">
        <v>0</v>
      </c>
      <c r="V139" s="41">
        <v>10.54</v>
      </c>
      <c r="W139" s="42">
        <v>0.09</v>
      </c>
      <c r="X139" s="52">
        <v>2905242</v>
      </c>
    </row>
    <row r="140" spans="1:24" ht="12.75" x14ac:dyDescent="0.2">
      <c r="A140" s="39" t="str">
        <f t="shared" si="2"/>
        <v>7003395N</v>
      </c>
      <c r="B140" s="22" t="s">
        <v>271</v>
      </c>
      <c r="C140" s="23" t="s">
        <v>272</v>
      </c>
      <c r="D140" s="40">
        <v>19.72</v>
      </c>
      <c r="E140" s="41">
        <v>0.35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10.54</v>
      </c>
      <c r="L140" s="41">
        <v>0</v>
      </c>
      <c r="M140" s="41">
        <v>0.51</v>
      </c>
      <c r="N140" s="41">
        <v>0</v>
      </c>
      <c r="O140" s="41">
        <v>0.01</v>
      </c>
      <c r="P140" s="41">
        <v>0.05</v>
      </c>
      <c r="Q140" s="41">
        <v>0</v>
      </c>
      <c r="R140" s="41">
        <v>0</v>
      </c>
      <c r="S140" s="41">
        <v>0</v>
      </c>
      <c r="T140" s="41">
        <v>0</v>
      </c>
      <c r="U140" s="41">
        <v>0</v>
      </c>
      <c r="V140" s="41">
        <v>7.94</v>
      </c>
      <c r="W140" s="42">
        <v>0.33</v>
      </c>
      <c r="X140" s="52">
        <v>1954570</v>
      </c>
    </row>
    <row r="141" spans="1:24" ht="12.75" x14ac:dyDescent="0.2">
      <c r="A141" s="39" t="str">
        <f t="shared" si="2"/>
        <v>7003359N</v>
      </c>
      <c r="B141" s="22" t="s">
        <v>273</v>
      </c>
      <c r="C141" s="23" t="s">
        <v>274</v>
      </c>
      <c r="D141" s="40">
        <v>7.84</v>
      </c>
      <c r="E141" s="41">
        <v>1.01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0.33</v>
      </c>
      <c r="N141" s="41">
        <v>0</v>
      </c>
      <c r="O141" s="41">
        <v>0.03</v>
      </c>
      <c r="P141" s="41">
        <v>0.75</v>
      </c>
      <c r="Q141" s="41">
        <v>0</v>
      </c>
      <c r="R141" s="41">
        <v>0</v>
      </c>
      <c r="S141" s="41">
        <v>0</v>
      </c>
      <c r="T141" s="41">
        <v>0</v>
      </c>
      <c r="U141" s="41">
        <v>0</v>
      </c>
      <c r="V141" s="41">
        <v>5.19</v>
      </c>
      <c r="W141" s="42">
        <v>0.54</v>
      </c>
      <c r="X141" s="52">
        <v>989039</v>
      </c>
    </row>
    <row r="142" spans="1:24" ht="12.75" x14ac:dyDescent="0.2">
      <c r="A142" s="39" t="str">
        <f t="shared" si="2"/>
        <v>5904321N</v>
      </c>
      <c r="B142" s="22" t="s">
        <v>275</v>
      </c>
      <c r="C142" s="23" t="s">
        <v>276</v>
      </c>
      <c r="D142" s="40">
        <v>8.98</v>
      </c>
      <c r="E142" s="41">
        <v>1.05</v>
      </c>
      <c r="F142" s="41">
        <v>0</v>
      </c>
      <c r="G142" s="41">
        <v>0.28999999999999998</v>
      </c>
      <c r="H142" s="41">
        <v>0.46</v>
      </c>
      <c r="I142" s="41">
        <v>0</v>
      </c>
      <c r="J142" s="41">
        <v>0.52</v>
      </c>
      <c r="K142" s="41">
        <v>0.01</v>
      </c>
      <c r="L142" s="41">
        <v>0</v>
      </c>
      <c r="M142" s="41">
        <v>0.56999999999999995</v>
      </c>
      <c r="N142" s="41">
        <v>0</v>
      </c>
      <c r="O142" s="41">
        <v>7.0000000000000007E-2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0</v>
      </c>
      <c r="V142" s="41">
        <v>5.25</v>
      </c>
      <c r="W142" s="42">
        <v>0.76</v>
      </c>
      <c r="X142" s="52">
        <v>533811</v>
      </c>
    </row>
    <row r="143" spans="1:24" ht="12.75" x14ac:dyDescent="0.2">
      <c r="A143" s="39" t="str">
        <f t="shared" si="2"/>
        <v>1322302N</v>
      </c>
      <c r="B143" s="22" t="s">
        <v>277</v>
      </c>
      <c r="C143" s="23" t="s">
        <v>278</v>
      </c>
      <c r="D143" s="40">
        <v>8.0299999999999994</v>
      </c>
      <c r="E143" s="41">
        <v>2.74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0.22</v>
      </c>
      <c r="N143" s="41">
        <v>0</v>
      </c>
      <c r="O143" s="41">
        <v>0</v>
      </c>
      <c r="P143" s="41">
        <v>-0.11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4.67</v>
      </c>
      <c r="W143" s="42">
        <v>0.52</v>
      </c>
      <c r="X143" s="52">
        <v>347177</v>
      </c>
    </row>
    <row r="144" spans="1:24" ht="12.75" x14ac:dyDescent="0.2">
      <c r="A144" s="39" t="str">
        <f t="shared" si="2"/>
        <v>7000360N</v>
      </c>
      <c r="B144" s="22" t="s">
        <v>279</v>
      </c>
      <c r="C144" s="23" t="s">
        <v>280</v>
      </c>
      <c r="D144" s="40">
        <v>8.16</v>
      </c>
      <c r="E144" s="41">
        <v>0.64</v>
      </c>
      <c r="F144" s="41">
        <v>0</v>
      </c>
      <c r="G144" s="41">
        <v>0.43</v>
      </c>
      <c r="H144" s="41">
        <v>0</v>
      </c>
      <c r="I144" s="41">
        <v>0</v>
      </c>
      <c r="J144" s="41">
        <v>0</v>
      </c>
      <c r="K144" s="41">
        <v>0.05</v>
      </c>
      <c r="L144" s="41">
        <v>0</v>
      </c>
      <c r="M144" s="41">
        <v>0.2</v>
      </c>
      <c r="N144" s="41">
        <v>0.02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6.62</v>
      </c>
      <c r="W144" s="42">
        <v>0.2</v>
      </c>
      <c r="X144" s="52">
        <v>574780</v>
      </c>
    </row>
    <row r="145" spans="1:24" ht="12.75" x14ac:dyDescent="0.2">
      <c r="A145" s="39" t="str">
        <f t="shared" si="2"/>
        <v>5150303N</v>
      </c>
      <c r="B145" s="22" t="s">
        <v>281</v>
      </c>
      <c r="C145" s="23" t="s">
        <v>282</v>
      </c>
      <c r="D145" s="40">
        <v>14.77</v>
      </c>
      <c r="E145" s="41">
        <v>0.38</v>
      </c>
      <c r="F145" s="41">
        <v>6.33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0.42</v>
      </c>
      <c r="N145" s="41">
        <v>0</v>
      </c>
      <c r="O145" s="41">
        <v>0</v>
      </c>
      <c r="P145" s="41">
        <v>0</v>
      </c>
      <c r="Q145" s="41">
        <v>0</v>
      </c>
      <c r="R145" s="41">
        <v>0</v>
      </c>
      <c r="S145" s="41">
        <v>0</v>
      </c>
      <c r="T145" s="41">
        <v>0</v>
      </c>
      <c r="U145" s="41">
        <v>0</v>
      </c>
      <c r="V145" s="41">
        <v>5.78</v>
      </c>
      <c r="W145" s="42">
        <v>1.86</v>
      </c>
      <c r="X145" s="52">
        <v>1548298</v>
      </c>
    </row>
    <row r="146" spans="1:24" ht="12.75" x14ac:dyDescent="0.2">
      <c r="A146" s="39" t="str">
        <f t="shared" si="2"/>
        <v>6027303N</v>
      </c>
      <c r="B146" s="22" t="s">
        <v>283</v>
      </c>
      <c r="C146" s="23" t="s">
        <v>284</v>
      </c>
      <c r="D146" s="40">
        <v>7.26</v>
      </c>
      <c r="E146" s="41">
        <v>0.36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0.34</v>
      </c>
      <c r="N146" s="41">
        <v>7.0000000000000007E-2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5.68</v>
      </c>
      <c r="W146" s="42">
        <v>0.82</v>
      </c>
      <c r="X146" s="52">
        <v>190714</v>
      </c>
    </row>
    <row r="147" spans="1:24" ht="12.75" x14ac:dyDescent="0.2">
      <c r="A147" s="39" t="str">
        <f t="shared" si="2"/>
        <v>7000383N</v>
      </c>
      <c r="B147" s="22" t="s">
        <v>285</v>
      </c>
      <c r="C147" s="23" t="s">
        <v>286</v>
      </c>
      <c r="D147" s="40">
        <v>7.28</v>
      </c>
      <c r="E147" s="41">
        <v>0.88</v>
      </c>
      <c r="F147" s="41">
        <v>0</v>
      </c>
      <c r="G147" s="41">
        <v>0</v>
      </c>
      <c r="H147" s="41">
        <v>0</v>
      </c>
      <c r="I147" s="41">
        <v>0</v>
      </c>
      <c r="J147" s="41">
        <v>0</v>
      </c>
      <c r="K147" s="41">
        <v>0.68</v>
      </c>
      <c r="L147" s="41">
        <v>0</v>
      </c>
      <c r="M147" s="41">
        <v>0.6</v>
      </c>
      <c r="N147" s="41">
        <v>0.01</v>
      </c>
      <c r="O147" s="41">
        <v>0</v>
      </c>
      <c r="P147" s="41">
        <v>0</v>
      </c>
      <c r="Q147" s="41">
        <v>0</v>
      </c>
      <c r="R147" s="41">
        <v>0</v>
      </c>
      <c r="S147" s="41">
        <v>0</v>
      </c>
      <c r="T147" s="41">
        <v>0</v>
      </c>
      <c r="U147" s="41">
        <v>0</v>
      </c>
      <c r="V147" s="41">
        <v>4.18</v>
      </c>
      <c r="W147" s="42">
        <v>0.94</v>
      </c>
      <c r="X147" s="52">
        <v>465991</v>
      </c>
    </row>
    <row r="148" spans="1:24" ht="12.75" x14ac:dyDescent="0.2">
      <c r="A148" s="39" t="str">
        <f t="shared" si="2"/>
        <v>3239300N</v>
      </c>
      <c r="B148" s="22" t="s">
        <v>287</v>
      </c>
      <c r="C148" s="23" t="s">
        <v>288</v>
      </c>
      <c r="D148" s="40">
        <v>12.46</v>
      </c>
      <c r="E148" s="41">
        <v>2.39</v>
      </c>
      <c r="F148" s="41">
        <v>0</v>
      </c>
      <c r="G148" s="41">
        <v>0</v>
      </c>
      <c r="H148" s="41">
        <v>0</v>
      </c>
      <c r="I148" s="41">
        <v>0</v>
      </c>
      <c r="J148" s="41">
        <v>0</v>
      </c>
      <c r="K148" s="41">
        <v>0</v>
      </c>
      <c r="L148" s="41">
        <v>0</v>
      </c>
      <c r="M148" s="41">
        <v>1.02</v>
      </c>
      <c r="N148" s="41">
        <v>0.24</v>
      </c>
      <c r="O148" s="41">
        <v>0</v>
      </c>
      <c r="P148" s="41">
        <v>0</v>
      </c>
      <c r="Q148" s="41">
        <v>0</v>
      </c>
      <c r="R148" s="41">
        <v>0</v>
      </c>
      <c r="S148" s="41">
        <v>0</v>
      </c>
      <c r="T148" s="41">
        <v>0</v>
      </c>
      <c r="U148" s="41">
        <v>0</v>
      </c>
      <c r="V148" s="41">
        <v>7.62</v>
      </c>
      <c r="W148" s="42">
        <v>1.19</v>
      </c>
      <c r="X148" s="52">
        <v>376658</v>
      </c>
    </row>
    <row r="149" spans="1:24" ht="12.75" x14ac:dyDescent="0.2">
      <c r="A149" s="39" t="str">
        <f t="shared" si="2"/>
        <v>0102001N</v>
      </c>
      <c r="B149" s="22" t="s">
        <v>289</v>
      </c>
      <c r="C149" s="23" t="s">
        <v>290</v>
      </c>
      <c r="D149" s="40">
        <v>18.71</v>
      </c>
      <c r="E149" s="41">
        <v>4.0999999999999996</v>
      </c>
      <c r="F149" s="41">
        <v>0</v>
      </c>
      <c r="G149" s="41">
        <v>2.57</v>
      </c>
      <c r="H149" s="41">
        <v>0</v>
      </c>
      <c r="I149" s="41">
        <v>0</v>
      </c>
      <c r="J149" s="41">
        <v>0.48</v>
      </c>
      <c r="K149" s="41">
        <v>0</v>
      </c>
      <c r="L149" s="41">
        <v>0</v>
      </c>
      <c r="M149" s="41">
        <v>1.24</v>
      </c>
      <c r="N149" s="41">
        <v>0</v>
      </c>
      <c r="O149" s="41">
        <v>0</v>
      </c>
      <c r="P149" s="41">
        <v>0</v>
      </c>
      <c r="Q149" s="41">
        <v>0</v>
      </c>
      <c r="R149" s="41">
        <v>0</v>
      </c>
      <c r="S149" s="41">
        <v>0</v>
      </c>
      <c r="T149" s="41">
        <v>0</v>
      </c>
      <c r="U149" s="41">
        <v>0</v>
      </c>
      <c r="V149" s="41">
        <v>8.98</v>
      </c>
      <c r="W149" s="42">
        <v>1.33</v>
      </c>
      <c r="X149" s="52">
        <v>350273</v>
      </c>
    </row>
    <row r="150" spans="1:24" ht="12.75" x14ac:dyDescent="0.2">
      <c r="A150" s="39" t="str">
        <f t="shared" si="2"/>
        <v>4102311N</v>
      </c>
      <c r="B150" s="22" t="s">
        <v>291</v>
      </c>
      <c r="C150" s="23" t="s">
        <v>292</v>
      </c>
      <c r="D150" s="40">
        <v>9.6300000000000008</v>
      </c>
      <c r="E150" s="41">
        <v>1</v>
      </c>
      <c r="F150" s="41">
        <v>0</v>
      </c>
      <c r="G150" s="41">
        <v>0.56000000000000005</v>
      </c>
      <c r="H150" s="41">
        <v>0</v>
      </c>
      <c r="I150" s="41">
        <v>0</v>
      </c>
      <c r="J150" s="41">
        <v>0.27</v>
      </c>
      <c r="K150" s="41">
        <v>0</v>
      </c>
      <c r="L150" s="41">
        <v>0</v>
      </c>
      <c r="M150" s="41">
        <v>0.62</v>
      </c>
      <c r="N150" s="41">
        <v>0</v>
      </c>
      <c r="O150" s="41">
        <v>0</v>
      </c>
      <c r="P150" s="41">
        <v>0.68</v>
      </c>
      <c r="Q150" s="41">
        <v>0</v>
      </c>
      <c r="R150" s="41">
        <v>0</v>
      </c>
      <c r="S150" s="41">
        <v>0</v>
      </c>
      <c r="T150" s="41">
        <v>0</v>
      </c>
      <c r="U150" s="41">
        <v>0</v>
      </c>
      <c r="V150" s="41">
        <v>5.73</v>
      </c>
      <c r="W150" s="42">
        <v>0.78</v>
      </c>
      <c r="X150" s="52">
        <v>415129</v>
      </c>
    </row>
    <row r="151" spans="1:24" ht="12.75" x14ac:dyDescent="0.2">
      <c r="A151" s="39" t="str">
        <f t="shared" si="2"/>
        <v>0151301N</v>
      </c>
      <c r="B151" s="22" t="s">
        <v>293</v>
      </c>
      <c r="C151" s="23" t="s">
        <v>294</v>
      </c>
      <c r="D151" s="40">
        <v>11.03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0</v>
      </c>
      <c r="Q151" s="41">
        <v>0</v>
      </c>
      <c r="R151" s="41">
        <v>0</v>
      </c>
      <c r="S151" s="41">
        <v>0</v>
      </c>
      <c r="T151" s="41">
        <v>0</v>
      </c>
      <c r="U151" s="41">
        <v>0</v>
      </c>
      <c r="V151" s="41">
        <v>0</v>
      </c>
      <c r="W151" s="42">
        <v>0</v>
      </c>
      <c r="X151" s="52">
        <v>0</v>
      </c>
    </row>
    <row r="152" spans="1:24" ht="12.75" x14ac:dyDescent="0.2">
      <c r="A152" s="39" t="str">
        <f t="shared" si="2"/>
        <v>2754304N</v>
      </c>
      <c r="B152" s="22" t="s">
        <v>295</v>
      </c>
      <c r="C152" s="23" t="s">
        <v>296</v>
      </c>
      <c r="D152" s="40">
        <v>8.9700000000000006</v>
      </c>
      <c r="E152" s="41">
        <v>0.95</v>
      </c>
      <c r="F152" s="41">
        <v>0</v>
      </c>
      <c r="G152" s="41">
        <v>0.42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0.27</v>
      </c>
      <c r="N152" s="41">
        <v>0</v>
      </c>
      <c r="O152" s="41">
        <v>0</v>
      </c>
      <c r="P152" s="41">
        <v>2.0499999999999998</v>
      </c>
      <c r="Q152" s="41">
        <v>0</v>
      </c>
      <c r="R152" s="41">
        <v>0</v>
      </c>
      <c r="S152" s="41">
        <v>0</v>
      </c>
      <c r="T152" s="41">
        <v>0</v>
      </c>
      <c r="U152" s="41">
        <v>0</v>
      </c>
      <c r="V152" s="41">
        <v>5.03</v>
      </c>
      <c r="W152" s="42">
        <v>0.25</v>
      </c>
      <c r="X152" s="52">
        <v>390985</v>
      </c>
    </row>
    <row r="153" spans="1:24" ht="12.75" x14ac:dyDescent="0.2">
      <c r="A153" s="39" t="str">
        <f t="shared" si="2"/>
        <v>7004303N</v>
      </c>
      <c r="B153" s="22" t="s">
        <v>297</v>
      </c>
      <c r="C153" s="23" t="s">
        <v>298</v>
      </c>
      <c r="D153" s="40">
        <v>15.23</v>
      </c>
      <c r="E153" s="41">
        <v>1.6</v>
      </c>
      <c r="F153" s="41">
        <v>4.08</v>
      </c>
      <c r="G153" s="41">
        <v>0.64</v>
      </c>
      <c r="H153" s="41">
        <v>0.03</v>
      </c>
      <c r="I153" s="41">
        <v>0</v>
      </c>
      <c r="J153" s="41">
        <v>0.45</v>
      </c>
      <c r="K153" s="41">
        <v>0.37</v>
      </c>
      <c r="L153" s="41">
        <v>0</v>
      </c>
      <c r="M153" s="41">
        <v>0.48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7.17</v>
      </c>
      <c r="W153" s="42">
        <v>0.41</v>
      </c>
      <c r="X153" s="52">
        <v>2087594</v>
      </c>
    </row>
    <row r="154" spans="1:24" ht="12.75" x14ac:dyDescent="0.2">
      <c r="A154" s="39" t="str">
        <f t="shared" si="2"/>
        <v>5931301N</v>
      </c>
      <c r="B154" s="22" t="s">
        <v>127</v>
      </c>
      <c r="C154" s="23" t="s">
        <v>1350</v>
      </c>
      <c r="D154" s="40">
        <v>10.95</v>
      </c>
      <c r="E154" s="41">
        <v>1.27</v>
      </c>
      <c r="F154" s="41">
        <v>0</v>
      </c>
      <c r="G154" s="41">
        <v>0.32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0.68</v>
      </c>
      <c r="N154" s="41">
        <v>0</v>
      </c>
      <c r="O154" s="41">
        <v>0.84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>
        <v>0</v>
      </c>
      <c r="V154" s="41">
        <v>6.78</v>
      </c>
      <c r="W154" s="42">
        <v>1.07</v>
      </c>
      <c r="X154" s="52">
        <v>472152</v>
      </c>
    </row>
    <row r="155" spans="1:24" ht="12.75" x14ac:dyDescent="0.2">
      <c r="A155" s="39" t="str">
        <f t="shared" si="2"/>
        <v>1355301N</v>
      </c>
      <c r="B155" s="22" t="s">
        <v>299</v>
      </c>
      <c r="C155" s="23" t="s">
        <v>300</v>
      </c>
      <c r="D155" s="40">
        <v>8.4</v>
      </c>
      <c r="E155" s="41">
        <v>0.54</v>
      </c>
      <c r="F155" s="41">
        <v>0</v>
      </c>
      <c r="G155" s="41">
        <v>0.36</v>
      </c>
      <c r="H155" s="41">
        <v>0</v>
      </c>
      <c r="I155" s="41">
        <v>0</v>
      </c>
      <c r="J155" s="41">
        <v>0.45</v>
      </c>
      <c r="K155" s="41">
        <v>0</v>
      </c>
      <c r="L155" s="41">
        <v>0</v>
      </c>
      <c r="M155" s="41">
        <v>0.52</v>
      </c>
      <c r="N155" s="41">
        <v>0</v>
      </c>
      <c r="O155" s="41">
        <v>0</v>
      </c>
      <c r="P155" s="41">
        <v>0</v>
      </c>
      <c r="Q155" s="41">
        <v>0</v>
      </c>
      <c r="R155" s="41">
        <v>0</v>
      </c>
      <c r="S155" s="41">
        <v>0</v>
      </c>
      <c r="T155" s="41">
        <v>0</v>
      </c>
      <c r="U155" s="41">
        <v>0</v>
      </c>
      <c r="V155" s="41">
        <v>6.17</v>
      </c>
      <c r="W155" s="42">
        <v>0.36</v>
      </c>
      <c r="X155" s="52">
        <v>478758</v>
      </c>
    </row>
    <row r="156" spans="1:24" ht="12.75" x14ac:dyDescent="0.2">
      <c r="A156" s="39" t="str">
        <f t="shared" si="2"/>
        <v>3523302N</v>
      </c>
      <c r="B156" s="22" t="s">
        <v>301</v>
      </c>
      <c r="C156" s="23" t="s">
        <v>302</v>
      </c>
      <c r="D156" s="40">
        <v>15.8</v>
      </c>
      <c r="E156" s="41">
        <v>2.99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0.66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  <c r="V156" s="41">
        <v>11.4</v>
      </c>
      <c r="W156" s="42">
        <v>0.76</v>
      </c>
      <c r="X156" s="52">
        <v>674051</v>
      </c>
    </row>
    <row r="157" spans="1:24" ht="12.75" x14ac:dyDescent="0.2">
      <c r="A157" s="39" t="str">
        <f t="shared" si="2"/>
        <v>3502304N</v>
      </c>
      <c r="B157" s="22" t="s">
        <v>303</v>
      </c>
      <c r="C157" s="23" t="s">
        <v>1352</v>
      </c>
      <c r="D157" s="40">
        <v>5.47</v>
      </c>
      <c r="E157" s="41">
        <v>0.78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0.5</v>
      </c>
      <c r="N157" s="41">
        <v>0</v>
      </c>
      <c r="O157" s="41">
        <v>0</v>
      </c>
      <c r="P157" s="41">
        <v>0</v>
      </c>
      <c r="Q157" s="41">
        <v>0</v>
      </c>
      <c r="R157" s="41">
        <v>0</v>
      </c>
      <c r="S157" s="41">
        <v>0</v>
      </c>
      <c r="T157" s="41">
        <v>0</v>
      </c>
      <c r="U157" s="41">
        <v>0</v>
      </c>
      <c r="V157" s="41">
        <v>3.39</v>
      </c>
      <c r="W157" s="42">
        <v>0.79</v>
      </c>
      <c r="X157" s="52">
        <v>367802</v>
      </c>
    </row>
    <row r="158" spans="1:24" ht="12.75" x14ac:dyDescent="0.2">
      <c r="A158" s="39" t="str">
        <f t="shared" si="2"/>
        <v>1324302N</v>
      </c>
      <c r="B158" s="22" t="s">
        <v>304</v>
      </c>
      <c r="C158" s="23" t="s">
        <v>305</v>
      </c>
      <c r="D158" s="40">
        <v>7.3</v>
      </c>
      <c r="E158" s="41">
        <v>0.65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0.72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v>0</v>
      </c>
      <c r="T158" s="41">
        <v>0</v>
      </c>
      <c r="U158" s="41">
        <v>0</v>
      </c>
      <c r="V158" s="41">
        <v>5.09</v>
      </c>
      <c r="W158" s="42">
        <v>0.84</v>
      </c>
      <c r="X158" s="52">
        <v>152923</v>
      </c>
    </row>
    <row r="159" spans="1:24" ht="12.75" x14ac:dyDescent="0.2">
      <c r="A159" s="39" t="str">
        <f t="shared" si="2"/>
        <v>0722304N</v>
      </c>
      <c r="B159" s="22" t="s">
        <v>306</v>
      </c>
      <c r="C159" s="23" t="s">
        <v>307</v>
      </c>
      <c r="D159" s="40">
        <v>10.61</v>
      </c>
      <c r="E159" s="41">
        <v>0.5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0.41</v>
      </c>
      <c r="L159" s="41">
        <v>0</v>
      </c>
      <c r="M159" s="41">
        <v>0.12</v>
      </c>
      <c r="N159" s="41">
        <v>0.26</v>
      </c>
      <c r="O159" s="41">
        <v>0</v>
      </c>
      <c r="P159" s="41">
        <v>4.4000000000000004</v>
      </c>
      <c r="Q159" s="41">
        <v>0</v>
      </c>
      <c r="R159" s="41">
        <v>0</v>
      </c>
      <c r="S159" s="41">
        <v>0</v>
      </c>
      <c r="T159" s="41">
        <v>0</v>
      </c>
      <c r="U159" s="41">
        <v>0</v>
      </c>
      <c r="V159" s="41">
        <v>4.1100000000000003</v>
      </c>
      <c r="W159" s="42">
        <v>0.81</v>
      </c>
      <c r="X159" s="52">
        <v>1156161</v>
      </c>
    </row>
    <row r="160" spans="1:24" x14ac:dyDescent="0.2">
      <c r="A160" s="39" t="str">
        <f t="shared" si="2"/>
        <v>1451307N</v>
      </c>
      <c r="B160" s="24" t="s">
        <v>308</v>
      </c>
      <c r="C160" s="23" t="s">
        <v>309</v>
      </c>
      <c r="D160" s="43">
        <v>9.3899999999999988</v>
      </c>
      <c r="E160" s="44">
        <v>0.41</v>
      </c>
      <c r="F160" s="44">
        <v>0</v>
      </c>
      <c r="G160" s="44">
        <v>0.48</v>
      </c>
      <c r="H160" s="44">
        <v>0</v>
      </c>
      <c r="I160" s="44">
        <v>0</v>
      </c>
      <c r="J160" s="44">
        <v>0.69</v>
      </c>
      <c r="K160" s="44">
        <v>0.33</v>
      </c>
      <c r="L160" s="44">
        <v>0</v>
      </c>
      <c r="M160" s="44">
        <v>-0.08</v>
      </c>
      <c r="N160" s="44">
        <v>0.45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5.76</v>
      </c>
      <c r="W160" s="45">
        <v>1.35</v>
      </c>
      <c r="X160" s="53">
        <v>299620</v>
      </c>
    </row>
    <row r="161" spans="1:24" x14ac:dyDescent="0.2">
      <c r="A161" s="39" t="str">
        <f t="shared" si="2"/>
        <v>1455303N</v>
      </c>
      <c r="B161" s="24" t="s">
        <v>310</v>
      </c>
      <c r="C161" s="23" t="s">
        <v>311</v>
      </c>
      <c r="D161" s="43">
        <v>8.5</v>
      </c>
      <c r="E161" s="44">
        <v>0.85</v>
      </c>
      <c r="F161" s="44">
        <v>0</v>
      </c>
      <c r="G161" s="44">
        <v>0.55000000000000004</v>
      </c>
      <c r="H161" s="44">
        <v>0</v>
      </c>
      <c r="I161" s="44">
        <v>0</v>
      </c>
      <c r="J161" s="44">
        <v>0.56999999999999995</v>
      </c>
      <c r="K161" s="44">
        <v>0.45</v>
      </c>
      <c r="L161" s="44">
        <v>0</v>
      </c>
      <c r="M161" s="44">
        <v>0.09</v>
      </c>
      <c r="N161" s="44">
        <v>7.0000000000000007E-2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4.51</v>
      </c>
      <c r="W161" s="45">
        <v>1.41</v>
      </c>
      <c r="X161" s="53">
        <v>480893</v>
      </c>
    </row>
    <row r="162" spans="1:24" x14ac:dyDescent="0.2">
      <c r="A162" s="39" t="str">
        <f t="shared" si="2"/>
        <v>1464302N</v>
      </c>
      <c r="B162" s="24" t="s">
        <v>312</v>
      </c>
      <c r="C162" s="23" t="s">
        <v>313</v>
      </c>
      <c r="D162" s="43">
        <v>7.56</v>
      </c>
      <c r="E162" s="44">
        <v>0.68</v>
      </c>
      <c r="F162" s="44">
        <v>0</v>
      </c>
      <c r="G162" s="44">
        <v>0.34</v>
      </c>
      <c r="H162" s="44">
        <v>0</v>
      </c>
      <c r="I162" s="44">
        <v>0</v>
      </c>
      <c r="J162" s="44">
        <v>0.18</v>
      </c>
      <c r="K162" s="44">
        <v>0.06</v>
      </c>
      <c r="L162" s="44">
        <v>0</v>
      </c>
      <c r="M162" s="44">
        <v>0.14000000000000001</v>
      </c>
      <c r="N162" s="44">
        <v>0.14000000000000001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5.3</v>
      </c>
      <c r="W162" s="45">
        <v>0.72</v>
      </c>
      <c r="X162" s="53">
        <v>240557</v>
      </c>
    </row>
    <row r="163" spans="1:24" x14ac:dyDescent="0.2">
      <c r="A163" s="39" t="str">
        <f t="shared" si="2"/>
        <v>1430303N</v>
      </c>
      <c r="B163" s="24" t="s">
        <v>314</v>
      </c>
      <c r="C163" s="23" t="s">
        <v>315</v>
      </c>
      <c r="D163" s="43">
        <v>8.39</v>
      </c>
      <c r="E163" s="44">
        <v>0.8</v>
      </c>
      <c r="F163" s="44">
        <v>0</v>
      </c>
      <c r="G163" s="44">
        <v>0.84</v>
      </c>
      <c r="H163" s="44">
        <v>0</v>
      </c>
      <c r="I163" s="44">
        <v>0</v>
      </c>
      <c r="J163" s="44">
        <v>0.35</v>
      </c>
      <c r="K163" s="44">
        <v>0.06</v>
      </c>
      <c r="L163" s="44">
        <v>0</v>
      </c>
      <c r="M163" s="44">
        <v>0.23</v>
      </c>
      <c r="N163" s="44">
        <v>0.08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4.3899999999999997</v>
      </c>
      <c r="W163" s="45">
        <v>1.64</v>
      </c>
      <c r="X163" s="53">
        <v>492464</v>
      </c>
    </row>
    <row r="164" spans="1:24" x14ac:dyDescent="0.2">
      <c r="A164" s="39" t="str">
        <f t="shared" si="2"/>
        <v>1406303N</v>
      </c>
      <c r="B164" s="24" t="s">
        <v>316</v>
      </c>
      <c r="C164" s="23" t="s">
        <v>317</v>
      </c>
      <c r="D164" s="43">
        <v>7.57</v>
      </c>
      <c r="E164" s="44">
        <v>0.37</v>
      </c>
      <c r="F164" s="44">
        <v>0</v>
      </c>
      <c r="G164" s="44">
        <v>0.36</v>
      </c>
      <c r="H164" s="44">
        <v>0</v>
      </c>
      <c r="I164" s="44">
        <v>0</v>
      </c>
      <c r="J164" s="44">
        <v>0.48</v>
      </c>
      <c r="K164" s="44">
        <v>0.13</v>
      </c>
      <c r="L164" s="44">
        <v>0</v>
      </c>
      <c r="M164" s="44">
        <v>0.08</v>
      </c>
      <c r="N164" s="44">
        <v>0.13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4.67</v>
      </c>
      <c r="W164" s="45">
        <v>1.35</v>
      </c>
      <c r="X164" s="53">
        <v>253671</v>
      </c>
    </row>
    <row r="165" spans="1:24" x14ac:dyDescent="0.2">
      <c r="A165" s="39" t="str">
        <f t="shared" si="2"/>
        <v>3331301N</v>
      </c>
      <c r="B165" s="24" t="s">
        <v>318</v>
      </c>
      <c r="C165" s="23" t="s">
        <v>319</v>
      </c>
      <c r="D165" s="43">
        <v>9.15</v>
      </c>
      <c r="E165" s="44">
        <v>1.1100000000000001</v>
      </c>
      <c r="F165" s="44">
        <v>0</v>
      </c>
      <c r="G165" s="44">
        <v>1.35</v>
      </c>
      <c r="H165" s="44">
        <v>0</v>
      </c>
      <c r="I165" s="44">
        <v>0</v>
      </c>
      <c r="J165" s="44">
        <v>0.62</v>
      </c>
      <c r="K165" s="44">
        <v>0.1</v>
      </c>
      <c r="L165" s="44">
        <v>0</v>
      </c>
      <c r="M165" s="44">
        <v>-0.01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  <c r="U165" s="44">
        <v>0</v>
      </c>
      <c r="V165" s="44">
        <v>4.1500000000000004</v>
      </c>
      <c r="W165" s="45">
        <v>1.83</v>
      </c>
      <c r="X165" s="53">
        <v>518991</v>
      </c>
    </row>
    <row r="166" spans="1:24" x14ac:dyDescent="0.2">
      <c r="A166" s="39" t="str">
        <f t="shared" si="2"/>
        <v>5320302N</v>
      </c>
      <c r="B166" s="24" t="s">
        <v>320</v>
      </c>
      <c r="C166" s="23" t="s">
        <v>321</v>
      </c>
      <c r="D166" s="43">
        <v>9.4700000000000006</v>
      </c>
      <c r="E166" s="44">
        <v>1.36</v>
      </c>
      <c r="F166" s="44">
        <v>0</v>
      </c>
      <c r="G166" s="44">
        <v>1.04</v>
      </c>
      <c r="H166" s="44">
        <v>0</v>
      </c>
      <c r="I166" s="44">
        <v>0</v>
      </c>
      <c r="J166" s="44">
        <v>0.61</v>
      </c>
      <c r="K166" s="44">
        <v>0.22</v>
      </c>
      <c r="L166" s="44">
        <v>0</v>
      </c>
      <c r="M166" s="44">
        <v>0.28999999999999998</v>
      </c>
      <c r="N166" s="44">
        <v>0.05</v>
      </c>
      <c r="O166" s="44">
        <v>7.0000000000000007E-2</v>
      </c>
      <c r="P166" s="44">
        <v>0.46</v>
      </c>
      <c r="Q166" s="44">
        <v>0</v>
      </c>
      <c r="R166" s="44">
        <v>0</v>
      </c>
      <c r="S166" s="44">
        <v>0</v>
      </c>
      <c r="T166" s="44">
        <v>0</v>
      </c>
      <c r="U166" s="44">
        <v>0</v>
      </c>
      <c r="V166" s="44">
        <v>4.34</v>
      </c>
      <c r="W166" s="45">
        <v>1.03</v>
      </c>
      <c r="X166" s="53">
        <v>669416</v>
      </c>
    </row>
    <row r="167" spans="1:24" x14ac:dyDescent="0.2">
      <c r="A167" s="39" t="str">
        <f t="shared" si="2"/>
        <v>3121304N</v>
      </c>
      <c r="B167" s="24" t="s">
        <v>322</v>
      </c>
      <c r="C167" s="23" t="s">
        <v>323</v>
      </c>
      <c r="D167" s="43">
        <v>9.9499999999999993</v>
      </c>
      <c r="E167" s="44">
        <v>1.06</v>
      </c>
      <c r="F167" s="44">
        <v>0</v>
      </c>
      <c r="G167" s="44">
        <v>0.41</v>
      </c>
      <c r="H167" s="44">
        <v>0</v>
      </c>
      <c r="I167" s="44">
        <v>0</v>
      </c>
      <c r="J167" s="44">
        <v>0.3</v>
      </c>
      <c r="K167" s="44">
        <v>0.3</v>
      </c>
      <c r="L167" s="44">
        <v>0</v>
      </c>
      <c r="M167" s="44">
        <v>0.12</v>
      </c>
      <c r="N167" s="44">
        <v>0.03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6.27</v>
      </c>
      <c r="W167" s="45">
        <v>1.46</v>
      </c>
      <c r="X167" s="53">
        <v>561720</v>
      </c>
    </row>
    <row r="168" spans="1:24" x14ac:dyDescent="0.2">
      <c r="A168" s="39" t="str">
        <f t="shared" si="2"/>
        <v>1421307N</v>
      </c>
      <c r="B168" s="24" t="s">
        <v>324</v>
      </c>
      <c r="C168" s="23" t="s">
        <v>325</v>
      </c>
      <c r="D168" s="43">
        <v>10.58</v>
      </c>
      <c r="E168" s="44">
        <v>2.27</v>
      </c>
      <c r="F168" s="44">
        <v>0</v>
      </c>
      <c r="G168" s="44">
        <v>0.78</v>
      </c>
      <c r="H168" s="44">
        <v>0</v>
      </c>
      <c r="I168" s="44">
        <v>0</v>
      </c>
      <c r="J168" s="44">
        <v>0.64</v>
      </c>
      <c r="K168" s="44">
        <v>0.14000000000000001</v>
      </c>
      <c r="L168" s="44">
        <v>0</v>
      </c>
      <c r="M168" s="44">
        <v>0.28000000000000003</v>
      </c>
      <c r="N168" s="44">
        <v>0.08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  <c r="U168" s="44">
        <v>0</v>
      </c>
      <c r="V168" s="44">
        <v>4.9000000000000004</v>
      </c>
      <c r="W168" s="45">
        <v>1.49</v>
      </c>
      <c r="X168" s="53">
        <v>745738</v>
      </c>
    </row>
    <row r="169" spans="1:24" ht="12.75" x14ac:dyDescent="0.2">
      <c r="A169" s="39" t="str">
        <f t="shared" si="2"/>
        <v>0301307N</v>
      </c>
      <c r="B169" s="22" t="s">
        <v>326</v>
      </c>
      <c r="C169" s="23" t="s">
        <v>327</v>
      </c>
      <c r="D169" s="40">
        <v>10.59</v>
      </c>
      <c r="E169" s="41">
        <v>0.39</v>
      </c>
      <c r="F169" s="41">
        <v>2.72</v>
      </c>
      <c r="G169" s="41">
        <v>0.4</v>
      </c>
      <c r="H169" s="41">
        <v>0</v>
      </c>
      <c r="I169" s="41">
        <v>0</v>
      </c>
      <c r="J169" s="41">
        <v>0.28999999999999998</v>
      </c>
      <c r="K169" s="41">
        <v>0</v>
      </c>
      <c r="L169" s="41">
        <v>0</v>
      </c>
      <c r="M169" s="41">
        <v>0.76</v>
      </c>
      <c r="N169" s="41">
        <v>0</v>
      </c>
      <c r="O169" s="41">
        <v>0</v>
      </c>
      <c r="P169" s="41">
        <v>0</v>
      </c>
      <c r="Q169" s="41">
        <v>0</v>
      </c>
      <c r="R169" s="41">
        <v>0</v>
      </c>
      <c r="S169" s="41">
        <v>0</v>
      </c>
      <c r="T169" s="41">
        <v>0</v>
      </c>
      <c r="U169" s="41">
        <v>0</v>
      </c>
      <c r="V169" s="41">
        <v>5.05</v>
      </c>
      <c r="W169" s="42">
        <v>0.98</v>
      </c>
      <c r="X169" s="52">
        <v>445082</v>
      </c>
    </row>
    <row r="170" spans="1:24" ht="12.75" x14ac:dyDescent="0.2">
      <c r="A170" s="39" t="str">
        <f t="shared" si="2"/>
        <v>4601001N</v>
      </c>
      <c r="B170" s="22" t="s">
        <v>328</v>
      </c>
      <c r="C170" s="23" t="s">
        <v>329</v>
      </c>
      <c r="D170" s="40">
        <v>23.13</v>
      </c>
      <c r="E170" s="41">
        <v>0</v>
      </c>
      <c r="F170" s="41">
        <v>0</v>
      </c>
      <c r="G170" s="41">
        <v>0.7</v>
      </c>
      <c r="H170" s="41">
        <v>0.04</v>
      </c>
      <c r="I170" s="41">
        <v>0.01</v>
      </c>
      <c r="J170" s="41">
        <v>0.89</v>
      </c>
      <c r="K170" s="41">
        <v>0.01</v>
      </c>
      <c r="L170" s="41">
        <v>0</v>
      </c>
      <c r="M170" s="41">
        <v>0.06</v>
      </c>
      <c r="N170" s="41">
        <v>0</v>
      </c>
      <c r="O170" s="41">
        <v>0</v>
      </c>
      <c r="P170" s="41">
        <v>5.21</v>
      </c>
      <c r="Q170" s="41">
        <v>0</v>
      </c>
      <c r="R170" s="41">
        <v>0.09</v>
      </c>
      <c r="S170" s="41">
        <v>0.77</v>
      </c>
      <c r="T170" s="41">
        <v>0</v>
      </c>
      <c r="U170" s="41">
        <v>0.17</v>
      </c>
      <c r="V170" s="41">
        <v>11.4</v>
      </c>
      <c r="W170" s="42">
        <v>3.74</v>
      </c>
      <c r="X170" s="52">
        <v>669052</v>
      </c>
    </row>
    <row r="171" spans="1:24" ht="12.75" x14ac:dyDescent="0.2">
      <c r="A171" s="39" t="str">
        <f t="shared" si="2"/>
        <v>3429303N</v>
      </c>
      <c r="B171" s="22" t="s">
        <v>330</v>
      </c>
      <c r="C171" s="23" t="s">
        <v>331</v>
      </c>
      <c r="D171" s="40">
        <v>10.16</v>
      </c>
      <c r="E171" s="41">
        <v>2.86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0.48</v>
      </c>
      <c r="N171" s="41">
        <v>0.24</v>
      </c>
      <c r="O171" s="41">
        <v>0</v>
      </c>
      <c r="P171" s="41">
        <v>0</v>
      </c>
      <c r="Q171" s="41">
        <v>0</v>
      </c>
      <c r="R171" s="41">
        <v>0</v>
      </c>
      <c r="S171" s="41">
        <v>0</v>
      </c>
      <c r="T171" s="41">
        <v>0</v>
      </c>
      <c r="U171" s="41">
        <v>0</v>
      </c>
      <c r="V171" s="41">
        <v>4.7699999999999996</v>
      </c>
      <c r="W171" s="42">
        <v>1.81</v>
      </c>
      <c r="X171" s="52">
        <v>158345</v>
      </c>
    </row>
    <row r="172" spans="1:24" ht="12.75" x14ac:dyDescent="0.2">
      <c r="A172" s="39" t="str">
        <f t="shared" si="2"/>
        <v>7003396N</v>
      </c>
      <c r="B172" s="22" t="s">
        <v>332</v>
      </c>
      <c r="C172" s="23" t="s">
        <v>333</v>
      </c>
      <c r="D172" s="40">
        <v>7.8</v>
      </c>
      <c r="E172" s="41">
        <v>0.56000000000000005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0.67</v>
      </c>
      <c r="N172" s="41">
        <v>0</v>
      </c>
      <c r="O172" s="41">
        <v>0</v>
      </c>
      <c r="P172" s="41">
        <v>0</v>
      </c>
      <c r="Q172" s="41">
        <v>0</v>
      </c>
      <c r="R172" s="41">
        <v>0</v>
      </c>
      <c r="S172" s="41">
        <v>0</v>
      </c>
      <c r="T172" s="41">
        <v>0</v>
      </c>
      <c r="U172" s="41">
        <v>0</v>
      </c>
      <c r="V172" s="41">
        <v>6.09</v>
      </c>
      <c r="W172" s="42">
        <v>0.48</v>
      </c>
      <c r="X172" s="52">
        <v>662691</v>
      </c>
    </row>
    <row r="173" spans="1:24" x14ac:dyDescent="0.2">
      <c r="A173" s="39" t="str">
        <f t="shared" si="2"/>
        <v>1552300N</v>
      </c>
      <c r="B173" s="24" t="s">
        <v>334</v>
      </c>
      <c r="C173" s="23" t="s">
        <v>335</v>
      </c>
      <c r="D173" s="43">
        <v>13.260000000000002</v>
      </c>
      <c r="E173" s="44">
        <v>4.1500000000000004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0.18</v>
      </c>
      <c r="M173" s="44">
        <v>0.91</v>
      </c>
      <c r="N173" s="44">
        <v>0</v>
      </c>
      <c r="O173" s="44">
        <v>0.05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6.65</v>
      </c>
      <c r="W173" s="45">
        <v>1.32</v>
      </c>
      <c r="X173" s="53">
        <v>476458</v>
      </c>
    </row>
    <row r="174" spans="1:24" ht="12.75" x14ac:dyDescent="0.2">
      <c r="A174" s="39" t="str">
        <f t="shared" si="2"/>
        <v>4152303N</v>
      </c>
      <c r="B174" s="22" t="s">
        <v>336</v>
      </c>
      <c r="C174" s="23" t="s">
        <v>337</v>
      </c>
      <c r="D174" s="40">
        <v>15.11</v>
      </c>
      <c r="E174" s="41">
        <v>4.8600000000000003</v>
      </c>
      <c r="F174" s="41">
        <v>0</v>
      </c>
      <c r="G174" s="41">
        <v>0.56999999999999995</v>
      </c>
      <c r="H174" s="41">
        <v>0</v>
      </c>
      <c r="I174" s="41">
        <v>0</v>
      </c>
      <c r="J174" s="41">
        <v>0.38</v>
      </c>
      <c r="K174" s="41">
        <v>0</v>
      </c>
      <c r="L174" s="41">
        <v>0</v>
      </c>
      <c r="M174" s="41">
        <v>0.48</v>
      </c>
      <c r="N174" s="41">
        <v>0</v>
      </c>
      <c r="O174" s="41">
        <v>0.01</v>
      </c>
      <c r="P174" s="41">
        <v>0</v>
      </c>
      <c r="Q174" s="41">
        <v>0.04</v>
      </c>
      <c r="R174" s="41">
        <v>0</v>
      </c>
      <c r="S174" s="41">
        <v>0</v>
      </c>
      <c r="T174" s="41">
        <v>0</v>
      </c>
      <c r="U174" s="41">
        <v>0</v>
      </c>
      <c r="V174" s="41">
        <v>8.2899999999999991</v>
      </c>
      <c r="W174" s="42">
        <v>0.49</v>
      </c>
      <c r="X174" s="52">
        <v>1310148</v>
      </c>
    </row>
    <row r="175" spans="1:24" ht="12.75" x14ac:dyDescent="0.2">
      <c r="A175" s="39" t="str">
        <f t="shared" si="2"/>
        <v>0901301N</v>
      </c>
      <c r="B175" s="22" t="s">
        <v>338</v>
      </c>
      <c r="C175" s="23" t="s">
        <v>339</v>
      </c>
      <c r="D175" s="40">
        <v>5.3</v>
      </c>
      <c r="E175" s="41">
        <v>0.83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0.79</v>
      </c>
      <c r="N175" s="41">
        <v>0.01</v>
      </c>
      <c r="O175" s="41">
        <v>0.1</v>
      </c>
      <c r="P175" s="41">
        <v>0</v>
      </c>
      <c r="Q175" s="41">
        <v>0</v>
      </c>
      <c r="R175" s="41">
        <v>0</v>
      </c>
      <c r="S175" s="41">
        <v>0</v>
      </c>
      <c r="T175" s="41">
        <v>0</v>
      </c>
      <c r="U175" s="41">
        <v>0</v>
      </c>
      <c r="V175" s="41">
        <v>3.17</v>
      </c>
      <c r="W175" s="42">
        <v>0.41</v>
      </c>
      <c r="X175" s="52">
        <v>164904</v>
      </c>
    </row>
    <row r="176" spans="1:24" ht="12.75" x14ac:dyDescent="0.2">
      <c r="A176" s="39" t="str">
        <f t="shared" si="2"/>
        <v>2952309N</v>
      </c>
      <c r="B176" s="22" t="s">
        <v>340</v>
      </c>
      <c r="C176" s="23" t="s">
        <v>341</v>
      </c>
      <c r="D176" s="40">
        <v>8.5399999999999991</v>
      </c>
      <c r="E176" s="41">
        <v>0.85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0.77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5.24</v>
      </c>
      <c r="W176" s="42">
        <v>1.69</v>
      </c>
      <c r="X176" s="52">
        <v>369611</v>
      </c>
    </row>
    <row r="177" spans="1:24" ht="12.75" x14ac:dyDescent="0.2">
      <c r="A177" s="39" t="str">
        <f t="shared" si="2"/>
        <v>2725300N</v>
      </c>
      <c r="B177" s="22" t="s">
        <v>342</v>
      </c>
      <c r="C177" s="23" t="s">
        <v>343</v>
      </c>
      <c r="D177" s="40">
        <v>12.13</v>
      </c>
      <c r="E177" s="41">
        <v>1.42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7.0000000000000007E-2</v>
      </c>
      <c r="M177" s="41">
        <v>0.43</v>
      </c>
      <c r="N177" s="41">
        <v>0.19</v>
      </c>
      <c r="O177" s="41">
        <v>0</v>
      </c>
      <c r="P177" s="41">
        <v>4.3899999999999997</v>
      </c>
      <c r="Q177" s="41">
        <v>0</v>
      </c>
      <c r="R177" s="41">
        <v>0</v>
      </c>
      <c r="S177" s="41">
        <v>0</v>
      </c>
      <c r="T177" s="41">
        <v>0</v>
      </c>
      <c r="U177" s="41">
        <v>0</v>
      </c>
      <c r="V177" s="41">
        <v>5.54</v>
      </c>
      <c r="W177" s="42">
        <v>0.09</v>
      </c>
      <c r="X177" s="52">
        <v>837785</v>
      </c>
    </row>
    <row r="178" spans="1:24" ht="12.75" x14ac:dyDescent="0.2">
      <c r="A178" s="39" t="str">
        <f t="shared" si="2"/>
        <v>7003375N</v>
      </c>
      <c r="B178" s="22" t="s">
        <v>344</v>
      </c>
      <c r="C178" s="23" t="s">
        <v>345</v>
      </c>
      <c r="D178" s="40">
        <v>7.62</v>
      </c>
      <c r="E178" s="41">
        <v>0.39</v>
      </c>
      <c r="F178" s="41">
        <v>0</v>
      </c>
      <c r="G178" s="41">
        <v>0.47</v>
      </c>
      <c r="H178" s="41">
        <v>0</v>
      </c>
      <c r="I178" s="41">
        <v>0</v>
      </c>
      <c r="J178" s="41">
        <v>0.33</v>
      </c>
      <c r="K178" s="41">
        <v>0</v>
      </c>
      <c r="L178" s="41">
        <v>0</v>
      </c>
      <c r="M178" s="41">
        <v>0.43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5.91</v>
      </c>
      <c r="W178" s="42">
        <v>0.09</v>
      </c>
      <c r="X178" s="52">
        <v>541936</v>
      </c>
    </row>
    <row r="179" spans="1:24" ht="12.75" x14ac:dyDescent="0.2">
      <c r="A179" s="39" t="str">
        <f t="shared" si="2"/>
        <v>7003315N</v>
      </c>
      <c r="B179" s="22" t="s">
        <v>346</v>
      </c>
      <c r="C179" s="23" t="s">
        <v>347</v>
      </c>
      <c r="D179" s="40">
        <v>5.0999999999999996</v>
      </c>
      <c r="E179" s="41">
        <v>0.42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0.67</v>
      </c>
      <c r="N179" s="41">
        <v>0.17</v>
      </c>
      <c r="O179" s="41">
        <v>0</v>
      </c>
      <c r="P179" s="41">
        <v>0</v>
      </c>
      <c r="Q179" s="41">
        <v>0</v>
      </c>
      <c r="R179" s="41">
        <v>0</v>
      </c>
      <c r="S179" s="41">
        <v>0</v>
      </c>
      <c r="T179" s="41">
        <v>0</v>
      </c>
      <c r="U179" s="41">
        <v>0</v>
      </c>
      <c r="V179" s="41">
        <v>3.74</v>
      </c>
      <c r="W179" s="42">
        <v>0.1</v>
      </c>
      <c r="X179" s="52">
        <v>176295</v>
      </c>
    </row>
    <row r="180" spans="1:24" ht="12.75" x14ac:dyDescent="0.2">
      <c r="A180" s="39" t="str">
        <f t="shared" si="2"/>
        <v>1435302N</v>
      </c>
      <c r="B180" s="22" t="s">
        <v>348</v>
      </c>
      <c r="C180" s="23" t="s">
        <v>349</v>
      </c>
      <c r="D180" s="40">
        <v>9.83</v>
      </c>
      <c r="E180" s="41">
        <v>1.1399999999999999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0.39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41">
        <v>0</v>
      </c>
      <c r="T180" s="41">
        <v>0</v>
      </c>
      <c r="U180" s="41">
        <v>0</v>
      </c>
      <c r="V180" s="41">
        <v>6.07</v>
      </c>
      <c r="W180" s="42">
        <v>2.2400000000000002</v>
      </c>
      <c r="X180" s="52">
        <v>523627</v>
      </c>
    </row>
    <row r="181" spans="1:24" ht="12.75" x14ac:dyDescent="0.2">
      <c r="A181" s="39" t="str">
        <f t="shared" si="2"/>
        <v>1327300N</v>
      </c>
      <c r="B181" s="22" t="s">
        <v>350</v>
      </c>
      <c r="C181" s="23" t="s">
        <v>351</v>
      </c>
      <c r="D181" s="40">
        <v>9.3699999999999992</v>
      </c>
      <c r="E181" s="41">
        <v>0</v>
      </c>
      <c r="F181" s="41">
        <v>0</v>
      </c>
      <c r="G181" s="41">
        <v>0.18</v>
      </c>
      <c r="H181" s="41">
        <v>0</v>
      </c>
      <c r="I181" s="41">
        <v>0</v>
      </c>
      <c r="J181" s="41">
        <v>0.17</v>
      </c>
      <c r="K181" s="41">
        <v>0</v>
      </c>
      <c r="L181" s="41">
        <v>0</v>
      </c>
      <c r="M181" s="41">
        <v>0.26</v>
      </c>
      <c r="N181" s="41">
        <v>0</v>
      </c>
      <c r="O181" s="41">
        <v>0</v>
      </c>
      <c r="P181" s="41">
        <v>0.54</v>
      </c>
      <c r="Q181" s="41">
        <v>0</v>
      </c>
      <c r="R181" s="41">
        <v>0</v>
      </c>
      <c r="S181" s="41">
        <v>0</v>
      </c>
      <c r="T181" s="41">
        <v>0</v>
      </c>
      <c r="U181" s="41">
        <v>0</v>
      </c>
      <c r="V181" s="41">
        <v>7.85</v>
      </c>
      <c r="W181" s="42">
        <v>0.38</v>
      </c>
      <c r="X181" s="52">
        <v>1099716</v>
      </c>
    </row>
    <row r="182" spans="1:24" x14ac:dyDescent="0.2">
      <c r="A182" s="39" t="str">
        <f t="shared" si="2"/>
        <v>1427303N</v>
      </c>
      <c r="B182" s="24" t="s">
        <v>352</v>
      </c>
      <c r="C182" s="23" t="s">
        <v>353</v>
      </c>
      <c r="D182" s="43">
        <v>6</v>
      </c>
      <c r="E182" s="44">
        <v>0.55000000000000004</v>
      </c>
      <c r="F182" s="44">
        <v>0</v>
      </c>
      <c r="G182" s="44">
        <v>0.64</v>
      </c>
      <c r="H182" s="44">
        <v>0</v>
      </c>
      <c r="I182" s="44">
        <v>0</v>
      </c>
      <c r="J182" s="44">
        <v>0.13</v>
      </c>
      <c r="K182" s="44">
        <v>0</v>
      </c>
      <c r="L182" s="44">
        <v>0</v>
      </c>
      <c r="M182" s="44">
        <v>0.39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3.91</v>
      </c>
      <c r="W182" s="45">
        <v>0.38</v>
      </c>
      <c r="X182" s="53">
        <v>161643</v>
      </c>
    </row>
    <row r="183" spans="1:24" ht="12.75" x14ac:dyDescent="0.2">
      <c r="A183" s="39" t="str">
        <f t="shared" si="2"/>
        <v>5901302N</v>
      </c>
      <c r="B183" s="22" t="s">
        <v>354</v>
      </c>
      <c r="C183" s="23" t="s">
        <v>355</v>
      </c>
      <c r="D183" s="40">
        <v>6.56</v>
      </c>
      <c r="E183" s="41">
        <v>1.06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0.59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>
        <v>0</v>
      </c>
      <c r="T183" s="41">
        <v>0</v>
      </c>
      <c r="U183" s="41">
        <v>0</v>
      </c>
      <c r="V183" s="41">
        <v>3.91</v>
      </c>
      <c r="W183" s="42">
        <v>1.01</v>
      </c>
      <c r="X183" s="52">
        <v>454890</v>
      </c>
    </row>
    <row r="184" spans="1:24" ht="12.75" x14ac:dyDescent="0.2">
      <c r="A184" s="39" t="str">
        <f t="shared" si="2"/>
        <v>7000385N</v>
      </c>
      <c r="B184" s="22" t="s">
        <v>356</v>
      </c>
      <c r="C184" s="23" t="s">
        <v>357</v>
      </c>
      <c r="D184" s="40">
        <v>7.91</v>
      </c>
      <c r="E184" s="41">
        <v>0.88</v>
      </c>
      <c r="F184" s="41">
        <v>0</v>
      </c>
      <c r="G184" s="41">
        <v>0.56000000000000005</v>
      </c>
      <c r="H184" s="41">
        <v>0</v>
      </c>
      <c r="I184" s="41">
        <v>0</v>
      </c>
      <c r="J184" s="41">
        <v>0.31</v>
      </c>
      <c r="K184" s="41">
        <v>0</v>
      </c>
      <c r="L184" s="41">
        <v>0</v>
      </c>
      <c r="M184" s="41">
        <v>0.56999999999999995</v>
      </c>
      <c r="N184" s="41">
        <v>0</v>
      </c>
      <c r="O184" s="41">
        <v>0.2</v>
      </c>
      <c r="P184" s="41">
        <v>0</v>
      </c>
      <c r="Q184" s="41">
        <v>0</v>
      </c>
      <c r="R184" s="41">
        <v>0</v>
      </c>
      <c r="S184" s="41">
        <v>0</v>
      </c>
      <c r="T184" s="41">
        <v>0</v>
      </c>
      <c r="U184" s="41">
        <v>0</v>
      </c>
      <c r="V184" s="41">
        <v>5.22</v>
      </c>
      <c r="W184" s="42">
        <v>0.18</v>
      </c>
      <c r="X184" s="52">
        <v>520818</v>
      </c>
    </row>
    <row r="185" spans="1:24" ht="12.75" x14ac:dyDescent="0.2">
      <c r="A185" s="39" t="str">
        <f t="shared" si="2"/>
        <v>0501000N</v>
      </c>
      <c r="B185" s="22" t="s">
        <v>358</v>
      </c>
      <c r="C185" s="23" t="s">
        <v>359</v>
      </c>
      <c r="D185" s="40">
        <v>8.58</v>
      </c>
      <c r="E185" s="41">
        <v>0</v>
      </c>
      <c r="F185" s="41">
        <v>0</v>
      </c>
      <c r="G185" s="41">
        <v>0.14000000000000001</v>
      </c>
      <c r="H185" s="41">
        <v>0</v>
      </c>
      <c r="I185" s="41">
        <v>0</v>
      </c>
      <c r="J185" s="41">
        <v>0.09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41">
        <v>0</v>
      </c>
      <c r="T185" s="41">
        <v>0</v>
      </c>
      <c r="U185" s="41">
        <v>0</v>
      </c>
      <c r="V185" s="41">
        <v>8.35</v>
      </c>
      <c r="W185" s="42">
        <v>0</v>
      </c>
      <c r="X185" s="52">
        <v>243701</v>
      </c>
    </row>
    <row r="186" spans="1:24" ht="12.75" x14ac:dyDescent="0.2">
      <c r="A186" s="39" t="str">
        <f t="shared" si="2"/>
        <v>7003366N</v>
      </c>
      <c r="B186" s="22" t="s">
        <v>360</v>
      </c>
      <c r="C186" s="23" t="s">
        <v>361</v>
      </c>
      <c r="D186" s="40">
        <v>6.62</v>
      </c>
      <c r="E186" s="41">
        <v>0.16</v>
      </c>
      <c r="F186" s="41">
        <v>0.28000000000000003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1">
        <v>0.56000000000000005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41">
        <v>0</v>
      </c>
      <c r="T186" s="41">
        <v>0</v>
      </c>
      <c r="U186" s="41">
        <v>0</v>
      </c>
      <c r="V186" s="41">
        <v>5.54</v>
      </c>
      <c r="W186" s="42">
        <v>0.06</v>
      </c>
      <c r="X186" s="52">
        <v>604921</v>
      </c>
    </row>
    <row r="187" spans="1:24" ht="12.75" x14ac:dyDescent="0.2">
      <c r="A187" s="39" t="str">
        <f t="shared" si="2"/>
        <v>7003407N</v>
      </c>
      <c r="B187" s="22" t="s">
        <v>362</v>
      </c>
      <c r="C187" s="23" t="s">
        <v>363</v>
      </c>
      <c r="D187" s="40">
        <v>7.44</v>
      </c>
      <c r="E187" s="41">
        <v>0.19</v>
      </c>
      <c r="F187" s="41">
        <v>2.3199999999999998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1">
        <v>0</v>
      </c>
      <c r="M187" s="41">
        <v>0.52</v>
      </c>
      <c r="N187" s="41">
        <v>0</v>
      </c>
      <c r="O187" s="41">
        <v>0</v>
      </c>
      <c r="P187" s="41">
        <v>0</v>
      </c>
      <c r="Q187" s="41">
        <v>0</v>
      </c>
      <c r="R187" s="41">
        <v>0</v>
      </c>
      <c r="S187" s="41">
        <v>0</v>
      </c>
      <c r="T187" s="41">
        <v>0</v>
      </c>
      <c r="U187" s="41">
        <v>0</v>
      </c>
      <c r="V187" s="41">
        <v>4.32</v>
      </c>
      <c r="W187" s="42">
        <v>0.09</v>
      </c>
      <c r="X187" s="52">
        <v>583247</v>
      </c>
    </row>
    <row r="188" spans="1:24" ht="12.75" x14ac:dyDescent="0.2">
      <c r="A188" s="39" t="str">
        <f t="shared" si="2"/>
        <v>3202313N</v>
      </c>
      <c r="B188" s="22" t="s">
        <v>364</v>
      </c>
      <c r="C188" s="23" t="s">
        <v>365</v>
      </c>
      <c r="D188" s="40">
        <v>10.36</v>
      </c>
      <c r="E188" s="41">
        <v>0</v>
      </c>
      <c r="F188" s="41">
        <v>0</v>
      </c>
      <c r="G188" s="41">
        <v>0</v>
      </c>
      <c r="H188" s="41">
        <v>0</v>
      </c>
      <c r="I188" s="41"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41">
        <v>0</v>
      </c>
      <c r="R188" s="41">
        <v>0</v>
      </c>
      <c r="S188" s="41">
        <v>0</v>
      </c>
      <c r="T188" s="41">
        <v>0</v>
      </c>
      <c r="U188" s="41">
        <v>0</v>
      </c>
      <c r="V188" s="41">
        <v>0</v>
      </c>
      <c r="W188" s="42">
        <v>0</v>
      </c>
      <c r="X188" s="52">
        <v>0</v>
      </c>
    </row>
    <row r="189" spans="1:24" ht="12.75" x14ac:dyDescent="0.2">
      <c r="A189" s="39" t="str">
        <f t="shared" si="2"/>
        <v>2124300N</v>
      </c>
      <c r="B189" s="22" t="s">
        <v>366</v>
      </c>
      <c r="C189" s="23" t="s">
        <v>1354</v>
      </c>
      <c r="D189" s="40">
        <v>12.35</v>
      </c>
      <c r="E189" s="41">
        <v>1.68</v>
      </c>
      <c r="F189" s="41">
        <v>2.14</v>
      </c>
      <c r="G189" s="41">
        <v>0</v>
      </c>
      <c r="H189" s="41">
        <v>0</v>
      </c>
      <c r="I189" s="41">
        <v>0</v>
      </c>
      <c r="J189" s="41">
        <v>0.77</v>
      </c>
      <c r="K189" s="41">
        <v>0.35</v>
      </c>
      <c r="L189" s="41">
        <v>0</v>
      </c>
      <c r="M189" s="41">
        <v>0.47</v>
      </c>
      <c r="N189" s="41">
        <v>0.12</v>
      </c>
      <c r="O189" s="41">
        <v>0</v>
      </c>
      <c r="P189" s="41">
        <v>0</v>
      </c>
      <c r="Q189" s="41">
        <v>0</v>
      </c>
      <c r="R189" s="41">
        <v>0</v>
      </c>
      <c r="S189" s="41">
        <v>0</v>
      </c>
      <c r="T189" s="41">
        <v>0</v>
      </c>
      <c r="U189" s="41">
        <v>0</v>
      </c>
      <c r="V189" s="41">
        <v>6.65</v>
      </c>
      <c r="W189" s="42">
        <v>0.18</v>
      </c>
      <c r="X189" s="52">
        <v>698076</v>
      </c>
    </row>
    <row r="190" spans="1:24" ht="12.75" x14ac:dyDescent="0.2">
      <c r="A190" s="39" t="str">
        <f t="shared" si="2"/>
        <v>7003394N</v>
      </c>
      <c r="B190" s="22" t="s">
        <v>367</v>
      </c>
      <c r="C190" s="23" t="s">
        <v>368</v>
      </c>
      <c r="D190" s="40">
        <v>7.79</v>
      </c>
      <c r="E190" s="41">
        <v>0.54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0.52</v>
      </c>
      <c r="N190" s="41">
        <v>0</v>
      </c>
      <c r="O190" s="41">
        <v>0.01</v>
      </c>
      <c r="P190" s="41">
        <v>0</v>
      </c>
      <c r="Q190" s="41">
        <v>0</v>
      </c>
      <c r="R190" s="41">
        <v>0</v>
      </c>
      <c r="S190" s="41">
        <v>0</v>
      </c>
      <c r="T190" s="41">
        <v>0</v>
      </c>
      <c r="U190" s="41">
        <v>0</v>
      </c>
      <c r="V190" s="41">
        <v>6.44</v>
      </c>
      <c r="W190" s="42">
        <v>0.28000000000000003</v>
      </c>
      <c r="X190" s="52">
        <v>260922</v>
      </c>
    </row>
    <row r="191" spans="1:24" ht="12.75" x14ac:dyDescent="0.2">
      <c r="A191" s="39" t="str">
        <f t="shared" si="2"/>
        <v>7003387N</v>
      </c>
      <c r="B191" s="22" t="s">
        <v>369</v>
      </c>
      <c r="C191" s="23" t="s">
        <v>370</v>
      </c>
      <c r="D191" s="40">
        <v>6.14</v>
      </c>
      <c r="E191" s="41">
        <v>0.32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-0.05</v>
      </c>
      <c r="R191" s="41">
        <v>0</v>
      </c>
      <c r="S191" s="41">
        <v>0</v>
      </c>
      <c r="T191" s="41">
        <v>0</v>
      </c>
      <c r="U191" s="41">
        <v>0</v>
      </c>
      <c r="V191" s="41">
        <v>6.07</v>
      </c>
      <c r="W191" s="42">
        <v>-0.2</v>
      </c>
      <c r="X191" s="52">
        <v>346640</v>
      </c>
    </row>
    <row r="192" spans="1:24" ht="12.75" x14ac:dyDescent="0.2">
      <c r="A192" s="39" t="str">
        <f t="shared" si="2"/>
        <v>5724302N</v>
      </c>
      <c r="B192" s="22" t="s">
        <v>371</v>
      </c>
      <c r="C192" s="23" t="s">
        <v>372</v>
      </c>
      <c r="D192" s="40">
        <v>6.66</v>
      </c>
      <c r="E192" s="41">
        <v>0.65</v>
      </c>
      <c r="F192" s="41">
        <v>0.14000000000000001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1">
        <v>0.56999999999999995</v>
      </c>
      <c r="N192" s="41">
        <v>0</v>
      </c>
      <c r="O192" s="41">
        <v>0</v>
      </c>
      <c r="P192" s="41">
        <v>0</v>
      </c>
      <c r="Q192" s="41">
        <v>0</v>
      </c>
      <c r="R192" s="41">
        <v>0</v>
      </c>
      <c r="S192" s="41">
        <v>0</v>
      </c>
      <c r="T192" s="41">
        <v>0</v>
      </c>
      <c r="U192" s="41">
        <v>0</v>
      </c>
      <c r="V192" s="41">
        <v>4.07</v>
      </c>
      <c r="W192" s="42">
        <v>1.22</v>
      </c>
      <c r="X192" s="52">
        <v>465669</v>
      </c>
    </row>
    <row r="193" spans="1:24" ht="12.75" x14ac:dyDescent="0.2">
      <c r="A193" s="39" t="str">
        <f t="shared" si="2"/>
        <v>7002359N</v>
      </c>
      <c r="B193" s="22" t="s">
        <v>373</v>
      </c>
      <c r="C193" s="23" t="s">
        <v>374</v>
      </c>
      <c r="D193" s="40">
        <v>7.8</v>
      </c>
      <c r="E193" s="41">
        <v>0.88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0.37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>
        <v>0</v>
      </c>
      <c r="T193" s="41">
        <v>0</v>
      </c>
      <c r="U193" s="41">
        <v>0</v>
      </c>
      <c r="V193" s="41">
        <v>6.24</v>
      </c>
      <c r="W193" s="42">
        <v>0.31</v>
      </c>
      <c r="X193" s="52">
        <v>556699</v>
      </c>
    </row>
    <row r="194" spans="1:24" ht="12.75" x14ac:dyDescent="0.2">
      <c r="A194" s="39" t="str">
        <f t="shared" si="2"/>
        <v>5001001N</v>
      </c>
      <c r="B194" s="22" t="s">
        <v>1365</v>
      </c>
      <c r="C194" s="23" t="s">
        <v>1351</v>
      </c>
      <c r="D194" s="40">
        <v>5.64</v>
      </c>
      <c r="E194" s="41">
        <v>0.56000000000000005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0.8</v>
      </c>
      <c r="N194" s="41">
        <v>0</v>
      </c>
      <c r="O194" s="41">
        <v>0</v>
      </c>
      <c r="P194" s="41">
        <v>0</v>
      </c>
      <c r="Q194" s="41">
        <v>0</v>
      </c>
      <c r="R194" s="41">
        <v>0</v>
      </c>
      <c r="S194" s="41">
        <v>0</v>
      </c>
      <c r="T194" s="41">
        <v>0</v>
      </c>
      <c r="U194" s="41">
        <v>0</v>
      </c>
      <c r="V194" s="41">
        <v>3.89</v>
      </c>
      <c r="W194" s="42">
        <v>0.39</v>
      </c>
      <c r="X194" s="52">
        <v>240243</v>
      </c>
    </row>
    <row r="195" spans="1:24" ht="12.75" x14ac:dyDescent="0.2">
      <c r="A195" s="39" t="str">
        <f t="shared" si="2"/>
        <v>7001385N</v>
      </c>
      <c r="B195" s="22" t="s">
        <v>375</v>
      </c>
      <c r="C195" s="23" t="s">
        <v>376</v>
      </c>
      <c r="D195" s="40">
        <v>14.79</v>
      </c>
      <c r="E195" s="41">
        <v>0.79</v>
      </c>
      <c r="F195" s="41">
        <v>2.78</v>
      </c>
      <c r="G195" s="41">
        <v>0</v>
      </c>
      <c r="H195" s="41">
        <v>0</v>
      </c>
      <c r="I195" s="41">
        <v>0</v>
      </c>
      <c r="J195" s="41">
        <v>0</v>
      </c>
      <c r="K195" s="41">
        <v>4.55</v>
      </c>
      <c r="L195" s="41">
        <v>0.05</v>
      </c>
      <c r="M195" s="41">
        <v>0.06</v>
      </c>
      <c r="N195" s="41">
        <v>0</v>
      </c>
      <c r="O195" s="41">
        <v>0</v>
      </c>
      <c r="P195" s="41">
        <v>0</v>
      </c>
      <c r="Q195" s="41">
        <v>0</v>
      </c>
      <c r="R195" s="41">
        <v>1.1599999999999999</v>
      </c>
      <c r="S195" s="41">
        <v>0</v>
      </c>
      <c r="T195" s="41">
        <v>0</v>
      </c>
      <c r="U195" s="41">
        <v>0</v>
      </c>
      <c r="V195" s="41">
        <v>5</v>
      </c>
      <c r="W195" s="42">
        <v>0.4</v>
      </c>
      <c r="X195" s="52">
        <v>1431848</v>
      </c>
    </row>
    <row r="196" spans="1:24" ht="12.75" x14ac:dyDescent="0.2">
      <c r="A196" s="39" t="str">
        <f t="shared" si="2"/>
        <v>1435304N</v>
      </c>
      <c r="B196" s="22" t="s">
        <v>377</v>
      </c>
      <c r="C196" s="23" t="s">
        <v>378</v>
      </c>
      <c r="D196" s="40">
        <v>12.9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v>0</v>
      </c>
      <c r="Q196" s="41">
        <v>0</v>
      </c>
      <c r="R196" s="41">
        <v>0</v>
      </c>
      <c r="S196" s="41">
        <v>0</v>
      </c>
      <c r="T196" s="41">
        <v>0</v>
      </c>
      <c r="U196" s="41">
        <v>0</v>
      </c>
      <c r="V196" s="41">
        <v>0</v>
      </c>
      <c r="W196" s="42">
        <v>0</v>
      </c>
      <c r="X196" s="52">
        <v>0</v>
      </c>
    </row>
    <row r="197" spans="1:24" ht="12.75" x14ac:dyDescent="0.2">
      <c r="A197" s="39" t="str">
        <f t="shared" si="2"/>
        <v>7003402N</v>
      </c>
      <c r="B197" s="22" t="s">
        <v>379</v>
      </c>
      <c r="C197" s="23" t="s">
        <v>380</v>
      </c>
      <c r="D197" s="40">
        <v>6.29</v>
      </c>
      <c r="E197" s="41">
        <v>0.34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0.01</v>
      </c>
      <c r="M197" s="41">
        <v>0.44</v>
      </c>
      <c r="N197" s="41">
        <v>0</v>
      </c>
      <c r="O197" s="41">
        <v>0.02</v>
      </c>
      <c r="P197" s="41">
        <v>0.01</v>
      </c>
      <c r="Q197" s="41">
        <v>0</v>
      </c>
      <c r="R197" s="41">
        <v>0</v>
      </c>
      <c r="S197" s="41">
        <v>0</v>
      </c>
      <c r="T197" s="41">
        <v>0</v>
      </c>
      <c r="U197" s="41">
        <v>0</v>
      </c>
      <c r="V197" s="41">
        <v>5.25</v>
      </c>
      <c r="W197" s="42">
        <v>0.23</v>
      </c>
      <c r="X197" s="52">
        <v>696801</v>
      </c>
    </row>
    <row r="198" spans="1:24" ht="12.75" x14ac:dyDescent="0.2">
      <c r="A198" s="39" t="str">
        <f t="shared" si="2"/>
        <v>1664300N</v>
      </c>
      <c r="B198" s="22" t="s">
        <v>381</v>
      </c>
      <c r="C198" s="23" t="s">
        <v>382</v>
      </c>
      <c r="D198" s="40">
        <v>13.14</v>
      </c>
      <c r="E198" s="41">
        <v>0.63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0.11</v>
      </c>
      <c r="N198" s="41">
        <v>0</v>
      </c>
      <c r="O198" s="41">
        <v>0</v>
      </c>
      <c r="P198" s="41">
        <v>2.5499999999999998</v>
      </c>
      <c r="Q198" s="41">
        <v>0</v>
      </c>
      <c r="R198" s="41">
        <v>0</v>
      </c>
      <c r="S198" s="41">
        <v>0</v>
      </c>
      <c r="T198" s="41">
        <v>0</v>
      </c>
      <c r="U198" s="41">
        <v>0</v>
      </c>
      <c r="V198" s="41">
        <v>9.11</v>
      </c>
      <c r="W198" s="42">
        <v>0.75</v>
      </c>
      <c r="X198" s="52">
        <v>374652</v>
      </c>
    </row>
    <row r="199" spans="1:24" ht="12.75" x14ac:dyDescent="0.2">
      <c r="A199" s="39" t="str">
        <f t="shared" si="2"/>
        <v>4350305N</v>
      </c>
      <c r="B199" s="22" t="s">
        <v>383</v>
      </c>
      <c r="C199" s="23" t="s">
        <v>384</v>
      </c>
      <c r="D199" s="40">
        <v>10.76</v>
      </c>
      <c r="E199" s="41">
        <v>1.53</v>
      </c>
      <c r="F199" s="41">
        <v>0</v>
      </c>
      <c r="G199" s="41">
        <v>0.77</v>
      </c>
      <c r="H199" s="41">
        <v>0</v>
      </c>
      <c r="I199" s="41">
        <v>0</v>
      </c>
      <c r="J199" s="41">
        <v>0.83</v>
      </c>
      <c r="K199" s="41">
        <v>0</v>
      </c>
      <c r="L199" s="41">
        <v>0</v>
      </c>
      <c r="M199" s="41">
        <v>0.72</v>
      </c>
      <c r="N199" s="41">
        <v>0</v>
      </c>
      <c r="O199" s="41">
        <v>0.01</v>
      </c>
      <c r="P199" s="41">
        <v>0</v>
      </c>
      <c r="Q199" s="41">
        <v>0</v>
      </c>
      <c r="R199" s="41">
        <v>0</v>
      </c>
      <c r="S199" s="41">
        <v>0</v>
      </c>
      <c r="T199" s="41">
        <v>0</v>
      </c>
      <c r="U199" s="41">
        <v>0</v>
      </c>
      <c r="V199" s="41">
        <v>5.92</v>
      </c>
      <c r="W199" s="42">
        <v>0.98</v>
      </c>
      <c r="X199" s="52">
        <v>593895</v>
      </c>
    </row>
    <row r="200" spans="1:24" ht="12.75" x14ac:dyDescent="0.2">
      <c r="A200" s="39" t="str">
        <f t="shared" ref="A200:A263" si="3">LEFT(B200,7)&amp;"N"</f>
        <v>1754301N</v>
      </c>
      <c r="B200" s="22" t="s">
        <v>385</v>
      </c>
      <c r="C200" s="23" t="s">
        <v>386</v>
      </c>
      <c r="D200" s="40">
        <v>9.42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0.36</v>
      </c>
      <c r="L200" s="41">
        <v>0</v>
      </c>
      <c r="M200" s="41">
        <v>0.27</v>
      </c>
      <c r="N200" s="41">
        <v>0</v>
      </c>
      <c r="O200" s="41">
        <v>0</v>
      </c>
      <c r="P200" s="41">
        <v>3.52</v>
      </c>
      <c r="Q200" s="41">
        <v>0</v>
      </c>
      <c r="R200" s="41">
        <v>0</v>
      </c>
      <c r="S200" s="41">
        <v>0</v>
      </c>
      <c r="T200" s="41">
        <v>0</v>
      </c>
      <c r="U200" s="41">
        <v>0</v>
      </c>
      <c r="V200" s="41">
        <v>5.15</v>
      </c>
      <c r="W200" s="42">
        <v>0.11</v>
      </c>
      <c r="X200" s="52">
        <v>566771</v>
      </c>
    </row>
    <row r="201" spans="1:24" ht="12.75" x14ac:dyDescent="0.2">
      <c r="A201" s="39" t="str">
        <f t="shared" si="3"/>
        <v>2950317N</v>
      </c>
      <c r="B201" s="22" t="s">
        <v>387</v>
      </c>
      <c r="C201" s="23" t="s">
        <v>388</v>
      </c>
      <c r="D201" s="40">
        <v>10.87</v>
      </c>
      <c r="E201" s="41">
        <v>0.77</v>
      </c>
      <c r="F201" s="41">
        <v>2.81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0.37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41">
        <v>0</v>
      </c>
      <c r="T201" s="41">
        <v>0</v>
      </c>
      <c r="U201" s="41">
        <v>0</v>
      </c>
      <c r="V201" s="41">
        <v>6.68</v>
      </c>
      <c r="W201" s="42">
        <v>0.24</v>
      </c>
      <c r="X201" s="52">
        <v>1065990</v>
      </c>
    </row>
    <row r="202" spans="1:24" ht="12.75" x14ac:dyDescent="0.2">
      <c r="A202" s="39" t="str">
        <f t="shared" si="3"/>
        <v>2950316N</v>
      </c>
      <c r="B202" s="22" t="s">
        <v>389</v>
      </c>
      <c r="C202" s="23" t="s">
        <v>390</v>
      </c>
      <c r="D202" s="40">
        <v>6.92</v>
      </c>
      <c r="E202" s="41">
        <v>0.53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0.5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41">
        <v>0</v>
      </c>
      <c r="T202" s="41">
        <v>0</v>
      </c>
      <c r="U202" s="41">
        <v>0</v>
      </c>
      <c r="V202" s="41">
        <v>5.66</v>
      </c>
      <c r="W202" s="42">
        <v>0.23</v>
      </c>
      <c r="X202" s="52">
        <v>350146</v>
      </c>
    </row>
    <row r="203" spans="1:24" ht="12.75" x14ac:dyDescent="0.2">
      <c r="A203" s="39" t="str">
        <f t="shared" si="3"/>
        <v>1455300N</v>
      </c>
      <c r="B203" s="22" t="s">
        <v>391</v>
      </c>
      <c r="C203" s="23" t="s">
        <v>392</v>
      </c>
      <c r="D203" s="40">
        <v>11.02</v>
      </c>
      <c r="E203" s="41">
        <v>1.51</v>
      </c>
      <c r="F203" s="41">
        <v>0</v>
      </c>
      <c r="G203" s="41">
        <v>0.73</v>
      </c>
      <c r="H203" s="41">
        <v>0.05</v>
      </c>
      <c r="I203" s="41">
        <v>0</v>
      </c>
      <c r="J203" s="41">
        <v>0.22</v>
      </c>
      <c r="K203" s="41">
        <v>0.46</v>
      </c>
      <c r="L203" s="41">
        <v>0</v>
      </c>
      <c r="M203" s="41">
        <v>0.28000000000000003</v>
      </c>
      <c r="N203" s="41">
        <v>0.1</v>
      </c>
      <c r="O203" s="41">
        <v>0</v>
      </c>
      <c r="P203" s="41">
        <v>0</v>
      </c>
      <c r="Q203" s="41">
        <v>0</v>
      </c>
      <c r="R203" s="41">
        <v>0</v>
      </c>
      <c r="S203" s="41">
        <v>0</v>
      </c>
      <c r="T203" s="41">
        <v>0</v>
      </c>
      <c r="U203" s="41">
        <v>0</v>
      </c>
      <c r="V203" s="41">
        <v>5.43</v>
      </c>
      <c r="W203" s="42">
        <v>2.2400000000000002</v>
      </c>
      <c r="X203" s="52">
        <v>731618</v>
      </c>
    </row>
    <row r="204" spans="1:24" ht="12.75" x14ac:dyDescent="0.2">
      <c r="A204" s="39" t="str">
        <f t="shared" si="3"/>
        <v>1801304N</v>
      </c>
      <c r="B204" s="22" t="s">
        <v>393</v>
      </c>
      <c r="C204" s="23" t="s">
        <v>394</v>
      </c>
      <c r="D204" s="40">
        <v>11.76</v>
      </c>
      <c r="E204" s="41">
        <v>0.65</v>
      </c>
      <c r="F204" s="41">
        <v>0</v>
      </c>
      <c r="G204" s="41">
        <v>0.63</v>
      </c>
      <c r="H204" s="41">
        <v>0</v>
      </c>
      <c r="I204" s="41">
        <v>0</v>
      </c>
      <c r="J204" s="41">
        <v>0.28000000000000003</v>
      </c>
      <c r="K204" s="41">
        <v>0</v>
      </c>
      <c r="L204" s="41">
        <v>0</v>
      </c>
      <c r="M204" s="41">
        <v>0.24</v>
      </c>
      <c r="N204" s="41">
        <v>0.09</v>
      </c>
      <c r="O204" s="41">
        <v>0</v>
      </c>
      <c r="P204" s="41">
        <v>1.99</v>
      </c>
      <c r="Q204" s="41">
        <v>0</v>
      </c>
      <c r="R204" s="41">
        <v>0</v>
      </c>
      <c r="S204" s="41">
        <v>0</v>
      </c>
      <c r="T204" s="41">
        <v>0</v>
      </c>
      <c r="U204" s="41">
        <v>0</v>
      </c>
      <c r="V204" s="41">
        <v>5.57</v>
      </c>
      <c r="W204" s="42">
        <v>2.2999999999999998</v>
      </c>
      <c r="X204" s="52">
        <v>657437</v>
      </c>
    </row>
    <row r="205" spans="1:24" ht="12.75" x14ac:dyDescent="0.2">
      <c r="A205" s="39" t="str">
        <f t="shared" si="3"/>
        <v>3523303N</v>
      </c>
      <c r="B205" s="22" t="s">
        <v>395</v>
      </c>
      <c r="C205" s="23" t="s">
        <v>396</v>
      </c>
      <c r="D205" s="40">
        <v>10.029999999999999</v>
      </c>
      <c r="E205" s="41">
        <v>3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0.66</v>
      </c>
      <c r="N205" s="41">
        <v>0</v>
      </c>
      <c r="O205" s="41">
        <v>-0.97</v>
      </c>
      <c r="P205" s="41">
        <v>0</v>
      </c>
      <c r="Q205" s="41">
        <v>0</v>
      </c>
      <c r="R205" s="41">
        <v>0</v>
      </c>
      <c r="S205" s="41">
        <v>0</v>
      </c>
      <c r="T205" s="41">
        <v>0</v>
      </c>
      <c r="U205" s="41">
        <v>0</v>
      </c>
      <c r="V205" s="41">
        <v>5.85</v>
      </c>
      <c r="W205" s="42">
        <v>1.5</v>
      </c>
      <c r="X205" s="52">
        <v>141540</v>
      </c>
    </row>
    <row r="206" spans="1:24" ht="12.75" x14ac:dyDescent="0.2">
      <c r="A206" s="39" t="str">
        <f t="shared" si="3"/>
        <v>2901305N</v>
      </c>
      <c r="B206" s="22" t="s">
        <v>397</v>
      </c>
      <c r="C206" s="23" t="s">
        <v>398</v>
      </c>
      <c r="D206" s="40">
        <v>7.97</v>
      </c>
      <c r="E206" s="41">
        <v>1.49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0.41</v>
      </c>
      <c r="N206" s="41">
        <v>0</v>
      </c>
      <c r="O206" s="41">
        <v>0.06</v>
      </c>
      <c r="P206" s="41">
        <v>0.01</v>
      </c>
      <c r="Q206" s="41">
        <v>0</v>
      </c>
      <c r="R206" s="41">
        <v>0</v>
      </c>
      <c r="S206" s="41">
        <v>0</v>
      </c>
      <c r="T206" s="41">
        <v>0</v>
      </c>
      <c r="U206" s="41">
        <v>0</v>
      </c>
      <c r="V206" s="41">
        <v>5.49</v>
      </c>
      <c r="W206" s="42">
        <v>0.51</v>
      </c>
      <c r="X206" s="52">
        <v>403228</v>
      </c>
    </row>
    <row r="207" spans="1:24" ht="12.75" x14ac:dyDescent="0.2">
      <c r="A207" s="39" t="str">
        <f t="shared" si="3"/>
        <v>5904318N</v>
      </c>
      <c r="B207" s="22" t="s">
        <v>399</v>
      </c>
      <c r="C207" s="23" t="s">
        <v>400</v>
      </c>
      <c r="D207" s="40">
        <v>8.6</v>
      </c>
      <c r="E207" s="41">
        <v>2.11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0.57999999999999996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>
        <v>0</v>
      </c>
      <c r="T207" s="41">
        <v>0</v>
      </c>
      <c r="U207" s="41">
        <v>0</v>
      </c>
      <c r="V207" s="41">
        <v>5.61</v>
      </c>
      <c r="W207" s="42">
        <v>0.3</v>
      </c>
      <c r="X207" s="52">
        <v>542262</v>
      </c>
    </row>
    <row r="208" spans="1:24" ht="12.75" x14ac:dyDescent="0.2">
      <c r="A208" s="39" t="str">
        <f t="shared" si="3"/>
        <v>4651300N</v>
      </c>
      <c r="B208" s="22" t="s">
        <v>401</v>
      </c>
      <c r="C208" s="23" t="s">
        <v>402</v>
      </c>
      <c r="D208" s="40">
        <v>10.039999999999999</v>
      </c>
      <c r="E208" s="41">
        <v>1.88</v>
      </c>
      <c r="F208" s="41">
        <v>0</v>
      </c>
      <c r="G208" s="41">
        <v>-0.04</v>
      </c>
      <c r="H208" s="41">
        <v>0</v>
      </c>
      <c r="I208" s="41">
        <v>0</v>
      </c>
      <c r="J208" s="41">
        <v>0.17</v>
      </c>
      <c r="K208" s="41">
        <v>0</v>
      </c>
      <c r="L208" s="41">
        <v>0</v>
      </c>
      <c r="M208" s="41">
        <v>0.14000000000000001</v>
      </c>
      <c r="N208" s="41">
        <v>0.18</v>
      </c>
      <c r="O208" s="41">
        <v>0.09</v>
      </c>
      <c r="P208" s="41">
        <v>0</v>
      </c>
      <c r="Q208" s="41">
        <v>0</v>
      </c>
      <c r="R208" s="41">
        <v>0</v>
      </c>
      <c r="S208" s="41">
        <v>0</v>
      </c>
      <c r="T208" s="41">
        <v>0</v>
      </c>
      <c r="U208" s="41">
        <v>0</v>
      </c>
      <c r="V208" s="41">
        <v>6.01</v>
      </c>
      <c r="W208" s="42">
        <v>1.6</v>
      </c>
      <c r="X208" s="52">
        <v>963651</v>
      </c>
    </row>
    <row r="209" spans="1:24" ht="12.75" x14ac:dyDescent="0.2">
      <c r="A209" s="39" t="str">
        <f t="shared" si="3"/>
        <v>2901300N</v>
      </c>
      <c r="B209" s="22" t="s">
        <v>403</v>
      </c>
      <c r="C209" s="23" t="s">
        <v>404</v>
      </c>
      <c r="D209" s="40">
        <v>10.15</v>
      </c>
      <c r="E209" s="41">
        <v>0.61</v>
      </c>
      <c r="F209" s="41">
        <v>0.28999999999999998</v>
      </c>
      <c r="G209" s="41">
        <v>0</v>
      </c>
      <c r="H209" s="41">
        <v>0</v>
      </c>
      <c r="I209" s="41">
        <v>0</v>
      </c>
      <c r="J209" s="41">
        <v>0</v>
      </c>
      <c r="K209" s="41">
        <v>0</v>
      </c>
      <c r="L209" s="41">
        <v>0</v>
      </c>
      <c r="M209" s="41">
        <v>0.53</v>
      </c>
      <c r="N209" s="41">
        <v>0</v>
      </c>
      <c r="O209" s="41">
        <v>0.01</v>
      </c>
      <c r="P209" s="41">
        <v>0</v>
      </c>
      <c r="Q209" s="41">
        <v>0</v>
      </c>
      <c r="R209" s="41">
        <v>0</v>
      </c>
      <c r="S209" s="41">
        <v>0</v>
      </c>
      <c r="T209" s="41">
        <v>0</v>
      </c>
      <c r="U209" s="41">
        <v>0</v>
      </c>
      <c r="V209" s="41">
        <v>7.29</v>
      </c>
      <c r="W209" s="42">
        <v>1.43</v>
      </c>
      <c r="X209" s="52">
        <v>873975</v>
      </c>
    </row>
    <row r="210" spans="1:24" ht="12.75" x14ac:dyDescent="0.2">
      <c r="A210" s="39" t="str">
        <f t="shared" si="3"/>
        <v>7000376N</v>
      </c>
      <c r="B210" s="22" t="s">
        <v>405</v>
      </c>
      <c r="C210" s="23" t="s">
        <v>406</v>
      </c>
      <c r="D210" s="40">
        <v>7.98</v>
      </c>
      <c r="E210" s="41">
        <v>0.73</v>
      </c>
      <c r="F210" s="41">
        <v>0</v>
      </c>
      <c r="G210" s="41">
        <v>0.24</v>
      </c>
      <c r="H210" s="41">
        <v>0</v>
      </c>
      <c r="I210" s="41">
        <v>0</v>
      </c>
      <c r="J210" s="41">
        <v>0.23</v>
      </c>
      <c r="K210" s="41">
        <v>0</v>
      </c>
      <c r="L210" s="41">
        <v>0</v>
      </c>
      <c r="M210" s="41">
        <v>0.61</v>
      </c>
      <c r="N210" s="41">
        <v>0</v>
      </c>
      <c r="O210" s="41">
        <v>0</v>
      </c>
      <c r="P210" s="41">
        <v>0</v>
      </c>
      <c r="Q210" s="41">
        <v>0</v>
      </c>
      <c r="R210" s="41">
        <v>0</v>
      </c>
      <c r="S210" s="41">
        <v>0</v>
      </c>
      <c r="T210" s="41">
        <v>0</v>
      </c>
      <c r="U210" s="41">
        <v>0</v>
      </c>
      <c r="V210" s="41">
        <v>5.9</v>
      </c>
      <c r="W210" s="42">
        <v>0.26</v>
      </c>
      <c r="X210" s="52">
        <v>475092</v>
      </c>
    </row>
    <row r="211" spans="1:24" ht="12.75" x14ac:dyDescent="0.2">
      <c r="A211" s="39" t="str">
        <f t="shared" si="3"/>
        <v>7004322N</v>
      </c>
      <c r="B211" s="22" t="s">
        <v>407</v>
      </c>
      <c r="C211" s="23" t="s">
        <v>408</v>
      </c>
      <c r="D211" s="40">
        <v>8.26</v>
      </c>
      <c r="E211" s="41">
        <v>0.97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41">
        <v>0</v>
      </c>
      <c r="L211" s="41">
        <v>0</v>
      </c>
      <c r="M211" s="41">
        <v>0.55000000000000004</v>
      </c>
      <c r="N211" s="41">
        <v>0</v>
      </c>
      <c r="O211" s="41">
        <v>0</v>
      </c>
      <c r="P211" s="41">
        <v>0</v>
      </c>
      <c r="Q211" s="41">
        <v>0</v>
      </c>
      <c r="R211" s="41">
        <v>0</v>
      </c>
      <c r="S211" s="41">
        <v>0</v>
      </c>
      <c r="T211" s="41">
        <v>0</v>
      </c>
      <c r="U211" s="41">
        <v>0</v>
      </c>
      <c r="V211" s="41">
        <v>6.54</v>
      </c>
      <c r="W211" s="42">
        <v>0.19</v>
      </c>
      <c r="X211" s="52">
        <v>683418</v>
      </c>
    </row>
    <row r="212" spans="1:24" x14ac:dyDescent="0.2">
      <c r="A212" s="39" t="str">
        <f t="shared" si="3"/>
        <v>5501311N</v>
      </c>
      <c r="B212" s="24" t="s">
        <v>409</v>
      </c>
      <c r="C212" s="23" t="s">
        <v>410</v>
      </c>
      <c r="D212" s="43">
        <v>8.9500000000000011</v>
      </c>
      <c r="E212" s="44">
        <v>0.24</v>
      </c>
      <c r="F212" s="44">
        <v>0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0.61</v>
      </c>
      <c r="N212" s="44">
        <v>0</v>
      </c>
      <c r="O212" s="44">
        <v>0</v>
      </c>
      <c r="P212" s="44">
        <v>0.64</v>
      </c>
      <c r="Q212" s="44">
        <v>0</v>
      </c>
      <c r="R212" s="44">
        <v>0</v>
      </c>
      <c r="S212" s="44">
        <v>0</v>
      </c>
      <c r="T212" s="44">
        <v>0</v>
      </c>
      <c r="U212" s="44">
        <v>0</v>
      </c>
      <c r="V212" s="44">
        <v>6.2</v>
      </c>
      <c r="W212" s="45">
        <v>1.26</v>
      </c>
      <c r="X212" s="53">
        <v>898591</v>
      </c>
    </row>
    <row r="213" spans="1:24" ht="12.75" x14ac:dyDescent="0.2">
      <c r="A213" s="39" t="str">
        <f t="shared" si="3"/>
        <v>5154310N</v>
      </c>
      <c r="B213" s="22" t="s">
        <v>411</v>
      </c>
      <c r="C213" s="23" t="s">
        <v>412</v>
      </c>
      <c r="D213" s="40">
        <v>21.13</v>
      </c>
      <c r="E213" s="41">
        <v>1.96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0.41</v>
      </c>
      <c r="N213" s="41">
        <v>0</v>
      </c>
      <c r="O213" s="41">
        <v>0.89</v>
      </c>
      <c r="P213" s="41">
        <v>0</v>
      </c>
      <c r="Q213" s="41">
        <v>0</v>
      </c>
      <c r="R213" s="41">
        <v>0</v>
      </c>
      <c r="S213" s="41">
        <v>0</v>
      </c>
      <c r="T213" s="41">
        <v>0</v>
      </c>
      <c r="U213" s="41">
        <v>0</v>
      </c>
      <c r="V213" s="41">
        <v>5.68</v>
      </c>
      <c r="W213" s="42">
        <v>12.19</v>
      </c>
      <c r="X213" s="52">
        <v>694453</v>
      </c>
    </row>
    <row r="214" spans="1:24" ht="12.75" x14ac:dyDescent="0.2">
      <c r="A214" s="39" t="str">
        <f t="shared" si="3"/>
        <v>0363301N</v>
      </c>
      <c r="B214" s="22" t="s">
        <v>413</v>
      </c>
      <c r="C214" s="23" t="s">
        <v>414</v>
      </c>
      <c r="D214" s="40">
        <v>7.43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2">
        <v>0</v>
      </c>
      <c r="X214" s="52">
        <v>0</v>
      </c>
    </row>
    <row r="215" spans="1:24" ht="12.75" x14ac:dyDescent="0.2">
      <c r="A215" s="39" t="str">
        <f t="shared" si="3"/>
        <v>0301305N</v>
      </c>
      <c r="B215" s="22" t="s">
        <v>415</v>
      </c>
      <c r="C215" s="23" t="s">
        <v>416</v>
      </c>
      <c r="D215" s="40">
        <v>8.64</v>
      </c>
      <c r="E215" s="41">
        <v>0.3</v>
      </c>
      <c r="F215" s="41">
        <v>0</v>
      </c>
      <c r="G215" s="41">
        <v>0.45</v>
      </c>
      <c r="H215" s="41">
        <v>0</v>
      </c>
      <c r="I215" s="41">
        <v>0</v>
      </c>
      <c r="J215" s="41">
        <v>0.48</v>
      </c>
      <c r="K215" s="41">
        <v>0</v>
      </c>
      <c r="L215" s="41">
        <v>0</v>
      </c>
      <c r="M215" s="41">
        <v>0.72</v>
      </c>
      <c r="N215" s="41">
        <v>0</v>
      </c>
      <c r="O215" s="41">
        <v>-0.65</v>
      </c>
      <c r="P215" s="41">
        <v>0.3</v>
      </c>
      <c r="Q215" s="41">
        <v>0</v>
      </c>
      <c r="R215" s="41">
        <v>0</v>
      </c>
      <c r="S215" s="41">
        <v>0</v>
      </c>
      <c r="T215" s="41">
        <v>0</v>
      </c>
      <c r="U215" s="41">
        <v>0</v>
      </c>
      <c r="V215" s="41">
        <v>6.26</v>
      </c>
      <c r="W215" s="42">
        <v>0.77</v>
      </c>
      <c r="X215" s="52">
        <v>249858</v>
      </c>
    </row>
    <row r="216" spans="1:24" ht="12.75" x14ac:dyDescent="0.2">
      <c r="A216" s="39" t="str">
        <f t="shared" si="3"/>
        <v>0427302N</v>
      </c>
      <c r="B216" s="22" t="s">
        <v>417</v>
      </c>
      <c r="C216" s="23" t="s">
        <v>418</v>
      </c>
      <c r="D216" s="40">
        <v>11.27</v>
      </c>
      <c r="E216" s="41">
        <v>1.53</v>
      </c>
      <c r="F216" s="41">
        <v>3.2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>
        <v>1.1399999999999999</v>
      </c>
      <c r="N216" s="41">
        <v>0</v>
      </c>
      <c r="O216" s="41">
        <v>0</v>
      </c>
      <c r="P216" s="41">
        <v>0</v>
      </c>
      <c r="Q216" s="41">
        <v>0</v>
      </c>
      <c r="R216" s="41">
        <v>0</v>
      </c>
      <c r="S216" s="41">
        <v>0</v>
      </c>
      <c r="T216" s="41">
        <v>0</v>
      </c>
      <c r="U216" s="41">
        <v>0</v>
      </c>
      <c r="V216" s="41">
        <v>5.18</v>
      </c>
      <c r="W216" s="42">
        <v>0.21</v>
      </c>
      <c r="X216" s="52">
        <v>615139</v>
      </c>
    </row>
    <row r="217" spans="1:24" ht="12.75" x14ac:dyDescent="0.2">
      <c r="A217" s="39" t="str">
        <f t="shared" si="3"/>
        <v>2913301N</v>
      </c>
      <c r="B217" s="22" t="s">
        <v>419</v>
      </c>
      <c r="C217" s="23" t="s">
        <v>420</v>
      </c>
      <c r="D217" s="40">
        <v>6.8</v>
      </c>
      <c r="E217" s="41">
        <v>1.53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>
        <v>0.56000000000000005</v>
      </c>
      <c r="N217" s="41">
        <v>0</v>
      </c>
      <c r="O217" s="41">
        <v>0</v>
      </c>
      <c r="P217" s="41">
        <v>0.15</v>
      </c>
      <c r="Q217" s="41">
        <v>0</v>
      </c>
      <c r="R217" s="41">
        <v>0</v>
      </c>
      <c r="S217" s="41">
        <v>0</v>
      </c>
      <c r="T217" s="41">
        <v>0</v>
      </c>
      <c r="U217" s="41">
        <v>0</v>
      </c>
      <c r="V217" s="41">
        <v>4.45</v>
      </c>
      <c r="W217" s="42">
        <v>0.11</v>
      </c>
      <c r="X217" s="52">
        <v>494925</v>
      </c>
    </row>
    <row r="218" spans="1:24" ht="12.75" x14ac:dyDescent="0.2">
      <c r="A218" s="39" t="str">
        <f t="shared" si="3"/>
        <v>7000361N</v>
      </c>
      <c r="B218" s="22" t="s">
        <v>421</v>
      </c>
      <c r="C218" s="23" t="s">
        <v>422</v>
      </c>
      <c r="D218" s="40">
        <v>6.45</v>
      </c>
      <c r="E218" s="41">
        <v>0.48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41">
        <v>0</v>
      </c>
      <c r="L218" s="41">
        <v>0</v>
      </c>
      <c r="M218" s="41">
        <v>0.64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41">
        <v>0</v>
      </c>
      <c r="T218" s="41">
        <v>0</v>
      </c>
      <c r="U218" s="41">
        <v>0</v>
      </c>
      <c r="V218" s="41">
        <v>4.91</v>
      </c>
      <c r="W218" s="42">
        <v>0.41</v>
      </c>
      <c r="X218" s="52">
        <v>536708</v>
      </c>
    </row>
    <row r="219" spans="1:24" ht="12.75" x14ac:dyDescent="0.2">
      <c r="A219" s="39" t="str">
        <f t="shared" si="3"/>
        <v>2902304N</v>
      </c>
      <c r="B219" s="22" t="s">
        <v>423</v>
      </c>
      <c r="C219" s="23" t="s">
        <v>424</v>
      </c>
      <c r="D219" s="40">
        <v>6.52</v>
      </c>
      <c r="E219" s="41">
        <v>0.53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>
        <v>0.47</v>
      </c>
      <c r="N219" s="41">
        <v>0</v>
      </c>
      <c r="O219" s="41">
        <v>0</v>
      </c>
      <c r="P219" s="41">
        <v>0.09</v>
      </c>
      <c r="Q219" s="41">
        <v>0</v>
      </c>
      <c r="R219" s="41">
        <v>0</v>
      </c>
      <c r="S219" s="41">
        <v>0</v>
      </c>
      <c r="T219" s="41">
        <v>0</v>
      </c>
      <c r="U219" s="41">
        <v>0</v>
      </c>
      <c r="V219" s="41">
        <v>5.3</v>
      </c>
      <c r="W219" s="42">
        <v>0.13</v>
      </c>
      <c r="X219" s="52">
        <v>643944</v>
      </c>
    </row>
    <row r="220" spans="1:24" ht="12.75" x14ac:dyDescent="0.2">
      <c r="A220" s="39" t="str">
        <f t="shared" si="3"/>
        <v>7002341N</v>
      </c>
      <c r="B220" s="22" t="s">
        <v>425</v>
      </c>
      <c r="C220" s="23" t="s">
        <v>426</v>
      </c>
      <c r="D220" s="40">
        <v>12.12</v>
      </c>
      <c r="E220" s="41">
        <v>2.12</v>
      </c>
      <c r="F220" s="41">
        <v>0</v>
      </c>
      <c r="G220" s="41">
        <v>1.58</v>
      </c>
      <c r="H220" s="41">
        <v>0</v>
      </c>
      <c r="I220" s="41">
        <v>0</v>
      </c>
      <c r="J220" s="41">
        <v>0.24</v>
      </c>
      <c r="K220" s="41">
        <v>0</v>
      </c>
      <c r="L220" s="41">
        <v>0</v>
      </c>
      <c r="M220" s="41">
        <v>0.42</v>
      </c>
      <c r="N220" s="41">
        <v>0</v>
      </c>
      <c r="O220" s="41">
        <v>0.03</v>
      </c>
      <c r="P220" s="41">
        <v>0</v>
      </c>
      <c r="Q220" s="41">
        <v>0</v>
      </c>
      <c r="R220" s="41">
        <v>0</v>
      </c>
      <c r="S220" s="41">
        <v>0</v>
      </c>
      <c r="T220" s="41">
        <v>0</v>
      </c>
      <c r="U220" s="41">
        <v>0</v>
      </c>
      <c r="V220" s="41">
        <v>7.55</v>
      </c>
      <c r="W220" s="42">
        <v>0.17</v>
      </c>
      <c r="X220" s="52">
        <v>857468</v>
      </c>
    </row>
    <row r="221" spans="1:24" ht="12.75" x14ac:dyDescent="0.2">
      <c r="A221" s="39" t="str">
        <f t="shared" si="3"/>
        <v>1467301N</v>
      </c>
      <c r="B221" s="22" t="s">
        <v>427</v>
      </c>
      <c r="C221" s="23" t="s">
        <v>428</v>
      </c>
      <c r="D221" s="40">
        <v>10.57</v>
      </c>
      <c r="E221" s="41">
        <v>1.23</v>
      </c>
      <c r="F221" s="41">
        <v>0</v>
      </c>
      <c r="G221" s="41">
        <v>1.18</v>
      </c>
      <c r="H221" s="41">
        <v>0</v>
      </c>
      <c r="I221" s="41">
        <v>0</v>
      </c>
      <c r="J221" s="41">
        <v>0.33</v>
      </c>
      <c r="K221" s="41">
        <v>0</v>
      </c>
      <c r="L221" s="41">
        <v>0</v>
      </c>
      <c r="M221" s="41">
        <v>0.3</v>
      </c>
      <c r="N221" s="41">
        <v>0</v>
      </c>
      <c r="O221" s="41">
        <v>0.01</v>
      </c>
      <c r="P221" s="41">
        <v>0</v>
      </c>
      <c r="Q221" s="41">
        <v>0</v>
      </c>
      <c r="R221" s="41">
        <v>0</v>
      </c>
      <c r="S221" s="41">
        <v>0</v>
      </c>
      <c r="T221" s="41">
        <v>0</v>
      </c>
      <c r="U221" s="41">
        <v>0</v>
      </c>
      <c r="V221" s="41">
        <v>6.84</v>
      </c>
      <c r="W221" s="42">
        <v>0.69</v>
      </c>
      <c r="X221" s="52">
        <v>578808</v>
      </c>
    </row>
    <row r="222" spans="1:24" ht="12.75" x14ac:dyDescent="0.2">
      <c r="A222" s="39" t="str">
        <f t="shared" si="3"/>
        <v>5401305N</v>
      </c>
      <c r="B222" s="22" t="s">
        <v>429</v>
      </c>
      <c r="C222" s="23" t="s">
        <v>430</v>
      </c>
      <c r="D222" s="40">
        <v>6.46</v>
      </c>
      <c r="E222" s="41">
        <v>1.37</v>
      </c>
      <c r="F222" s="41">
        <v>0</v>
      </c>
      <c r="G222" s="41">
        <v>0.4</v>
      </c>
      <c r="H222" s="41">
        <v>0</v>
      </c>
      <c r="I222" s="41">
        <v>0</v>
      </c>
      <c r="J222" s="41">
        <v>0.16</v>
      </c>
      <c r="K222" s="41">
        <v>0</v>
      </c>
      <c r="L222" s="41">
        <v>0</v>
      </c>
      <c r="M222" s="41">
        <v>0.32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1">
        <v>3.19</v>
      </c>
      <c r="W222" s="42">
        <v>1.02</v>
      </c>
      <c r="X222" s="52">
        <v>176341</v>
      </c>
    </row>
    <row r="223" spans="1:24" ht="12.75" x14ac:dyDescent="0.2">
      <c r="A223" s="39" t="str">
        <f t="shared" si="3"/>
        <v>0155303N</v>
      </c>
      <c r="B223" s="22" t="s">
        <v>431</v>
      </c>
      <c r="C223" s="23" t="s">
        <v>432</v>
      </c>
      <c r="D223" s="40">
        <v>5.37</v>
      </c>
      <c r="E223" s="41">
        <v>0.54</v>
      </c>
      <c r="F223" s="41">
        <v>0</v>
      </c>
      <c r="G223" s="41">
        <v>0</v>
      </c>
      <c r="H223" s="41">
        <v>0</v>
      </c>
      <c r="I223" s="41">
        <v>0</v>
      </c>
      <c r="J223" s="41">
        <v>0.01</v>
      </c>
      <c r="K223" s="41">
        <v>0.15</v>
      </c>
      <c r="L223" s="41">
        <v>0</v>
      </c>
      <c r="M223" s="41">
        <v>0.62</v>
      </c>
      <c r="N223" s="41">
        <v>0</v>
      </c>
      <c r="O223" s="41">
        <v>0.01</v>
      </c>
      <c r="P223" s="41">
        <v>0</v>
      </c>
      <c r="Q223" s="41">
        <v>0</v>
      </c>
      <c r="R223" s="41">
        <v>0</v>
      </c>
      <c r="S223" s="41">
        <v>0</v>
      </c>
      <c r="T223" s="41">
        <v>0</v>
      </c>
      <c r="U223" s="41">
        <v>0</v>
      </c>
      <c r="V223" s="41">
        <v>3.75</v>
      </c>
      <c r="W223" s="42">
        <v>0.28999999999999998</v>
      </c>
      <c r="X223" s="52">
        <v>240638</v>
      </c>
    </row>
    <row r="224" spans="1:24" ht="12.75" x14ac:dyDescent="0.2">
      <c r="A224" s="39" t="str">
        <f t="shared" si="3"/>
        <v>5153307N</v>
      </c>
      <c r="B224" s="22" t="s">
        <v>433</v>
      </c>
      <c r="C224" s="23" t="s">
        <v>434</v>
      </c>
      <c r="D224" s="40">
        <v>27.69</v>
      </c>
      <c r="E224" s="41">
        <v>1.71</v>
      </c>
      <c r="F224" s="41">
        <v>2.23</v>
      </c>
      <c r="G224" s="41">
        <v>0.95</v>
      </c>
      <c r="H224" s="41">
        <v>0.02</v>
      </c>
      <c r="I224" s="41">
        <v>0</v>
      </c>
      <c r="J224" s="41">
        <v>0.84</v>
      </c>
      <c r="K224" s="41">
        <v>0</v>
      </c>
      <c r="L224" s="41">
        <v>0</v>
      </c>
      <c r="M224" s="41">
        <v>0.43</v>
      </c>
      <c r="N224" s="41">
        <v>0.1</v>
      </c>
      <c r="O224" s="41">
        <v>0.28000000000000003</v>
      </c>
      <c r="P224" s="41">
        <v>11.93</v>
      </c>
      <c r="Q224" s="41">
        <v>0.24</v>
      </c>
      <c r="R224" s="41">
        <v>0.12</v>
      </c>
      <c r="S224" s="41">
        <v>0</v>
      </c>
      <c r="T224" s="41">
        <v>0</v>
      </c>
      <c r="U224" s="41">
        <v>0</v>
      </c>
      <c r="V224" s="41">
        <v>6.95</v>
      </c>
      <c r="W224" s="42">
        <v>1.88</v>
      </c>
      <c r="X224" s="52">
        <v>4357889</v>
      </c>
    </row>
    <row r="225" spans="1:24" ht="12.75" x14ac:dyDescent="0.2">
      <c r="A225" s="39" t="str">
        <f t="shared" si="3"/>
        <v>2754300N</v>
      </c>
      <c r="B225" s="22" t="s">
        <v>435</v>
      </c>
      <c r="C225" s="23" t="s">
        <v>436</v>
      </c>
      <c r="D225" s="40">
        <v>4.47</v>
      </c>
      <c r="E225" s="41">
        <v>0.39</v>
      </c>
      <c r="F225" s="41">
        <v>0</v>
      </c>
      <c r="G225" s="41">
        <v>0</v>
      </c>
      <c r="H225" s="41">
        <v>0</v>
      </c>
      <c r="I225" s="41">
        <v>0</v>
      </c>
      <c r="J225" s="41">
        <v>0</v>
      </c>
      <c r="K225" s="41">
        <v>0</v>
      </c>
      <c r="L225" s="41">
        <v>0</v>
      </c>
      <c r="M225" s="41">
        <v>0.02</v>
      </c>
      <c r="N225" s="41">
        <v>0.27</v>
      </c>
      <c r="O225" s="41">
        <v>0</v>
      </c>
      <c r="P225" s="41">
        <v>0.74</v>
      </c>
      <c r="Q225" s="41">
        <v>0</v>
      </c>
      <c r="R225" s="41">
        <v>0</v>
      </c>
      <c r="S225" s="41">
        <v>0</v>
      </c>
      <c r="T225" s="41">
        <v>0</v>
      </c>
      <c r="U225" s="41">
        <v>0</v>
      </c>
      <c r="V225" s="41">
        <v>2.48</v>
      </c>
      <c r="W225" s="42">
        <v>0.56999999999999995</v>
      </c>
      <c r="X225" s="52">
        <v>61860</v>
      </c>
    </row>
    <row r="226" spans="1:24" ht="12.75" x14ac:dyDescent="0.2">
      <c r="A226" s="39" t="str">
        <f t="shared" si="3"/>
        <v>7001034N</v>
      </c>
      <c r="B226" s="22" t="s">
        <v>437</v>
      </c>
      <c r="C226" s="23" t="s">
        <v>438</v>
      </c>
      <c r="D226" s="40">
        <v>26.19</v>
      </c>
      <c r="E226" s="41">
        <v>0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26.19</v>
      </c>
      <c r="S226" s="41">
        <v>0</v>
      </c>
      <c r="T226" s="41">
        <v>0</v>
      </c>
      <c r="U226" s="41">
        <v>0</v>
      </c>
      <c r="V226" s="41">
        <v>0</v>
      </c>
      <c r="W226" s="42">
        <v>0</v>
      </c>
      <c r="X226" s="52">
        <v>533033</v>
      </c>
    </row>
    <row r="227" spans="1:24" ht="12.75" x14ac:dyDescent="0.2">
      <c r="A227" s="39" t="str">
        <f t="shared" si="3"/>
        <v>1401329N</v>
      </c>
      <c r="B227" s="22" t="s">
        <v>439</v>
      </c>
      <c r="C227" s="23" t="s">
        <v>440</v>
      </c>
      <c r="D227" s="40">
        <v>6.83</v>
      </c>
      <c r="E227" s="41">
        <v>1.1000000000000001</v>
      </c>
      <c r="F227" s="41">
        <v>0</v>
      </c>
      <c r="G227" s="41">
        <v>0</v>
      </c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>
        <v>0.38</v>
      </c>
      <c r="N227" s="41">
        <v>0</v>
      </c>
      <c r="O227" s="41">
        <v>0</v>
      </c>
      <c r="P227" s="41">
        <v>0</v>
      </c>
      <c r="Q227" s="41">
        <v>0</v>
      </c>
      <c r="R227" s="41">
        <v>-0.06</v>
      </c>
      <c r="S227" s="41">
        <v>0</v>
      </c>
      <c r="T227" s="41">
        <v>0</v>
      </c>
      <c r="U227" s="41">
        <v>0</v>
      </c>
      <c r="V227" s="41">
        <v>4.76</v>
      </c>
      <c r="W227" s="42">
        <v>0.64</v>
      </c>
      <c r="X227" s="52">
        <v>221104</v>
      </c>
    </row>
    <row r="228" spans="1:24" ht="12.75" x14ac:dyDescent="0.2">
      <c r="A228" s="39" t="str">
        <f t="shared" si="3"/>
        <v>3226301N</v>
      </c>
      <c r="B228" s="22" t="s">
        <v>441</v>
      </c>
      <c r="C228" s="23" t="s">
        <v>442</v>
      </c>
      <c r="D228" s="40">
        <v>8.1</v>
      </c>
      <c r="E228" s="41">
        <v>0.93</v>
      </c>
      <c r="F228" s="41">
        <v>0</v>
      </c>
      <c r="G228" s="41">
        <v>0.11</v>
      </c>
      <c r="H228" s="41">
        <v>0</v>
      </c>
      <c r="I228" s="41">
        <v>0</v>
      </c>
      <c r="J228" s="41">
        <v>0.08</v>
      </c>
      <c r="K228" s="41">
        <v>0</v>
      </c>
      <c r="L228" s="41">
        <v>0</v>
      </c>
      <c r="M228" s="41">
        <v>0.62</v>
      </c>
      <c r="N228" s="41">
        <v>0</v>
      </c>
      <c r="O228" s="41">
        <v>0</v>
      </c>
      <c r="P228" s="41">
        <v>7.0000000000000007E-2</v>
      </c>
      <c r="Q228" s="41">
        <v>0</v>
      </c>
      <c r="R228" s="41">
        <v>0</v>
      </c>
      <c r="S228" s="41">
        <v>0</v>
      </c>
      <c r="T228" s="41">
        <v>0</v>
      </c>
      <c r="U228" s="41">
        <v>0</v>
      </c>
      <c r="V228" s="41">
        <v>5.94</v>
      </c>
      <c r="W228" s="42">
        <v>0.35</v>
      </c>
      <c r="X228" s="52">
        <v>267935</v>
      </c>
    </row>
    <row r="229" spans="1:24" ht="12.75" x14ac:dyDescent="0.2">
      <c r="A229" s="39" t="str">
        <f t="shared" si="3"/>
        <v>1406301N</v>
      </c>
      <c r="B229" s="22" t="s">
        <v>443</v>
      </c>
      <c r="C229" s="23" t="s">
        <v>444</v>
      </c>
      <c r="D229" s="40">
        <v>10.52</v>
      </c>
      <c r="E229" s="41">
        <v>2.0099999999999998</v>
      </c>
      <c r="F229" s="41">
        <v>0</v>
      </c>
      <c r="G229" s="41">
        <v>0.47</v>
      </c>
      <c r="H229" s="41">
        <v>0.02</v>
      </c>
      <c r="I229" s="41">
        <v>0</v>
      </c>
      <c r="J229" s="41">
        <v>0.18</v>
      </c>
      <c r="K229" s="41">
        <v>0.4</v>
      </c>
      <c r="L229" s="41">
        <v>0</v>
      </c>
      <c r="M229" s="41">
        <v>0.34</v>
      </c>
      <c r="N229" s="41">
        <v>0.08</v>
      </c>
      <c r="O229" s="41">
        <v>0</v>
      </c>
      <c r="P229" s="41">
        <v>0</v>
      </c>
      <c r="Q229" s="41">
        <v>0</v>
      </c>
      <c r="R229" s="41">
        <v>0</v>
      </c>
      <c r="S229" s="41">
        <v>0</v>
      </c>
      <c r="T229" s="41">
        <v>0</v>
      </c>
      <c r="U229" s="41">
        <v>0</v>
      </c>
      <c r="V229" s="41">
        <v>4.9800000000000004</v>
      </c>
      <c r="W229" s="42">
        <v>2.0299999999999998</v>
      </c>
      <c r="X229" s="52">
        <v>717316</v>
      </c>
    </row>
    <row r="230" spans="1:24" ht="12.75" x14ac:dyDescent="0.2">
      <c r="A230" s="39" t="str">
        <f t="shared" si="3"/>
        <v>7003378N</v>
      </c>
      <c r="B230" s="22" t="s">
        <v>445</v>
      </c>
      <c r="C230" s="23" t="s">
        <v>446</v>
      </c>
      <c r="D230" s="40">
        <v>10.14</v>
      </c>
      <c r="E230" s="41">
        <v>0.61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0.6</v>
      </c>
      <c r="N230" s="41">
        <v>1.57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>
        <v>0</v>
      </c>
      <c r="U230" s="41">
        <v>0</v>
      </c>
      <c r="V230" s="41">
        <v>6.65</v>
      </c>
      <c r="W230" s="42">
        <v>0.71</v>
      </c>
      <c r="X230" s="52">
        <v>866989</v>
      </c>
    </row>
    <row r="231" spans="1:24" ht="12.75" x14ac:dyDescent="0.2">
      <c r="A231" s="39" t="str">
        <f t="shared" si="3"/>
        <v>1401323N</v>
      </c>
      <c r="B231" s="22" t="s">
        <v>447</v>
      </c>
      <c r="C231" s="23" t="s">
        <v>448</v>
      </c>
      <c r="D231" s="40">
        <v>6.86</v>
      </c>
      <c r="E231" s="41">
        <v>0.86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41">
        <v>0</v>
      </c>
      <c r="L231" s="41">
        <v>0</v>
      </c>
      <c r="M231" s="41">
        <v>0.38</v>
      </c>
      <c r="N231" s="41">
        <v>0</v>
      </c>
      <c r="O231" s="41">
        <v>0</v>
      </c>
      <c r="P231" s="41">
        <v>0</v>
      </c>
      <c r="Q231" s="41">
        <v>-0.41</v>
      </c>
      <c r="R231" s="41">
        <v>0.4</v>
      </c>
      <c r="S231" s="41">
        <v>0</v>
      </c>
      <c r="T231" s="41">
        <v>0</v>
      </c>
      <c r="U231" s="41">
        <v>0</v>
      </c>
      <c r="V231" s="41">
        <v>4.8</v>
      </c>
      <c r="W231" s="42">
        <v>0.83</v>
      </c>
      <c r="X231" s="52">
        <v>286801</v>
      </c>
    </row>
    <row r="232" spans="1:24" ht="12.75" x14ac:dyDescent="0.2">
      <c r="A232" s="39" t="str">
        <f t="shared" si="3"/>
        <v>7001369N</v>
      </c>
      <c r="B232" s="22" t="s">
        <v>449</v>
      </c>
      <c r="C232" s="23" t="s">
        <v>450</v>
      </c>
      <c r="D232" s="40">
        <v>9.73</v>
      </c>
      <c r="E232" s="41">
        <v>0.44</v>
      </c>
      <c r="F232" s="41">
        <v>0</v>
      </c>
      <c r="G232" s="41">
        <v>0</v>
      </c>
      <c r="H232" s="41">
        <v>0</v>
      </c>
      <c r="I232" s="41">
        <v>0</v>
      </c>
      <c r="J232" s="41">
        <v>0</v>
      </c>
      <c r="K232" s="41">
        <v>0.28000000000000003</v>
      </c>
      <c r="L232" s="41">
        <v>0</v>
      </c>
      <c r="M232" s="41">
        <v>0.37</v>
      </c>
      <c r="N232" s="41">
        <v>0</v>
      </c>
      <c r="O232" s="41">
        <v>0</v>
      </c>
      <c r="P232" s="41">
        <v>0</v>
      </c>
      <c r="Q232" s="41">
        <v>0</v>
      </c>
      <c r="R232" s="41">
        <v>0</v>
      </c>
      <c r="S232" s="41">
        <v>0</v>
      </c>
      <c r="T232" s="41">
        <v>0</v>
      </c>
      <c r="U232" s="41">
        <v>0</v>
      </c>
      <c r="V232" s="41">
        <v>8.31</v>
      </c>
      <c r="W232" s="42">
        <v>0.33</v>
      </c>
      <c r="X232" s="52">
        <v>798863</v>
      </c>
    </row>
    <row r="233" spans="1:24" s="32" customFormat="1" ht="12.75" x14ac:dyDescent="0.2">
      <c r="A233" s="1" t="str">
        <f t="shared" si="3"/>
        <v>7000302N</v>
      </c>
      <c r="B233" s="30" t="s">
        <v>451</v>
      </c>
      <c r="C233" s="31" t="s">
        <v>452</v>
      </c>
      <c r="D233" s="46">
        <v>23.43</v>
      </c>
      <c r="E233" s="41">
        <v>2</v>
      </c>
      <c r="F233" s="47">
        <v>0</v>
      </c>
      <c r="G233" s="47">
        <v>1.67</v>
      </c>
      <c r="H233" s="47">
        <v>0</v>
      </c>
      <c r="I233" s="47">
        <v>0</v>
      </c>
      <c r="J233" s="47">
        <v>0.45</v>
      </c>
      <c r="K233" s="47">
        <v>0.46</v>
      </c>
      <c r="L233" s="47">
        <v>0</v>
      </c>
      <c r="M233" s="47">
        <v>0.49</v>
      </c>
      <c r="N233" s="47">
        <v>0.02</v>
      </c>
      <c r="O233" s="47">
        <v>0.78</v>
      </c>
      <c r="P233" s="47">
        <v>7.61</v>
      </c>
      <c r="Q233" s="47">
        <v>0.72</v>
      </c>
      <c r="R233" s="47">
        <v>0</v>
      </c>
      <c r="S233" s="47">
        <v>0</v>
      </c>
      <c r="T233" s="47">
        <v>0</v>
      </c>
      <c r="U233" s="47">
        <v>0</v>
      </c>
      <c r="V233" s="47">
        <v>8.92</v>
      </c>
      <c r="W233" s="48">
        <v>0.32</v>
      </c>
      <c r="X233" s="54">
        <v>7311484</v>
      </c>
    </row>
    <row r="234" spans="1:24" ht="12.75" x14ac:dyDescent="0.2">
      <c r="A234" s="39" t="str">
        <f t="shared" si="3"/>
        <v>5957302N</v>
      </c>
      <c r="B234" s="22" t="s">
        <v>453</v>
      </c>
      <c r="C234" s="23" t="s">
        <v>454</v>
      </c>
      <c r="D234" s="40">
        <v>11</v>
      </c>
      <c r="E234" s="41">
        <v>0.89</v>
      </c>
      <c r="F234" s="41">
        <v>0</v>
      </c>
      <c r="G234" s="41">
        <v>0.52</v>
      </c>
      <c r="H234" s="41">
        <v>0</v>
      </c>
      <c r="I234" s="41">
        <v>0</v>
      </c>
      <c r="J234" s="41">
        <v>0.55000000000000004</v>
      </c>
      <c r="K234" s="41">
        <v>0</v>
      </c>
      <c r="L234" s="41">
        <v>0</v>
      </c>
      <c r="M234" s="41">
        <v>0.52</v>
      </c>
      <c r="N234" s="41">
        <v>0</v>
      </c>
      <c r="O234" s="41">
        <v>0.02</v>
      </c>
      <c r="P234" s="41">
        <v>0</v>
      </c>
      <c r="Q234" s="41">
        <v>0</v>
      </c>
      <c r="R234" s="41">
        <v>0</v>
      </c>
      <c r="S234" s="41">
        <v>0</v>
      </c>
      <c r="T234" s="41">
        <v>0</v>
      </c>
      <c r="U234" s="41">
        <v>0</v>
      </c>
      <c r="V234" s="41">
        <v>7.65</v>
      </c>
      <c r="W234" s="42">
        <v>0.85</v>
      </c>
      <c r="X234" s="52">
        <v>695620</v>
      </c>
    </row>
    <row r="235" spans="1:24" ht="12.75" x14ac:dyDescent="0.2">
      <c r="A235" s="39" t="str">
        <f t="shared" si="3"/>
        <v>5904314N</v>
      </c>
      <c r="B235" s="22" t="s">
        <v>1366</v>
      </c>
      <c r="C235" s="23" t="s">
        <v>1367</v>
      </c>
      <c r="D235" s="40">
        <v>16.45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41">
        <v>0</v>
      </c>
      <c r="R235" s="41">
        <v>0</v>
      </c>
      <c r="S235" s="41">
        <v>0</v>
      </c>
      <c r="T235" s="41">
        <v>0</v>
      </c>
      <c r="U235" s="41">
        <v>0</v>
      </c>
      <c r="V235" s="41">
        <v>0</v>
      </c>
      <c r="W235" s="42">
        <v>0</v>
      </c>
      <c r="X235" s="52">
        <v>0</v>
      </c>
    </row>
    <row r="236" spans="1:24" ht="12.75" x14ac:dyDescent="0.2">
      <c r="A236" s="39" t="str">
        <f t="shared" si="3"/>
        <v>4322300N</v>
      </c>
      <c r="B236" s="22" t="s">
        <v>455</v>
      </c>
      <c r="C236" s="23" t="s">
        <v>456</v>
      </c>
      <c r="D236" s="40">
        <v>75.84</v>
      </c>
      <c r="E236" s="41">
        <v>6.33</v>
      </c>
      <c r="F236" s="41">
        <v>1.38</v>
      </c>
      <c r="G236" s="41">
        <v>10.69</v>
      </c>
      <c r="H236" s="41">
        <v>0</v>
      </c>
      <c r="I236" s="41">
        <v>0</v>
      </c>
      <c r="J236" s="41">
        <v>1.86</v>
      </c>
      <c r="K236" s="41">
        <v>0.06</v>
      </c>
      <c r="L236" s="41">
        <v>0</v>
      </c>
      <c r="M236" s="41">
        <v>0.03</v>
      </c>
      <c r="N236" s="41">
        <v>0.39</v>
      </c>
      <c r="O236" s="41">
        <v>0</v>
      </c>
      <c r="P236" s="41">
        <v>0</v>
      </c>
      <c r="Q236" s="41">
        <v>0</v>
      </c>
      <c r="R236" s="41">
        <v>23.02</v>
      </c>
      <c r="S236" s="41">
        <v>0</v>
      </c>
      <c r="T236" s="41">
        <v>5.3</v>
      </c>
      <c r="U236" s="41">
        <v>0.27</v>
      </c>
      <c r="V236" s="41">
        <v>19.940000000000001</v>
      </c>
      <c r="W236" s="42">
        <v>5.23</v>
      </c>
      <c r="X236" s="52">
        <v>624532</v>
      </c>
    </row>
    <row r="237" spans="1:24" ht="12.75" x14ac:dyDescent="0.2">
      <c r="A237" s="39" t="str">
        <f t="shared" si="3"/>
        <v>2906304N</v>
      </c>
      <c r="B237" s="22" t="s">
        <v>457</v>
      </c>
      <c r="C237" s="23" t="s">
        <v>458</v>
      </c>
      <c r="D237" s="40">
        <v>6.8</v>
      </c>
      <c r="E237" s="41">
        <v>0.32</v>
      </c>
      <c r="F237" s="41">
        <v>0</v>
      </c>
      <c r="G237" s="41">
        <v>0.46</v>
      </c>
      <c r="H237" s="41">
        <v>0</v>
      </c>
      <c r="I237" s="41">
        <v>0</v>
      </c>
      <c r="J237" s="41">
        <v>0.22</v>
      </c>
      <c r="K237" s="41">
        <v>0</v>
      </c>
      <c r="L237" s="41">
        <v>0</v>
      </c>
      <c r="M237" s="41">
        <v>0.42</v>
      </c>
      <c r="N237" s="41">
        <v>0</v>
      </c>
      <c r="O237" s="41">
        <v>0</v>
      </c>
      <c r="P237" s="41">
        <v>0</v>
      </c>
      <c r="Q237" s="41">
        <v>0</v>
      </c>
      <c r="R237" s="41">
        <v>0</v>
      </c>
      <c r="S237" s="41">
        <v>0</v>
      </c>
      <c r="T237" s="41">
        <v>0</v>
      </c>
      <c r="U237" s="41">
        <v>0</v>
      </c>
      <c r="V237" s="41">
        <v>5.07</v>
      </c>
      <c r="W237" s="42">
        <v>0.3</v>
      </c>
      <c r="X237" s="52">
        <v>575831</v>
      </c>
    </row>
    <row r="238" spans="1:24" ht="12.75" x14ac:dyDescent="0.2">
      <c r="A238" s="39" t="str">
        <f t="shared" si="3"/>
        <v>1527300N</v>
      </c>
      <c r="B238" s="22" t="s">
        <v>461</v>
      </c>
      <c r="C238" s="23" t="s">
        <v>462</v>
      </c>
      <c r="D238" s="40">
        <v>13.75</v>
      </c>
      <c r="E238" s="41">
        <v>0.56000000000000005</v>
      </c>
      <c r="F238" s="41">
        <v>0</v>
      </c>
      <c r="G238" s="41">
        <v>0.71</v>
      </c>
      <c r="H238" s="41">
        <v>0</v>
      </c>
      <c r="I238" s="41">
        <v>0</v>
      </c>
      <c r="J238" s="41">
        <v>0.31</v>
      </c>
      <c r="K238" s="41">
        <v>0</v>
      </c>
      <c r="L238" s="41">
        <v>0</v>
      </c>
      <c r="M238" s="41">
        <v>0.28000000000000003</v>
      </c>
      <c r="N238" s="41">
        <v>0.13</v>
      </c>
      <c r="O238" s="41">
        <v>0</v>
      </c>
      <c r="P238" s="41">
        <v>0</v>
      </c>
      <c r="Q238" s="41">
        <v>0</v>
      </c>
      <c r="R238" s="41">
        <v>0</v>
      </c>
      <c r="S238" s="41">
        <v>0</v>
      </c>
      <c r="T238" s="41">
        <v>0</v>
      </c>
      <c r="U238" s="41">
        <v>0</v>
      </c>
      <c r="V238" s="41">
        <v>11.49</v>
      </c>
      <c r="W238" s="42">
        <v>0.28000000000000003</v>
      </c>
      <c r="X238" s="52">
        <v>411473</v>
      </c>
    </row>
    <row r="239" spans="1:24" ht="12.75" x14ac:dyDescent="0.2">
      <c r="A239" s="39" t="str">
        <f t="shared" si="3"/>
        <v>0658301N</v>
      </c>
      <c r="B239" s="22" t="s">
        <v>463</v>
      </c>
      <c r="C239" s="23" t="s">
        <v>464</v>
      </c>
      <c r="D239" s="40">
        <v>13.09</v>
      </c>
      <c r="E239" s="41">
        <v>0.15</v>
      </c>
      <c r="F239" s="41">
        <v>2.19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0.42</v>
      </c>
      <c r="N239" s="41">
        <v>0.16</v>
      </c>
      <c r="O239" s="41">
        <v>0</v>
      </c>
      <c r="P239" s="41">
        <v>3.68</v>
      </c>
      <c r="Q239" s="41">
        <v>0</v>
      </c>
      <c r="R239" s="41">
        <v>0</v>
      </c>
      <c r="S239" s="41">
        <v>0</v>
      </c>
      <c r="T239" s="41">
        <v>0</v>
      </c>
      <c r="U239" s="41">
        <v>0</v>
      </c>
      <c r="V239" s="41">
        <v>5.57</v>
      </c>
      <c r="W239" s="42">
        <v>0.92</v>
      </c>
      <c r="X239" s="52">
        <v>686346</v>
      </c>
    </row>
    <row r="240" spans="1:24" ht="12.75" x14ac:dyDescent="0.2">
      <c r="A240" s="39" t="str">
        <f t="shared" si="3"/>
        <v>3202314N</v>
      </c>
      <c r="B240" s="22" t="s">
        <v>465</v>
      </c>
      <c r="C240" s="23" t="s">
        <v>466</v>
      </c>
      <c r="D240" s="40">
        <v>13.92</v>
      </c>
      <c r="E240" s="41">
        <v>2.81</v>
      </c>
      <c r="F240" s="41">
        <v>0</v>
      </c>
      <c r="G240" s="41">
        <v>0</v>
      </c>
      <c r="H240" s="41">
        <v>0</v>
      </c>
      <c r="I240" s="41">
        <v>0</v>
      </c>
      <c r="J240" s="41">
        <v>0.22</v>
      </c>
      <c r="K240" s="41">
        <v>0</v>
      </c>
      <c r="L240" s="41">
        <v>0</v>
      </c>
      <c r="M240" s="41">
        <v>0.51</v>
      </c>
      <c r="N240" s="41">
        <v>0</v>
      </c>
      <c r="O240" s="41">
        <v>0</v>
      </c>
      <c r="P240" s="41">
        <v>0</v>
      </c>
      <c r="Q240" s="41">
        <v>0</v>
      </c>
      <c r="R240" s="41">
        <v>0</v>
      </c>
      <c r="S240" s="41">
        <v>0</v>
      </c>
      <c r="T240" s="41">
        <v>0</v>
      </c>
      <c r="U240" s="41">
        <v>0</v>
      </c>
      <c r="V240" s="41">
        <v>9.83</v>
      </c>
      <c r="W240" s="42">
        <v>0.54</v>
      </c>
      <c r="X240" s="52">
        <v>1006181</v>
      </c>
    </row>
    <row r="241" spans="1:24" ht="12.75" x14ac:dyDescent="0.2">
      <c r="A241" s="39" t="str">
        <f t="shared" si="3"/>
        <v>0602310N</v>
      </c>
      <c r="B241" s="22" t="s">
        <v>467</v>
      </c>
      <c r="C241" s="23" t="s">
        <v>468</v>
      </c>
      <c r="D241" s="40">
        <v>10.1</v>
      </c>
      <c r="E241" s="41">
        <v>0.15</v>
      </c>
      <c r="F241" s="41">
        <v>1.28</v>
      </c>
      <c r="G241" s="41">
        <v>0</v>
      </c>
      <c r="H241" s="41">
        <v>0</v>
      </c>
      <c r="I241" s="41">
        <v>0</v>
      </c>
      <c r="J241" s="41">
        <v>1.25</v>
      </c>
      <c r="K241" s="41">
        <v>0</v>
      </c>
      <c r="L241" s="41">
        <v>0</v>
      </c>
      <c r="M241" s="41">
        <v>0.45</v>
      </c>
      <c r="N241" s="41">
        <v>0.16</v>
      </c>
      <c r="O241" s="41">
        <v>0</v>
      </c>
      <c r="P241" s="41">
        <v>2.61</v>
      </c>
      <c r="Q241" s="41">
        <v>0</v>
      </c>
      <c r="R241" s="41">
        <v>0</v>
      </c>
      <c r="S241" s="41">
        <v>0</v>
      </c>
      <c r="T241" s="41">
        <v>0</v>
      </c>
      <c r="U241" s="41">
        <v>0</v>
      </c>
      <c r="V241" s="41">
        <v>3.43</v>
      </c>
      <c r="W241" s="42">
        <v>0.78</v>
      </c>
      <c r="X241" s="52">
        <v>529922</v>
      </c>
    </row>
    <row r="242" spans="1:24" ht="12.75" x14ac:dyDescent="0.2">
      <c r="A242" s="39" t="str">
        <f t="shared" si="3"/>
        <v>0662301N</v>
      </c>
      <c r="B242" s="22" t="s">
        <v>469</v>
      </c>
      <c r="C242" s="23" t="s">
        <v>470</v>
      </c>
      <c r="D242" s="40">
        <v>17.68</v>
      </c>
      <c r="E242" s="41">
        <v>0.14000000000000001</v>
      </c>
      <c r="F242" s="41">
        <v>1.59</v>
      </c>
      <c r="G242" s="41">
        <v>0.48</v>
      </c>
      <c r="H242" s="41">
        <v>0</v>
      </c>
      <c r="I242" s="41">
        <v>0</v>
      </c>
      <c r="J242" s="41">
        <v>0.26</v>
      </c>
      <c r="K242" s="41">
        <v>0</v>
      </c>
      <c r="L242" s="41">
        <v>0</v>
      </c>
      <c r="M242" s="41">
        <v>0.43</v>
      </c>
      <c r="N242" s="41">
        <v>0.47</v>
      </c>
      <c r="O242" s="41">
        <v>0</v>
      </c>
      <c r="P242" s="41">
        <v>2.69</v>
      </c>
      <c r="Q242" s="41">
        <v>0</v>
      </c>
      <c r="R242" s="41">
        <v>0</v>
      </c>
      <c r="S242" s="41">
        <v>0</v>
      </c>
      <c r="T242" s="41">
        <v>0</v>
      </c>
      <c r="U242" s="41">
        <v>0</v>
      </c>
      <c r="V242" s="41">
        <v>5.82</v>
      </c>
      <c r="W242" s="42">
        <v>5.79</v>
      </c>
      <c r="X242" s="52">
        <v>726544</v>
      </c>
    </row>
    <row r="243" spans="1:24" ht="12.75" x14ac:dyDescent="0.2">
      <c r="A243" s="39" t="str">
        <f t="shared" si="3"/>
        <v>2951306N</v>
      </c>
      <c r="B243" s="22" t="s">
        <v>471</v>
      </c>
      <c r="C243" s="23" t="s">
        <v>472</v>
      </c>
      <c r="D243" s="40">
        <v>8.34</v>
      </c>
      <c r="E243" s="41">
        <v>1.76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0.65</v>
      </c>
      <c r="N243" s="41">
        <v>0</v>
      </c>
      <c r="O243" s="41">
        <v>0</v>
      </c>
      <c r="P243" s="41">
        <v>0.06</v>
      </c>
      <c r="Q243" s="41">
        <v>0</v>
      </c>
      <c r="R243" s="41">
        <v>0</v>
      </c>
      <c r="S243" s="41">
        <v>0</v>
      </c>
      <c r="T243" s="41">
        <v>0</v>
      </c>
      <c r="U243" s="41">
        <v>0</v>
      </c>
      <c r="V243" s="41">
        <v>5.37</v>
      </c>
      <c r="W243" s="42">
        <v>0.5</v>
      </c>
      <c r="X243" s="52">
        <v>558203</v>
      </c>
    </row>
    <row r="244" spans="1:24" ht="12.75" x14ac:dyDescent="0.2">
      <c r="A244" s="39" t="str">
        <f t="shared" si="3"/>
        <v>7003363N</v>
      </c>
      <c r="B244" s="22" t="s">
        <v>473</v>
      </c>
      <c r="C244" s="23" t="s">
        <v>474</v>
      </c>
      <c r="D244" s="40">
        <v>7.34</v>
      </c>
      <c r="E244" s="41">
        <v>1.05</v>
      </c>
      <c r="F244" s="41">
        <v>0</v>
      </c>
      <c r="G244" s="41">
        <v>0</v>
      </c>
      <c r="H244" s="41">
        <v>0</v>
      </c>
      <c r="I244" s="41">
        <v>0</v>
      </c>
      <c r="J244" s="41">
        <v>0</v>
      </c>
      <c r="K244" s="41">
        <v>0</v>
      </c>
      <c r="L244" s="41">
        <v>0</v>
      </c>
      <c r="M244" s="41">
        <v>0.38</v>
      </c>
      <c r="N244" s="41">
        <v>0</v>
      </c>
      <c r="O244" s="41">
        <v>0.47</v>
      </c>
      <c r="P244" s="41">
        <v>0</v>
      </c>
      <c r="Q244" s="41">
        <v>0</v>
      </c>
      <c r="R244" s="41">
        <v>0</v>
      </c>
      <c r="S244" s="41">
        <v>0</v>
      </c>
      <c r="T244" s="41">
        <v>0</v>
      </c>
      <c r="U244" s="41">
        <v>0</v>
      </c>
      <c r="V244" s="41">
        <v>5.12</v>
      </c>
      <c r="W244" s="42">
        <v>0.33</v>
      </c>
      <c r="X244" s="52">
        <v>826316</v>
      </c>
    </row>
    <row r="245" spans="1:24" ht="12.75" x14ac:dyDescent="0.2">
      <c r="A245" s="39" t="str">
        <f t="shared" si="3"/>
        <v>4402300N</v>
      </c>
      <c r="B245" s="22" t="s">
        <v>475</v>
      </c>
      <c r="C245" s="23" t="s">
        <v>476</v>
      </c>
      <c r="D245" s="40">
        <v>5.9</v>
      </c>
      <c r="E245" s="41">
        <v>1.0900000000000001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41">
        <v>0</v>
      </c>
      <c r="L245" s="41">
        <v>0</v>
      </c>
      <c r="M245" s="41">
        <v>0.49</v>
      </c>
      <c r="N245" s="41">
        <v>0</v>
      </c>
      <c r="O245" s="41">
        <v>0</v>
      </c>
      <c r="P245" s="41">
        <v>0</v>
      </c>
      <c r="Q245" s="41">
        <v>0</v>
      </c>
      <c r="R245" s="41">
        <v>0</v>
      </c>
      <c r="S245" s="41">
        <v>0</v>
      </c>
      <c r="T245" s="41">
        <v>0</v>
      </c>
      <c r="U245" s="41">
        <v>0</v>
      </c>
      <c r="V245" s="41">
        <v>4.12</v>
      </c>
      <c r="W245" s="42">
        <v>0.2</v>
      </c>
      <c r="X245" s="52">
        <v>271533</v>
      </c>
    </row>
    <row r="246" spans="1:24" ht="12.75" x14ac:dyDescent="0.2">
      <c r="A246" s="39" t="str">
        <f t="shared" si="3"/>
        <v>0228303N</v>
      </c>
      <c r="B246" s="22" t="s">
        <v>477</v>
      </c>
      <c r="C246" s="23" t="s">
        <v>478</v>
      </c>
      <c r="D246" s="40">
        <v>6.9</v>
      </c>
      <c r="E246" s="41">
        <v>0.61</v>
      </c>
      <c r="F246" s="41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1">
        <v>0.41</v>
      </c>
      <c r="N246" s="41">
        <v>0</v>
      </c>
      <c r="O246" s="41">
        <v>0</v>
      </c>
      <c r="P246" s="41">
        <v>0.53</v>
      </c>
      <c r="Q246" s="41">
        <v>0</v>
      </c>
      <c r="R246" s="41">
        <v>0</v>
      </c>
      <c r="S246" s="41">
        <v>0</v>
      </c>
      <c r="T246" s="41">
        <v>0</v>
      </c>
      <c r="U246" s="41">
        <v>0</v>
      </c>
      <c r="V246" s="41">
        <v>3.7</v>
      </c>
      <c r="W246" s="42">
        <v>1.65</v>
      </c>
      <c r="X246" s="52">
        <v>192597</v>
      </c>
    </row>
    <row r="247" spans="1:24" ht="12.75" x14ac:dyDescent="0.2">
      <c r="A247" s="39" t="str">
        <f t="shared" si="3"/>
        <v>3501305N</v>
      </c>
      <c r="B247" s="22" t="s">
        <v>479</v>
      </c>
      <c r="C247" s="23" t="s">
        <v>480</v>
      </c>
      <c r="D247" s="40">
        <v>13.09</v>
      </c>
      <c r="E247" s="41">
        <v>1.06</v>
      </c>
      <c r="F247" s="41">
        <v>1.34</v>
      </c>
      <c r="G247" s="41">
        <v>0.57999999999999996</v>
      </c>
      <c r="H247" s="41">
        <v>0</v>
      </c>
      <c r="I247" s="41">
        <v>0</v>
      </c>
      <c r="J247" s="41">
        <v>0.34</v>
      </c>
      <c r="K247" s="41">
        <v>0</v>
      </c>
      <c r="L247" s="41">
        <v>0</v>
      </c>
      <c r="M247" s="41">
        <v>0.71</v>
      </c>
      <c r="N247" s="41">
        <v>0</v>
      </c>
      <c r="O247" s="41">
        <v>0</v>
      </c>
      <c r="P247" s="41">
        <v>0</v>
      </c>
      <c r="Q247" s="41">
        <v>0</v>
      </c>
      <c r="R247" s="41">
        <v>0</v>
      </c>
      <c r="S247" s="41">
        <v>0</v>
      </c>
      <c r="T247" s="41">
        <v>0</v>
      </c>
      <c r="U247" s="41">
        <v>0</v>
      </c>
      <c r="V247" s="41">
        <v>8.5</v>
      </c>
      <c r="W247" s="42">
        <v>0.56999999999999995</v>
      </c>
      <c r="X247" s="52">
        <v>454191</v>
      </c>
    </row>
    <row r="248" spans="1:24" ht="12.75" x14ac:dyDescent="0.2">
      <c r="A248" s="39" t="str">
        <f t="shared" si="3"/>
        <v>1401001N</v>
      </c>
      <c r="B248" s="22" t="s">
        <v>481</v>
      </c>
      <c r="C248" s="23" t="s">
        <v>482</v>
      </c>
      <c r="D248" s="40">
        <v>15</v>
      </c>
      <c r="E248" s="41">
        <v>0</v>
      </c>
      <c r="F248" s="41">
        <v>11.3</v>
      </c>
      <c r="G248" s="41">
        <v>1.1100000000000001</v>
      </c>
      <c r="H248" s="41">
        <v>0</v>
      </c>
      <c r="I248" s="41">
        <v>0</v>
      </c>
      <c r="J248" s="41">
        <v>0</v>
      </c>
      <c r="K248" s="41">
        <v>0.35</v>
      </c>
      <c r="L248" s="41">
        <v>0</v>
      </c>
      <c r="M248" s="41">
        <v>0.44</v>
      </c>
      <c r="N248" s="41">
        <v>0</v>
      </c>
      <c r="O248" s="41">
        <v>0</v>
      </c>
      <c r="P248" s="41">
        <v>0.26</v>
      </c>
      <c r="Q248" s="41">
        <v>0</v>
      </c>
      <c r="R248" s="41">
        <v>0</v>
      </c>
      <c r="S248" s="41">
        <v>0.02</v>
      </c>
      <c r="T248" s="41">
        <v>0</v>
      </c>
      <c r="U248" s="41">
        <v>0</v>
      </c>
      <c r="V248" s="41">
        <v>0.47</v>
      </c>
      <c r="W248" s="42">
        <v>1.05</v>
      </c>
      <c r="X248" s="52">
        <v>1177118</v>
      </c>
    </row>
    <row r="249" spans="1:24" ht="12.75" x14ac:dyDescent="0.2">
      <c r="A249" s="39" t="str">
        <f t="shared" si="3"/>
        <v>5153310N</v>
      </c>
      <c r="B249" s="22" t="s">
        <v>483</v>
      </c>
      <c r="C249" s="23" t="s">
        <v>484</v>
      </c>
      <c r="D249" s="40">
        <v>14.86</v>
      </c>
      <c r="E249" s="41">
        <v>2.44</v>
      </c>
      <c r="F249" s="41">
        <v>5.33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0.59</v>
      </c>
      <c r="N249" s="41">
        <v>0</v>
      </c>
      <c r="O249" s="41">
        <v>0</v>
      </c>
      <c r="P249" s="41">
        <v>0</v>
      </c>
      <c r="Q249" s="41">
        <v>0</v>
      </c>
      <c r="R249" s="41">
        <v>0</v>
      </c>
      <c r="S249" s="41">
        <v>0</v>
      </c>
      <c r="T249" s="41">
        <v>0</v>
      </c>
      <c r="U249" s="41">
        <v>0</v>
      </c>
      <c r="V249" s="41">
        <v>5.74</v>
      </c>
      <c r="W249" s="42">
        <v>0.76</v>
      </c>
      <c r="X249" s="52">
        <v>391319</v>
      </c>
    </row>
    <row r="250" spans="1:24" ht="12.75" x14ac:dyDescent="0.2">
      <c r="A250" s="39" t="str">
        <f t="shared" si="3"/>
        <v>2761302N</v>
      </c>
      <c r="B250" s="22" t="s">
        <v>485</v>
      </c>
      <c r="C250" s="23" t="s">
        <v>486</v>
      </c>
      <c r="D250" s="40">
        <v>9.2799999999999994</v>
      </c>
      <c r="E250" s="41">
        <v>1.9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0.56999999999999995</v>
      </c>
      <c r="L250" s="41">
        <v>0</v>
      </c>
      <c r="M250" s="41">
        <v>0.22</v>
      </c>
      <c r="N250" s="41">
        <v>0.31</v>
      </c>
      <c r="O250" s="41">
        <v>0.14000000000000001</v>
      </c>
      <c r="P250" s="41">
        <v>2.4900000000000002</v>
      </c>
      <c r="Q250" s="41">
        <v>0</v>
      </c>
      <c r="R250" s="41">
        <v>0</v>
      </c>
      <c r="S250" s="41">
        <v>0</v>
      </c>
      <c r="T250" s="41">
        <v>0</v>
      </c>
      <c r="U250" s="41">
        <v>0</v>
      </c>
      <c r="V250" s="41">
        <v>3.35</v>
      </c>
      <c r="W250" s="42">
        <v>0.28999999999999998</v>
      </c>
      <c r="X250" s="52">
        <v>1139313</v>
      </c>
    </row>
    <row r="251" spans="1:24" ht="12.75" x14ac:dyDescent="0.2">
      <c r="A251" s="39" t="str">
        <f t="shared" si="3"/>
        <v>7003350N</v>
      </c>
      <c r="B251" s="22" t="s">
        <v>487</v>
      </c>
      <c r="C251" s="23" t="s">
        <v>488</v>
      </c>
      <c r="D251" s="40">
        <v>8.24</v>
      </c>
      <c r="E251" s="41">
        <v>0.94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0.55000000000000004</v>
      </c>
      <c r="N251" s="41">
        <v>0</v>
      </c>
      <c r="O251" s="41">
        <v>0</v>
      </c>
      <c r="P251" s="41">
        <v>0</v>
      </c>
      <c r="Q251" s="41">
        <v>0</v>
      </c>
      <c r="R251" s="41">
        <v>0</v>
      </c>
      <c r="S251" s="41">
        <v>0</v>
      </c>
      <c r="T251" s="41">
        <v>0</v>
      </c>
      <c r="U251" s="41">
        <v>0</v>
      </c>
      <c r="V251" s="41">
        <v>6.22</v>
      </c>
      <c r="W251" s="42">
        <v>0.53</v>
      </c>
      <c r="X251" s="52">
        <v>1153613</v>
      </c>
    </row>
    <row r="252" spans="1:24" ht="12.75" x14ac:dyDescent="0.2">
      <c r="A252" s="39" t="str">
        <f t="shared" si="3"/>
        <v>7003381N</v>
      </c>
      <c r="B252" s="22" t="s">
        <v>489</v>
      </c>
      <c r="C252" s="23" t="s">
        <v>490</v>
      </c>
      <c r="D252" s="40">
        <v>7.77</v>
      </c>
      <c r="E252" s="41">
        <v>0.32</v>
      </c>
      <c r="F252" s="41">
        <v>0</v>
      </c>
      <c r="G252" s="41">
        <v>0</v>
      </c>
      <c r="H252" s="41">
        <v>0</v>
      </c>
      <c r="I252" s="41">
        <v>0</v>
      </c>
      <c r="J252" s="41">
        <v>0</v>
      </c>
      <c r="K252" s="41">
        <v>0</v>
      </c>
      <c r="L252" s="41">
        <v>0</v>
      </c>
      <c r="M252" s="41">
        <v>0.44</v>
      </c>
      <c r="N252" s="41">
        <v>0</v>
      </c>
      <c r="O252" s="41">
        <v>0</v>
      </c>
      <c r="P252" s="41">
        <v>0</v>
      </c>
      <c r="Q252" s="41">
        <v>0</v>
      </c>
      <c r="R252" s="41">
        <v>0</v>
      </c>
      <c r="S252" s="41">
        <v>0</v>
      </c>
      <c r="T252" s="41">
        <v>0</v>
      </c>
      <c r="U252" s="41">
        <v>0</v>
      </c>
      <c r="V252" s="41">
        <v>6.7</v>
      </c>
      <c r="W252" s="42">
        <v>0.3</v>
      </c>
      <c r="X252" s="52">
        <v>216704</v>
      </c>
    </row>
    <row r="253" spans="1:24" ht="12.75" x14ac:dyDescent="0.2">
      <c r="A253" s="39" t="str">
        <f t="shared" si="3"/>
        <v>7003409N</v>
      </c>
      <c r="B253" s="22" t="s">
        <v>491</v>
      </c>
      <c r="C253" s="23" t="s">
        <v>492</v>
      </c>
      <c r="D253" s="40">
        <v>6.02</v>
      </c>
      <c r="E253" s="41">
        <v>0.53</v>
      </c>
      <c r="F253" s="41">
        <v>0</v>
      </c>
      <c r="G253" s="41">
        <v>0</v>
      </c>
      <c r="H253" s="41">
        <v>0</v>
      </c>
      <c r="I253" s="41">
        <v>0</v>
      </c>
      <c r="J253" s="41">
        <v>0.01</v>
      </c>
      <c r="K253" s="41">
        <v>0</v>
      </c>
      <c r="L253" s="41">
        <v>0</v>
      </c>
      <c r="M253" s="41">
        <v>0.3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41">
        <v>0</v>
      </c>
      <c r="T253" s="41">
        <v>0</v>
      </c>
      <c r="U253" s="41">
        <v>0</v>
      </c>
      <c r="V253" s="41">
        <v>5.03</v>
      </c>
      <c r="W253" s="42">
        <v>0.15</v>
      </c>
      <c r="X253" s="52">
        <v>620538</v>
      </c>
    </row>
    <row r="254" spans="1:24" ht="12.75" x14ac:dyDescent="0.2">
      <c r="A254" s="39" t="str">
        <f t="shared" si="3"/>
        <v>7001395N</v>
      </c>
      <c r="B254" s="22" t="s">
        <v>493</v>
      </c>
      <c r="C254" s="23" t="s">
        <v>494</v>
      </c>
      <c r="D254" s="40">
        <v>13.78</v>
      </c>
      <c r="E254" s="41">
        <v>1.34</v>
      </c>
      <c r="F254" s="41">
        <v>3.77</v>
      </c>
      <c r="G254" s="41">
        <v>0</v>
      </c>
      <c r="H254" s="41">
        <v>0</v>
      </c>
      <c r="I254" s="41">
        <v>0</v>
      </c>
      <c r="J254" s="41">
        <v>0.44</v>
      </c>
      <c r="K254" s="41">
        <v>0</v>
      </c>
      <c r="L254" s="41">
        <v>0</v>
      </c>
      <c r="M254" s="41">
        <v>0.53</v>
      </c>
      <c r="N254" s="41">
        <v>0</v>
      </c>
      <c r="O254" s="41">
        <v>0.35</v>
      </c>
      <c r="P254" s="41">
        <v>0</v>
      </c>
      <c r="Q254" s="41">
        <v>0</v>
      </c>
      <c r="R254" s="41">
        <v>0</v>
      </c>
      <c r="S254" s="41">
        <v>0</v>
      </c>
      <c r="T254" s="41">
        <v>0</v>
      </c>
      <c r="U254" s="41">
        <v>0</v>
      </c>
      <c r="V254" s="41">
        <v>6.85</v>
      </c>
      <c r="W254" s="42">
        <v>0.49</v>
      </c>
      <c r="X254" s="52">
        <v>1420536</v>
      </c>
    </row>
    <row r="255" spans="1:24" ht="12.75" x14ac:dyDescent="0.2">
      <c r="A255" s="39" t="str">
        <f t="shared" si="3"/>
        <v>1521300N</v>
      </c>
      <c r="B255" s="22" t="s">
        <v>1368</v>
      </c>
      <c r="C255" s="23" t="s">
        <v>1353</v>
      </c>
      <c r="D255" s="40">
        <v>13.26</v>
      </c>
      <c r="E255" s="41">
        <v>4.1500000000000004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41">
        <v>0</v>
      </c>
      <c r="L255" s="41">
        <v>0.18</v>
      </c>
      <c r="M255" s="41">
        <v>0.91</v>
      </c>
      <c r="N255" s="41">
        <v>0</v>
      </c>
      <c r="O255" s="41">
        <v>0.05</v>
      </c>
      <c r="P255" s="41">
        <v>0</v>
      </c>
      <c r="Q255" s="41">
        <v>0</v>
      </c>
      <c r="R255" s="41">
        <v>0</v>
      </c>
      <c r="S255" s="41">
        <v>0</v>
      </c>
      <c r="T255" s="41">
        <v>0</v>
      </c>
      <c r="U255" s="41">
        <v>0</v>
      </c>
      <c r="V255" s="41">
        <v>6.65</v>
      </c>
      <c r="W255" s="42">
        <v>1.32</v>
      </c>
      <c r="X255" s="52">
        <v>476458</v>
      </c>
    </row>
    <row r="256" spans="1:24" ht="12.75" x14ac:dyDescent="0.2">
      <c r="A256" s="39" t="str">
        <f t="shared" si="3"/>
        <v>7003389N</v>
      </c>
      <c r="B256" s="22" t="s">
        <v>495</v>
      </c>
      <c r="C256" s="23" t="s">
        <v>496</v>
      </c>
      <c r="D256" s="40">
        <v>5.12</v>
      </c>
      <c r="E256" s="41">
        <v>0.25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41">
        <v>0</v>
      </c>
      <c r="L256" s="41">
        <v>0</v>
      </c>
      <c r="M256" s="41">
        <v>-0.27</v>
      </c>
      <c r="N256" s="41">
        <v>0.11</v>
      </c>
      <c r="O256" s="41">
        <v>0</v>
      </c>
      <c r="P256" s="41">
        <v>0</v>
      </c>
      <c r="Q256" s="41">
        <v>0</v>
      </c>
      <c r="R256" s="41">
        <v>0</v>
      </c>
      <c r="S256" s="41">
        <v>0</v>
      </c>
      <c r="T256" s="41">
        <v>0</v>
      </c>
      <c r="U256" s="41">
        <v>0</v>
      </c>
      <c r="V256" s="41">
        <v>4.92</v>
      </c>
      <c r="W256" s="42">
        <v>0.11</v>
      </c>
      <c r="X256" s="52">
        <v>507424</v>
      </c>
    </row>
    <row r="257" spans="1:24" ht="12.75" x14ac:dyDescent="0.2">
      <c r="A257" s="39" t="str">
        <f t="shared" si="3"/>
        <v>5002302N</v>
      </c>
      <c r="B257" s="22" t="s">
        <v>497</v>
      </c>
      <c r="C257" s="23" t="s">
        <v>498</v>
      </c>
      <c r="D257" s="40">
        <v>7.36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  <c r="P257" s="41">
        <v>0</v>
      </c>
      <c r="Q257" s="41">
        <v>0</v>
      </c>
      <c r="R257" s="41">
        <v>0</v>
      </c>
      <c r="S257" s="41">
        <v>0</v>
      </c>
      <c r="T257" s="41">
        <v>0</v>
      </c>
      <c r="U257" s="41">
        <v>0</v>
      </c>
      <c r="V257" s="41">
        <v>0</v>
      </c>
      <c r="W257" s="42">
        <v>0</v>
      </c>
      <c r="X257" s="52">
        <v>0</v>
      </c>
    </row>
    <row r="258" spans="1:24" ht="12.75" x14ac:dyDescent="0.2">
      <c r="A258" s="39" t="str">
        <f t="shared" si="3"/>
        <v>0101314N</v>
      </c>
      <c r="B258" s="22" t="s">
        <v>499</v>
      </c>
      <c r="C258" s="23" t="s">
        <v>500</v>
      </c>
      <c r="D258" s="40">
        <v>7.96</v>
      </c>
      <c r="E258" s="41">
        <v>0.06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0.4</v>
      </c>
      <c r="N258" s="41">
        <v>0.2</v>
      </c>
      <c r="O258" s="41">
        <v>0</v>
      </c>
      <c r="P258" s="41">
        <v>0.98</v>
      </c>
      <c r="Q258" s="41">
        <v>0</v>
      </c>
      <c r="R258" s="41">
        <v>0</v>
      </c>
      <c r="S258" s="41">
        <v>0</v>
      </c>
      <c r="T258" s="41">
        <v>0</v>
      </c>
      <c r="U258" s="41">
        <v>0</v>
      </c>
      <c r="V258" s="41">
        <v>5.36</v>
      </c>
      <c r="W258" s="42">
        <v>0.96</v>
      </c>
      <c r="X258" s="52">
        <v>558776</v>
      </c>
    </row>
    <row r="259" spans="1:24" ht="12.75" x14ac:dyDescent="0.2">
      <c r="A259" s="39" t="str">
        <f t="shared" si="3"/>
        <v>7000388N</v>
      </c>
      <c r="B259" s="22" t="s">
        <v>501</v>
      </c>
      <c r="C259" s="23" t="s">
        <v>502</v>
      </c>
      <c r="D259" s="40">
        <v>13.65</v>
      </c>
      <c r="E259" s="41">
        <v>1.9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41">
        <v>0</v>
      </c>
      <c r="L259" s="41">
        <v>0</v>
      </c>
      <c r="M259" s="41">
        <v>0.54</v>
      </c>
      <c r="N259" s="41">
        <v>0</v>
      </c>
      <c r="O259" s="41">
        <v>-7.0000000000000007E-2</v>
      </c>
      <c r="P259" s="41">
        <v>0</v>
      </c>
      <c r="Q259" s="41">
        <v>0</v>
      </c>
      <c r="R259" s="41">
        <v>0</v>
      </c>
      <c r="S259" s="41">
        <v>0</v>
      </c>
      <c r="T259" s="41">
        <v>0</v>
      </c>
      <c r="U259" s="41">
        <v>0</v>
      </c>
      <c r="V259" s="41">
        <v>10.29</v>
      </c>
      <c r="W259" s="42">
        <v>0.98</v>
      </c>
      <c r="X259" s="52">
        <v>751051</v>
      </c>
    </row>
    <row r="260" spans="1:24" ht="12.75" x14ac:dyDescent="0.2">
      <c r="A260" s="39" t="str">
        <f t="shared" si="3"/>
        <v>5556302N</v>
      </c>
      <c r="B260" s="22" t="s">
        <v>503</v>
      </c>
      <c r="C260" s="23" t="s">
        <v>504</v>
      </c>
      <c r="D260" s="40">
        <v>6.41</v>
      </c>
      <c r="E260" s="41">
        <v>0.67</v>
      </c>
      <c r="F260" s="41">
        <v>1.01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0.57999999999999996</v>
      </c>
      <c r="N260" s="41">
        <v>0</v>
      </c>
      <c r="O260" s="41">
        <v>-0.17</v>
      </c>
      <c r="P260" s="41">
        <v>0</v>
      </c>
      <c r="Q260" s="41">
        <v>0</v>
      </c>
      <c r="R260" s="41">
        <v>0</v>
      </c>
      <c r="S260" s="41">
        <v>0</v>
      </c>
      <c r="T260" s="41">
        <v>0</v>
      </c>
      <c r="U260" s="41">
        <v>0</v>
      </c>
      <c r="V260" s="41">
        <v>4.0599999999999996</v>
      </c>
      <c r="W260" s="42">
        <v>0.25</v>
      </c>
      <c r="X260" s="52">
        <v>460441</v>
      </c>
    </row>
    <row r="261" spans="1:24" ht="12.75" x14ac:dyDescent="0.2">
      <c r="A261" s="39" t="str">
        <f t="shared" si="3"/>
        <v>5153309N</v>
      </c>
      <c r="B261" s="22" t="s">
        <v>505</v>
      </c>
      <c r="C261" s="23" t="s">
        <v>506</v>
      </c>
      <c r="D261" s="40">
        <v>11.46</v>
      </c>
      <c r="E261" s="41">
        <v>0.56000000000000005</v>
      </c>
      <c r="F261" s="41">
        <v>0</v>
      </c>
      <c r="G261" s="41">
        <v>1.6</v>
      </c>
      <c r="H261" s="41">
        <v>0</v>
      </c>
      <c r="I261" s="41">
        <v>0</v>
      </c>
      <c r="J261" s="41">
        <v>0.88</v>
      </c>
      <c r="K261" s="41">
        <v>0</v>
      </c>
      <c r="L261" s="41">
        <v>0</v>
      </c>
      <c r="M261" s="41">
        <v>0.65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41">
        <v>0</v>
      </c>
      <c r="T261" s="41">
        <v>0</v>
      </c>
      <c r="U261" s="41">
        <v>0</v>
      </c>
      <c r="V261" s="41">
        <v>7.08</v>
      </c>
      <c r="W261" s="42">
        <v>0.68</v>
      </c>
      <c r="X261" s="52">
        <v>1296427</v>
      </c>
    </row>
    <row r="262" spans="1:24" ht="12.75" x14ac:dyDescent="0.2">
      <c r="A262" s="39" t="str">
        <f t="shared" si="3"/>
        <v>4921302N</v>
      </c>
      <c r="B262" s="22" t="s">
        <v>507</v>
      </c>
      <c r="C262" s="23" t="s">
        <v>508</v>
      </c>
      <c r="D262" s="40">
        <v>6.9</v>
      </c>
      <c r="E262" s="41">
        <v>0.9</v>
      </c>
      <c r="F262" s="41">
        <v>0.43</v>
      </c>
      <c r="G262" s="41">
        <v>0.17</v>
      </c>
      <c r="H262" s="41">
        <v>0.01</v>
      </c>
      <c r="I262" s="41">
        <v>0</v>
      </c>
      <c r="J262" s="41">
        <v>0.04</v>
      </c>
      <c r="K262" s="41">
        <v>0.05</v>
      </c>
      <c r="L262" s="41">
        <v>0</v>
      </c>
      <c r="M262" s="41">
        <v>0.6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  <c r="S262" s="41">
        <v>0</v>
      </c>
      <c r="T262" s="41">
        <v>0</v>
      </c>
      <c r="U262" s="41">
        <v>0</v>
      </c>
      <c r="V262" s="41">
        <v>4.3499999999999996</v>
      </c>
      <c r="W262" s="42">
        <v>0.33</v>
      </c>
      <c r="X262" s="52">
        <v>396106</v>
      </c>
    </row>
    <row r="263" spans="1:24" ht="12.75" x14ac:dyDescent="0.2">
      <c r="A263" s="39" t="str">
        <f t="shared" si="3"/>
        <v>0302302N</v>
      </c>
      <c r="B263" s="22" t="s">
        <v>509</v>
      </c>
      <c r="C263" s="23" t="s">
        <v>510</v>
      </c>
      <c r="D263" s="40">
        <v>4.88</v>
      </c>
      <c r="E263" s="41">
        <v>0.49</v>
      </c>
      <c r="F263" s="41">
        <v>0.81</v>
      </c>
      <c r="G263" s="41">
        <v>0.66</v>
      </c>
      <c r="H263" s="41">
        <v>0</v>
      </c>
      <c r="I263" s="41">
        <v>0</v>
      </c>
      <c r="J263" s="41">
        <v>0.13</v>
      </c>
      <c r="K263" s="41">
        <v>0.33</v>
      </c>
      <c r="L263" s="41">
        <v>0</v>
      </c>
      <c r="M263" s="41">
        <v>0.51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  <c r="S263" s="41">
        <v>0</v>
      </c>
      <c r="T263" s="41">
        <v>0</v>
      </c>
      <c r="U263" s="41">
        <v>0</v>
      </c>
      <c r="V263" s="41">
        <v>1.72</v>
      </c>
      <c r="W263" s="42">
        <v>0.23</v>
      </c>
      <c r="X263" s="52">
        <v>254775</v>
      </c>
    </row>
    <row r="264" spans="1:24" ht="12.75" x14ac:dyDescent="0.2">
      <c r="A264" s="39" t="str">
        <f t="shared" ref="A264:A327" si="4">LEFT(B264,7)&amp;"N"</f>
        <v>5725304N</v>
      </c>
      <c r="B264" s="22" t="s">
        <v>511</v>
      </c>
      <c r="C264" s="23" t="s">
        <v>512</v>
      </c>
      <c r="D264" s="40">
        <v>12.25</v>
      </c>
      <c r="E264" s="41">
        <v>1.79</v>
      </c>
      <c r="F264" s="41">
        <v>1.44</v>
      </c>
      <c r="G264" s="41">
        <v>0</v>
      </c>
      <c r="H264" s="41">
        <v>0</v>
      </c>
      <c r="I264" s="41">
        <v>0</v>
      </c>
      <c r="J264" s="41">
        <v>0</v>
      </c>
      <c r="K264" s="41">
        <v>0</v>
      </c>
      <c r="L264" s="41">
        <v>0</v>
      </c>
      <c r="M264" s="41">
        <v>1.1000000000000001</v>
      </c>
      <c r="N264" s="41">
        <v>0</v>
      </c>
      <c r="O264" s="41">
        <v>0</v>
      </c>
      <c r="P264" s="41">
        <v>1.05</v>
      </c>
      <c r="Q264" s="41">
        <v>0</v>
      </c>
      <c r="R264" s="41">
        <v>0</v>
      </c>
      <c r="S264" s="41">
        <v>0</v>
      </c>
      <c r="T264" s="41">
        <v>0</v>
      </c>
      <c r="U264" s="41">
        <v>0</v>
      </c>
      <c r="V264" s="41">
        <v>6.75</v>
      </c>
      <c r="W264" s="42">
        <v>0.11</v>
      </c>
      <c r="X264" s="52">
        <v>508445</v>
      </c>
    </row>
    <row r="265" spans="1:24" ht="12.75" x14ac:dyDescent="0.2">
      <c r="A265" s="39" t="str">
        <f t="shared" si="4"/>
        <v>5022301N</v>
      </c>
      <c r="B265" s="22" t="s">
        <v>513</v>
      </c>
      <c r="C265" s="23" t="s">
        <v>514</v>
      </c>
      <c r="D265" s="40">
        <v>7.81</v>
      </c>
      <c r="E265" s="41">
        <v>0</v>
      </c>
      <c r="F265" s="41">
        <v>0</v>
      </c>
      <c r="G265" s="41">
        <v>2.73</v>
      </c>
      <c r="H265" s="41">
        <v>0</v>
      </c>
      <c r="I265" s="41">
        <v>0</v>
      </c>
      <c r="J265" s="41">
        <v>0.32</v>
      </c>
      <c r="K265" s="41">
        <v>0.01</v>
      </c>
      <c r="L265" s="41">
        <v>0</v>
      </c>
      <c r="M265" s="41">
        <v>0.67</v>
      </c>
      <c r="N265" s="41">
        <v>0</v>
      </c>
      <c r="O265" s="41">
        <v>0</v>
      </c>
      <c r="P265" s="41">
        <v>0</v>
      </c>
      <c r="Q265" s="41">
        <v>0.01</v>
      </c>
      <c r="R265" s="41">
        <v>0.02</v>
      </c>
      <c r="S265" s="41">
        <v>0</v>
      </c>
      <c r="T265" s="41">
        <v>0</v>
      </c>
      <c r="U265" s="41">
        <v>0</v>
      </c>
      <c r="V265" s="41">
        <v>2.25</v>
      </c>
      <c r="W265" s="42">
        <v>1.81</v>
      </c>
      <c r="X265" s="52">
        <v>313424</v>
      </c>
    </row>
    <row r="266" spans="1:24" ht="12.75" x14ac:dyDescent="0.2">
      <c r="A266" s="39" t="str">
        <f t="shared" si="4"/>
        <v>3353300N</v>
      </c>
      <c r="B266" s="22" t="s">
        <v>515</v>
      </c>
      <c r="C266" s="23" t="s">
        <v>516</v>
      </c>
      <c r="D266" s="40">
        <v>9.9499999999999993</v>
      </c>
      <c r="E266" s="41">
        <v>0.53</v>
      </c>
      <c r="F266" s="41">
        <v>0</v>
      </c>
      <c r="G266" s="41">
        <v>0.25</v>
      </c>
      <c r="H266" s="41">
        <v>0</v>
      </c>
      <c r="I266" s="41">
        <v>0</v>
      </c>
      <c r="J266" s="41">
        <v>0.26</v>
      </c>
      <c r="K266" s="41">
        <v>0</v>
      </c>
      <c r="L266" s="41">
        <v>0</v>
      </c>
      <c r="M266" s="41">
        <v>0.42</v>
      </c>
      <c r="N266" s="41">
        <v>0</v>
      </c>
      <c r="O266" s="41">
        <v>0</v>
      </c>
      <c r="P266" s="41">
        <v>1.55</v>
      </c>
      <c r="Q266" s="41">
        <v>0.49</v>
      </c>
      <c r="R266" s="41">
        <v>0</v>
      </c>
      <c r="S266" s="41">
        <v>0</v>
      </c>
      <c r="T266" s="41">
        <v>0</v>
      </c>
      <c r="U266" s="41">
        <v>0</v>
      </c>
      <c r="V266" s="41">
        <v>6.28</v>
      </c>
      <c r="W266" s="42">
        <v>0.18</v>
      </c>
      <c r="X266" s="52">
        <v>572867</v>
      </c>
    </row>
    <row r="267" spans="1:24" ht="12.75" x14ac:dyDescent="0.2">
      <c r="A267" s="39" t="str">
        <f t="shared" si="4"/>
        <v>7002352N</v>
      </c>
      <c r="B267" s="22" t="s">
        <v>517</v>
      </c>
      <c r="C267" s="23" t="s">
        <v>518</v>
      </c>
      <c r="D267" s="40">
        <v>25.6</v>
      </c>
      <c r="E267" s="41">
        <v>1.57</v>
      </c>
      <c r="F267" s="41">
        <v>3.44</v>
      </c>
      <c r="G267" s="41">
        <v>0.56999999999999995</v>
      </c>
      <c r="H267" s="41">
        <v>0</v>
      </c>
      <c r="I267" s="41">
        <v>0</v>
      </c>
      <c r="J267" s="41">
        <v>3.14</v>
      </c>
      <c r="K267" s="41">
        <v>0</v>
      </c>
      <c r="L267" s="41">
        <v>1.04</v>
      </c>
      <c r="M267" s="41">
        <v>1.02</v>
      </c>
      <c r="N267" s="41">
        <v>0.63</v>
      </c>
      <c r="O267" s="41">
        <v>0</v>
      </c>
      <c r="P267" s="41">
        <v>4.2699999999999996</v>
      </c>
      <c r="Q267" s="41">
        <v>0.53</v>
      </c>
      <c r="R267" s="41">
        <v>0</v>
      </c>
      <c r="S267" s="41">
        <v>0</v>
      </c>
      <c r="T267" s="41">
        <v>0</v>
      </c>
      <c r="U267" s="41">
        <v>0</v>
      </c>
      <c r="V267" s="41">
        <v>7.82</v>
      </c>
      <c r="W267" s="42">
        <v>1.57</v>
      </c>
      <c r="X267" s="52">
        <v>6268014</v>
      </c>
    </row>
    <row r="268" spans="1:24" ht="12.75" x14ac:dyDescent="0.2">
      <c r="A268" s="39" t="str">
        <f t="shared" si="4"/>
        <v>5151318N</v>
      </c>
      <c r="B268" s="22" t="s">
        <v>519</v>
      </c>
      <c r="C268" s="23" t="s">
        <v>520</v>
      </c>
      <c r="D268" s="40">
        <v>21.51</v>
      </c>
      <c r="E268" s="41">
        <v>2.35</v>
      </c>
      <c r="F268" s="41">
        <v>0</v>
      </c>
      <c r="G268" s="41">
        <v>2.09</v>
      </c>
      <c r="H268" s="41">
        <v>0</v>
      </c>
      <c r="I268" s="41">
        <v>0</v>
      </c>
      <c r="J268" s="41">
        <v>1.5</v>
      </c>
      <c r="K268" s="41">
        <v>1.23</v>
      </c>
      <c r="L268" s="41">
        <v>0</v>
      </c>
      <c r="M268" s="41">
        <v>0.76</v>
      </c>
      <c r="N268" s="41">
        <v>0</v>
      </c>
      <c r="O268" s="41">
        <v>0.33</v>
      </c>
      <c r="P268" s="41">
        <v>3.76</v>
      </c>
      <c r="Q268" s="41">
        <v>0.56000000000000005</v>
      </c>
      <c r="R268" s="41">
        <v>0</v>
      </c>
      <c r="S268" s="41">
        <v>0</v>
      </c>
      <c r="T268" s="41">
        <v>0</v>
      </c>
      <c r="U268" s="41">
        <v>0</v>
      </c>
      <c r="V268" s="41">
        <v>7.84</v>
      </c>
      <c r="W268" s="42">
        <v>1.0900000000000001</v>
      </c>
      <c r="X268" s="52">
        <v>900417</v>
      </c>
    </row>
    <row r="269" spans="1:24" ht="12.75" x14ac:dyDescent="0.2">
      <c r="A269" s="39" t="str">
        <f t="shared" si="4"/>
        <v>7003346N</v>
      </c>
      <c r="B269" s="22" t="s">
        <v>521</v>
      </c>
      <c r="C269" s="23" t="s">
        <v>522</v>
      </c>
      <c r="D269" s="40">
        <v>22.44</v>
      </c>
      <c r="E269" s="41">
        <v>1.67</v>
      </c>
      <c r="F269" s="41">
        <v>2.95</v>
      </c>
      <c r="G269" s="41">
        <v>1.34</v>
      </c>
      <c r="H269" s="41">
        <v>0.01</v>
      </c>
      <c r="I269" s="41">
        <v>0.01</v>
      </c>
      <c r="J269" s="41">
        <v>1.23</v>
      </c>
      <c r="K269" s="41">
        <v>1.03</v>
      </c>
      <c r="L269" s="41">
        <v>0</v>
      </c>
      <c r="M269" s="41">
        <v>0.3</v>
      </c>
      <c r="N269" s="41">
        <v>0</v>
      </c>
      <c r="O269" s="41">
        <v>-0.03</v>
      </c>
      <c r="P269" s="41">
        <v>3.39</v>
      </c>
      <c r="Q269" s="41">
        <v>0</v>
      </c>
      <c r="R269" s="41">
        <v>0</v>
      </c>
      <c r="S269" s="41">
        <v>0</v>
      </c>
      <c r="T269" s="41">
        <v>0</v>
      </c>
      <c r="U269" s="41">
        <v>0</v>
      </c>
      <c r="V269" s="41">
        <v>7.46</v>
      </c>
      <c r="W269" s="42">
        <v>5.18</v>
      </c>
      <c r="X269" s="52">
        <v>1785351</v>
      </c>
    </row>
    <row r="270" spans="1:24" ht="12.75" x14ac:dyDescent="0.2">
      <c r="A270" s="39" t="str">
        <f t="shared" si="4"/>
        <v>4102309N</v>
      </c>
      <c r="B270" s="22" t="s">
        <v>523</v>
      </c>
      <c r="C270" s="23" t="s">
        <v>524</v>
      </c>
      <c r="D270" s="40">
        <v>7.39</v>
      </c>
      <c r="E270" s="41">
        <v>1</v>
      </c>
      <c r="F270" s="41">
        <v>0</v>
      </c>
      <c r="G270" s="41">
        <v>0.08</v>
      </c>
      <c r="H270" s="41">
        <v>0</v>
      </c>
      <c r="I270" s="41">
        <v>0</v>
      </c>
      <c r="J270" s="41">
        <v>7.0000000000000007E-2</v>
      </c>
      <c r="K270" s="41">
        <v>0</v>
      </c>
      <c r="L270" s="41">
        <v>0</v>
      </c>
      <c r="M270" s="41">
        <v>0.52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v>0</v>
      </c>
      <c r="T270" s="41">
        <v>0</v>
      </c>
      <c r="U270" s="41">
        <v>0</v>
      </c>
      <c r="V270" s="41">
        <v>5.17</v>
      </c>
      <c r="W270" s="42">
        <v>0.55000000000000004</v>
      </c>
      <c r="X270" s="52">
        <v>214249</v>
      </c>
    </row>
    <row r="271" spans="1:24" ht="12.75" x14ac:dyDescent="0.2">
      <c r="A271" s="39" t="str">
        <f t="shared" si="4"/>
        <v>0303306N</v>
      </c>
      <c r="B271" s="22" t="s">
        <v>525</v>
      </c>
      <c r="C271" s="23" t="s">
        <v>526</v>
      </c>
      <c r="D271" s="40">
        <v>10.38</v>
      </c>
      <c r="E271" s="41">
        <v>0.63</v>
      </c>
      <c r="F271" s="41">
        <v>1.43</v>
      </c>
      <c r="G271" s="41">
        <v>0.4</v>
      </c>
      <c r="H271" s="41">
        <v>0</v>
      </c>
      <c r="I271" s="41">
        <v>0</v>
      </c>
      <c r="J271" s="41">
        <v>0.24</v>
      </c>
      <c r="K271" s="41">
        <v>0</v>
      </c>
      <c r="L271" s="41">
        <v>0</v>
      </c>
      <c r="M271" s="41">
        <v>0.62</v>
      </c>
      <c r="N271" s="41">
        <v>0.02</v>
      </c>
      <c r="O271" s="41">
        <v>0</v>
      </c>
      <c r="P271" s="41">
        <v>0</v>
      </c>
      <c r="Q271" s="41">
        <v>0</v>
      </c>
      <c r="R271" s="41">
        <v>0</v>
      </c>
      <c r="S271" s="41">
        <v>0</v>
      </c>
      <c r="T271" s="41">
        <v>0</v>
      </c>
      <c r="U271" s="41">
        <v>0</v>
      </c>
      <c r="V271" s="41">
        <v>6.2</v>
      </c>
      <c r="W271" s="42">
        <v>0.84</v>
      </c>
      <c r="X271" s="52">
        <v>443932</v>
      </c>
    </row>
    <row r="272" spans="1:24" ht="12.75" x14ac:dyDescent="0.2">
      <c r="A272" s="39" t="str">
        <f t="shared" si="4"/>
        <v>3301322N</v>
      </c>
      <c r="B272" s="22" t="s">
        <v>527</v>
      </c>
      <c r="C272" s="23" t="s">
        <v>528</v>
      </c>
      <c r="D272" s="40">
        <v>6.56</v>
      </c>
      <c r="E272" s="41">
        <v>0.42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0.74</v>
      </c>
      <c r="L272" s="41">
        <v>0</v>
      </c>
      <c r="M272" s="41">
        <v>0.54</v>
      </c>
      <c r="N272" s="41">
        <v>0</v>
      </c>
      <c r="O272" s="41">
        <v>0</v>
      </c>
      <c r="P272" s="41">
        <v>1.05</v>
      </c>
      <c r="Q272" s="41">
        <v>0</v>
      </c>
      <c r="R272" s="41">
        <v>0</v>
      </c>
      <c r="S272" s="41">
        <v>0</v>
      </c>
      <c r="T272" s="41">
        <v>0</v>
      </c>
      <c r="U272" s="41">
        <v>0</v>
      </c>
      <c r="V272" s="41">
        <v>2.4900000000000002</v>
      </c>
      <c r="W272" s="42">
        <v>1.31</v>
      </c>
      <c r="X272" s="52">
        <v>1018881</v>
      </c>
    </row>
    <row r="273" spans="1:24" ht="12.75" x14ac:dyDescent="0.2">
      <c r="A273" s="39" t="str">
        <f t="shared" si="4"/>
        <v>7000313N</v>
      </c>
      <c r="B273" s="22" t="s">
        <v>529</v>
      </c>
      <c r="C273" s="23" t="s">
        <v>530</v>
      </c>
      <c r="D273" s="40">
        <v>22.53</v>
      </c>
      <c r="E273" s="41">
        <v>0.05</v>
      </c>
      <c r="F273" s="41">
        <v>0</v>
      </c>
      <c r="G273" s="41">
        <v>0.14000000000000001</v>
      </c>
      <c r="H273" s="41">
        <v>0</v>
      </c>
      <c r="I273" s="41">
        <v>0</v>
      </c>
      <c r="J273" s="41">
        <v>0.23</v>
      </c>
      <c r="K273" s="41">
        <v>0</v>
      </c>
      <c r="L273" s="41">
        <v>0</v>
      </c>
      <c r="M273" s="41">
        <v>0.12</v>
      </c>
      <c r="N273" s="41">
        <v>0</v>
      </c>
      <c r="O273" s="41">
        <v>0</v>
      </c>
      <c r="P273" s="41">
        <v>0</v>
      </c>
      <c r="Q273" s="41">
        <v>1.06</v>
      </c>
      <c r="R273" s="41">
        <v>0</v>
      </c>
      <c r="S273" s="41">
        <v>0</v>
      </c>
      <c r="T273" s="41">
        <v>0</v>
      </c>
      <c r="U273" s="41">
        <v>0</v>
      </c>
      <c r="V273" s="41">
        <v>19.41</v>
      </c>
      <c r="W273" s="42">
        <v>1.51</v>
      </c>
      <c r="X273" s="52">
        <v>231094</v>
      </c>
    </row>
    <row r="274" spans="1:24" ht="12.75" x14ac:dyDescent="0.2">
      <c r="A274" s="39" t="str">
        <f t="shared" si="4"/>
        <v>5151317N</v>
      </c>
      <c r="B274" s="22" t="s">
        <v>531</v>
      </c>
      <c r="C274" s="23" t="s">
        <v>532</v>
      </c>
      <c r="D274" s="40">
        <v>10.97</v>
      </c>
      <c r="E274" s="41">
        <v>2.76</v>
      </c>
      <c r="F274" s="41">
        <v>0</v>
      </c>
      <c r="G274" s="41">
        <v>0.62</v>
      </c>
      <c r="H274" s="41">
        <v>0</v>
      </c>
      <c r="I274" s="41">
        <v>0</v>
      </c>
      <c r="J274" s="41">
        <v>0.7</v>
      </c>
      <c r="K274" s="41">
        <v>0</v>
      </c>
      <c r="L274" s="41">
        <v>0</v>
      </c>
      <c r="M274" s="41">
        <v>1.1299999999999999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1">
        <v>5.42</v>
      </c>
      <c r="W274" s="42">
        <v>0.34</v>
      </c>
      <c r="X274" s="52">
        <v>232927</v>
      </c>
    </row>
    <row r="275" spans="1:24" ht="12.75" x14ac:dyDescent="0.2">
      <c r="A275" s="39" t="str">
        <f t="shared" si="4"/>
        <v>1427000N</v>
      </c>
      <c r="B275" s="22" t="s">
        <v>533</v>
      </c>
      <c r="C275" s="23" t="s">
        <v>534</v>
      </c>
      <c r="D275" s="40">
        <v>5.5</v>
      </c>
      <c r="E275" s="41">
        <v>0</v>
      </c>
      <c r="F275" s="41">
        <v>7.0000000000000007E-2</v>
      </c>
      <c r="G275" s="41">
        <v>0.56999999999999995</v>
      </c>
      <c r="H275" s="41">
        <v>0.01</v>
      </c>
      <c r="I275" s="41">
        <v>0</v>
      </c>
      <c r="J275" s="41">
        <v>0.11</v>
      </c>
      <c r="K275" s="41">
        <v>0</v>
      </c>
      <c r="L275" s="41">
        <v>0</v>
      </c>
      <c r="M275" s="41">
        <v>0.23</v>
      </c>
      <c r="N275" s="41">
        <v>0</v>
      </c>
      <c r="O275" s="41">
        <v>0</v>
      </c>
      <c r="P275" s="41">
        <v>0</v>
      </c>
      <c r="Q275" s="41">
        <v>0.01</v>
      </c>
      <c r="R275" s="41">
        <v>0</v>
      </c>
      <c r="S275" s="41">
        <v>0</v>
      </c>
      <c r="T275" s="41">
        <v>0</v>
      </c>
      <c r="U275" s="41">
        <v>0</v>
      </c>
      <c r="V275" s="41">
        <v>4.28</v>
      </c>
      <c r="W275" s="42">
        <v>0.2</v>
      </c>
      <c r="X275" s="52">
        <v>155282</v>
      </c>
    </row>
    <row r="276" spans="1:24" ht="12.75" x14ac:dyDescent="0.2">
      <c r="A276" s="39" t="str">
        <f t="shared" si="4"/>
        <v>2750304N</v>
      </c>
      <c r="B276" s="22" t="s">
        <v>535</v>
      </c>
      <c r="C276" s="23" t="s">
        <v>536</v>
      </c>
      <c r="D276" s="40">
        <v>15.57</v>
      </c>
      <c r="E276" s="41">
        <v>8.52</v>
      </c>
      <c r="F276" s="41">
        <v>0</v>
      </c>
      <c r="G276" s="41">
        <v>0</v>
      </c>
      <c r="H276" s="41">
        <v>0</v>
      </c>
      <c r="I276" s="41">
        <v>0</v>
      </c>
      <c r="J276" s="41">
        <v>0</v>
      </c>
      <c r="K276" s="41">
        <v>0</v>
      </c>
      <c r="L276" s="41">
        <v>0.01</v>
      </c>
      <c r="M276" s="41">
        <v>0.41</v>
      </c>
      <c r="N276" s="41">
        <v>1.06</v>
      </c>
      <c r="O276" s="41">
        <v>7.0000000000000007E-2</v>
      </c>
      <c r="P276" s="41">
        <v>0</v>
      </c>
      <c r="Q276" s="41">
        <v>0.62</v>
      </c>
      <c r="R276" s="41">
        <v>0.09</v>
      </c>
      <c r="S276" s="41">
        <v>0</v>
      </c>
      <c r="T276" s="41">
        <v>0</v>
      </c>
      <c r="U276" s="41">
        <v>0</v>
      </c>
      <c r="V276" s="41">
        <v>4.0599999999999996</v>
      </c>
      <c r="W276" s="42">
        <v>0.75</v>
      </c>
      <c r="X276" s="52">
        <v>1964235</v>
      </c>
    </row>
    <row r="277" spans="1:24" ht="12.75" x14ac:dyDescent="0.2">
      <c r="A277" s="39" t="str">
        <f t="shared" si="4"/>
        <v>7000317N</v>
      </c>
      <c r="B277" s="22" t="s">
        <v>537</v>
      </c>
      <c r="C277" s="23" t="s">
        <v>538</v>
      </c>
      <c r="D277" s="40">
        <v>23.4</v>
      </c>
      <c r="E277" s="41">
        <v>1.65</v>
      </c>
      <c r="F277" s="41">
        <v>0</v>
      </c>
      <c r="G277" s="41">
        <v>0.71</v>
      </c>
      <c r="H277" s="41">
        <v>0.11</v>
      </c>
      <c r="I277" s="41">
        <v>0</v>
      </c>
      <c r="J277" s="41">
        <v>0.39</v>
      </c>
      <c r="K277" s="41">
        <v>0</v>
      </c>
      <c r="L277" s="41">
        <v>0.12</v>
      </c>
      <c r="M277" s="41">
        <v>0.42</v>
      </c>
      <c r="N277" s="41">
        <v>1.01</v>
      </c>
      <c r="O277" s="41">
        <v>0.09</v>
      </c>
      <c r="P277" s="41">
        <v>10.98</v>
      </c>
      <c r="Q277" s="41">
        <v>0</v>
      </c>
      <c r="R277" s="41">
        <v>0</v>
      </c>
      <c r="S277" s="41">
        <v>0</v>
      </c>
      <c r="T277" s="41">
        <v>0</v>
      </c>
      <c r="U277" s="41">
        <v>0</v>
      </c>
      <c r="V277" s="41">
        <v>7.28</v>
      </c>
      <c r="W277" s="42">
        <v>0.64</v>
      </c>
      <c r="X277" s="52">
        <v>6827644</v>
      </c>
    </row>
    <row r="278" spans="1:24" ht="12.75" x14ac:dyDescent="0.2">
      <c r="A278" s="39" t="str">
        <f t="shared" si="4"/>
        <v>7002340N</v>
      </c>
      <c r="B278" s="22" t="s">
        <v>539</v>
      </c>
      <c r="C278" s="23" t="s">
        <v>540</v>
      </c>
      <c r="D278" s="40">
        <v>29.58</v>
      </c>
      <c r="E278" s="41">
        <v>2.2599999999999998</v>
      </c>
      <c r="F278" s="41">
        <v>0</v>
      </c>
      <c r="G278" s="41">
        <v>3.04</v>
      </c>
      <c r="H278" s="41">
        <v>0.05</v>
      </c>
      <c r="I278" s="41">
        <v>0</v>
      </c>
      <c r="J278" s="41">
        <v>0.62</v>
      </c>
      <c r="K278" s="41">
        <v>0</v>
      </c>
      <c r="L278" s="41">
        <v>0.05</v>
      </c>
      <c r="M278" s="41">
        <v>0.48</v>
      </c>
      <c r="N278" s="41">
        <v>1.29</v>
      </c>
      <c r="O278" s="41">
        <v>0.31</v>
      </c>
      <c r="P278" s="41">
        <v>10.99</v>
      </c>
      <c r="Q278" s="41">
        <v>0</v>
      </c>
      <c r="R278" s="41">
        <v>0</v>
      </c>
      <c r="S278" s="41">
        <v>0</v>
      </c>
      <c r="T278" s="41">
        <v>0</v>
      </c>
      <c r="U278" s="41">
        <v>0</v>
      </c>
      <c r="V278" s="41">
        <v>9.6</v>
      </c>
      <c r="W278" s="42">
        <v>0.89</v>
      </c>
      <c r="X278" s="52">
        <v>5505409</v>
      </c>
    </row>
    <row r="279" spans="1:24" ht="12.75" x14ac:dyDescent="0.2">
      <c r="A279" s="39" t="str">
        <f t="shared" si="4"/>
        <v>5909302N</v>
      </c>
      <c r="B279" s="22" t="s">
        <v>541</v>
      </c>
      <c r="C279" s="23" t="s">
        <v>542</v>
      </c>
      <c r="D279" s="40">
        <v>15.24</v>
      </c>
      <c r="E279" s="41">
        <v>3.6</v>
      </c>
      <c r="F279" s="41">
        <v>0</v>
      </c>
      <c r="G279" s="41">
        <v>0.4</v>
      </c>
      <c r="H279" s="41">
        <v>0.08</v>
      </c>
      <c r="I279" s="41">
        <v>0</v>
      </c>
      <c r="J279" s="41">
        <v>0.4</v>
      </c>
      <c r="K279" s="41">
        <v>0</v>
      </c>
      <c r="L279" s="41">
        <v>0.08</v>
      </c>
      <c r="M279" s="41">
        <v>0.56000000000000005</v>
      </c>
      <c r="N279" s="41">
        <v>0.04</v>
      </c>
      <c r="O279" s="41">
        <v>0.21</v>
      </c>
      <c r="P279" s="41">
        <v>2.33</v>
      </c>
      <c r="Q279" s="41">
        <v>0</v>
      </c>
      <c r="R279" s="41">
        <v>0</v>
      </c>
      <c r="S279" s="41">
        <v>0</v>
      </c>
      <c r="T279" s="41">
        <v>0</v>
      </c>
      <c r="U279" s="41">
        <v>0</v>
      </c>
      <c r="V279" s="41">
        <v>6.65</v>
      </c>
      <c r="W279" s="42">
        <v>0.88</v>
      </c>
      <c r="X279" s="52">
        <v>1651882</v>
      </c>
    </row>
    <row r="280" spans="1:24" ht="12.75" x14ac:dyDescent="0.2">
      <c r="A280" s="39" t="str">
        <f t="shared" si="4"/>
        <v>3301309N</v>
      </c>
      <c r="B280" s="22" t="s">
        <v>543</v>
      </c>
      <c r="C280" s="23" t="s">
        <v>544</v>
      </c>
      <c r="D280" s="40">
        <v>10.1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v>0</v>
      </c>
      <c r="K280" s="41">
        <v>0</v>
      </c>
      <c r="L280" s="41">
        <v>0</v>
      </c>
      <c r="M280" s="41">
        <v>0.57999999999999996</v>
      </c>
      <c r="N280" s="41">
        <v>0.28999999999999998</v>
      </c>
      <c r="O280" s="41">
        <v>0.49</v>
      </c>
      <c r="P280" s="41">
        <v>-3.17</v>
      </c>
      <c r="Q280" s="41">
        <v>0.77</v>
      </c>
      <c r="R280" s="41">
        <v>0</v>
      </c>
      <c r="S280" s="41">
        <v>0</v>
      </c>
      <c r="T280" s="41">
        <v>0</v>
      </c>
      <c r="U280" s="41">
        <v>0</v>
      </c>
      <c r="V280" s="41">
        <v>10.65</v>
      </c>
      <c r="W280" s="42">
        <v>0.48</v>
      </c>
      <c r="X280" s="52">
        <v>459790</v>
      </c>
    </row>
    <row r="281" spans="1:24" ht="12.75" x14ac:dyDescent="0.2">
      <c r="A281" s="39" t="str">
        <f t="shared" si="4"/>
        <v>1001000N</v>
      </c>
      <c r="B281" s="22" t="s">
        <v>545</v>
      </c>
      <c r="C281" s="23" t="s">
        <v>546</v>
      </c>
      <c r="D281" s="40">
        <v>6.82</v>
      </c>
      <c r="E281" s="41">
        <v>0</v>
      </c>
      <c r="F281" s="41">
        <v>0.48</v>
      </c>
      <c r="G281" s="41">
        <v>0</v>
      </c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41">
        <v>0</v>
      </c>
      <c r="P281" s="41">
        <v>0</v>
      </c>
      <c r="Q281" s="41">
        <v>0</v>
      </c>
      <c r="R281" s="41">
        <v>0</v>
      </c>
      <c r="S281" s="41">
        <v>0</v>
      </c>
      <c r="T281" s="41">
        <v>0</v>
      </c>
      <c r="U281" s="41">
        <v>0</v>
      </c>
      <c r="V281" s="41">
        <v>5.73</v>
      </c>
      <c r="W281" s="42">
        <v>0.6</v>
      </c>
      <c r="X281" s="52">
        <v>285025</v>
      </c>
    </row>
    <row r="282" spans="1:24" ht="12.75" x14ac:dyDescent="0.2">
      <c r="A282" s="39" t="str">
        <f t="shared" si="4"/>
        <v>7002344N</v>
      </c>
      <c r="B282" s="22" t="s">
        <v>1381</v>
      </c>
      <c r="C282" s="23" t="s">
        <v>1358</v>
      </c>
      <c r="D282" s="40">
        <v>11.24</v>
      </c>
      <c r="E282" s="41">
        <v>2.94</v>
      </c>
      <c r="F282" s="41">
        <v>1.2</v>
      </c>
      <c r="G282" s="41">
        <v>0</v>
      </c>
      <c r="H282" s="41">
        <v>0</v>
      </c>
      <c r="I282" s="41">
        <v>0</v>
      </c>
      <c r="J282" s="41">
        <v>0</v>
      </c>
      <c r="K282" s="41">
        <v>0</v>
      </c>
      <c r="L282" s="41">
        <v>0</v>
      </c>
      <c r="M282" s="41">
        <v>0.4</v>
      </c>
      <c r="N282" s="41">
        <v>0</v>
      </c>
      <c r="O282" s="41">
        <v>0</v>
      </c>
      <c r="P282" s="41">
        <v>0.01</v>
      </c>
      <c r="Q282" s="41">
        <v>0</v>
      </c>
      <c r="R282" s="41">
        <v>0</v>
      </c>
      <c r="S282" s="41">
        <v>0</v>
      </c>
      <c r="T282" s="41">
        <v>0</v>
      </c>
      <c r="U282" s="41">
        <v>0</v>
      </c>
      <c r="V282" s="41">
        <v>5.9</v>
      </c>
      <c r="W282" s="42">
        <v>0.79</v>
      </c>
      <c r="X282" s="52">
        <v>2094580</v>
      </c>
    </row>
    <row r="283" spans="1:24" ht="12.75" x14ac:dyDescent="0.2">
      <c r="A283" s="39" t="str">
        <f t="shared" si="4"/>
        <v>3225303N</v>
      </c>
      <c r="B283" s="22" t="s">
        <v>547</v>
      </c>
      <c r="C283" s="23" t="s">
        <v>548</v>
      </c>
      <c r="D283" s="40">
        <v>15.95</v>
      </c>
      <c r="E283" s="41">
        <v>0.55000000000000004</v>
      </c>
      <c r="F283" s="41">
        <v>1.0900000000000001</v>
      </c>
      <c r="G283" s="41">
        <v>0</v>
      </c>
      <c r="H283" s="41">
        <v>0</v>
      </c>
      <c r="I283" s="41">
        <v>0</v>
      </c>
      <c r="J283" s="41">
        <v>0</v>
      </c>
      <c r="K283" s="41">
        <v>0</v>
      </c>
      <c r="L283" s="41">
        <v>0</v>
      </c>
      <c r="M283" s="41">
        <v>0.97</v>
      </c>
      <c r="N283" s="41">
        <v>0.31</v>
      </c>
      <c r="O283" s="41">
        <v>0.04</v>
      </c>
      <c r="P283" s="41">
        <v>1.42</v>
      </c>
      <c r="Q283" s="41">
        <v>0</v>
      </c>
      <c r="R283" s="41">
        <v>0</v>
      </c>
      <c r="S283" s="41">
        <v>0</v>
      </c>
      <c r="T283" s="41">
        <v>0</v>
      </c>
      <c r="U283" s="41">
        <v>0</v>
      </c>
      <c r="V283" s="41">
        <v>11.57</v>
      </c>
      <c r="W283" s="42">
        <v>0</v>
      </c>
      <c r="X283" s="52">
        <v>628583</v>
      </c>
    </row>
    <row r="284" spans="1:24" ht="12.75" x14ac:dyDescent="0.2">
      <c r="A284" s="39" t="str">
        <f t="shared" si="4"/>
        <v>5401308N</v>
      </c>
      <c r="B284" s="22" t="s">
        <v>549</v>
      </c>
      <c r="C284" s="23" t="s">
        <v>550</v>
      </c>
      <c r="D284" s="40">
        <v>8.0500000000000007</v>
      </c>
      <c r="E284" s="41">
        <v>1.18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0.53</v>
      </c>
      <c r="Q284" s="41">
        <v>0</v>
      </c>
      <c r="R284" s="41">
        <v>0</v>
      </c>
      <c r="S284" s="41">
        <v>0</v>
      </c>
      <c r="T284" s="41">
        <v>0</v>
      </c>
      <c r="U284" s="41">
        <v>0</v>
      </c>
      <c r="V284" s="41">
        <v>6.34</v>
      </c>
      <c r="W284" s="42">
        <v>0</v>
      </c>
      <c r="X284" s="52">
        <v>98138</v>
      </c>
    </row>
    <row r="285" spans="1:24" ht="12.75" x14ac:dyDescent="0.2">
      <c r="A285" s="39" t="str">
        <f t="shared" si="4"/>
        <v>5932300N</v>
      </c>
      <c r="B285" s="22" t="s">
        <v>551</v>
      </c>
      <c r="C285" s="23" t="s">
        <v>552</v>
      </c>
      <c r="D285" s="40">
        <v>11.29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1">
        <v>0</v>
      </c>
      <c r="S285" s="41">
        <v>0</v>
      </c>
      <c r="T285" s="41">
        <v>0</v>
      </c>
      <c r="U285" s="41">
        <v>0</v>
      </c>
      <c r="V285" s="41">
        <v>0</v>
      </c>
      <c r="W285" s="42">
        <v>0</v>
      </c>
      <c r="X285" s="52">
        <v>0</v>
      </c>
    </row>
    <row r="286" spans="1:24" ht="12.75" x14ac:dyDescent="0.2">
      <c r="A286" s="39" t="str">
        <f t="shared" si="4"/>
        <v>7001387N</v>
      </c>
      <c r="B286" s="22" t="s">
        <v>553</v>
      </c>
      <c r="C286" s="23" t="s">
        <v>554</v>
      </c>
      <c r="D286" s="40">
        <v>12.25</v>
      </c>
      <c r="E286" s="41">
        <v>2.6</v>
      </c>
      <c r="F286" s="41">
        <v>0</v>
      </c>
      <c r="G286" s="41">
        <v>0</v>
      </c>
      <c r="H286" s="41">
        <v>0</v>
      </c>
      <c r="I286" s="41">
        <v>0</v>
      </c>
      <c r="J286" s="41">
        <v>0</v>
      </c>
      <c r="K286" s="41">
        <v>0</v>
      </c>
      <c r="L286" s="41">
        <v>0</v>
      </c>
      <c r="M286" s="41">
        <v>0.45</v>
      </c>
      <c r="N286" s="41">
        <v>0</v>
      </c>
      <c r="O286" s="41">
        <v>0.01</v>
      </c>
      <c r="P286" s="41">
        <v>0</v>
      </c>
      <c r="Q286" s="41">
        <v>0</v>
      </c>
      <c r="R286" s="41">
        <v>0</v>
      </c>
      <c r="S286" s="41">
        <v>0</v>
      </c>
      <c r="T286" s="41">
        <v>0</v>
      </c>
      <c r="U286" s="41">
        <v>0</v>
      </c>
      <c r="V286" s="41">
        <v>8.9499999999999993</v>
      </c>
      <c r="W286" s="42">
        <v>0.24</v>
      </c>
      <c r="X286" s="52">
        <v>819965</v>
      </c>
    </row>
    <row r="287" spans="1:24" ht="12.75" x14ac:dyDescent="0.2">
      <c r="A287" s="39" t="str">
        <f t="shared" si="4"/>
        <v>5906300N</v>
      </c>
      <c r="B287" s="22" t="s">
        <v>555</v>
      </c>
      <c r="C287" s="23" t="s">
        <v>556</v>
      </c>
      <c r="D287" s="40">
        <v>9.91</v>
      </c>
      <c r="E287" s="41">
        <v>0.61</v>
      </c>
      <c r="F287" s="41">
        <v>0</v>
      </c>
      <c r="G287" s="41">
        <v>0</v>
      </c>
      <c r="H287" s="41">
        <v>0</v>
      </c>
      <c r="I287" s="41"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v>0</v>
      </c>
      <c r="Q287" s="41">
        <v>0</v>
      </c>
      <c r="R287" s="41">
        <v>0</v>
      </c>
      <c r="S287" s="41">
        <v>0</v>
      </c>
      <c r="T287" s="41">
        <v>0</v>
      </c>
      <c r="U287" s="41">
        <v>0</v>
      </c>
      <c r="V287" s="41">
        <v>8.91</v>
      </c>
      <c r="W287" s="42">
        <v>0.39</v>
      </c>
      <c r="X287" s="52">
        <v>390645</v>
      </c>
    </row>
    <row r="288" spans="1:24" ht="12.75" x14ac:dyDescent="0.2">
      <c r="A288" s="39" t="str">
        <f t="shared" si="4"/>
        <v>7000372N</v>
      </c>
      <c r="B288" s="22" t="s">
        <v>557</v>
      </c>
      <c r="C288" s="23" t="s">
        <v>558</v>
      </c>
      <c r="D288" s="40">
        <v>10.119999999999999</v>
      </c>
      <c r="E288" s="41">
        <v>1.03</v>
      </c>
      <c r="F288" s="41">
        <v>2.15</v>
      </c>
      <c r="G288" s="41">
        <v>0</v>
      </c>
      <c r="H288" s="41">
        <v>0</v>
      </c>
      <c r="I288" s="41">
        <v>0</v>
      </c>
      <c r="J288" s="41">
        <v>0</v>
      </c>
      <c r="K288" s="41">
        <v>0</v>
      </c>
      <c r="L288" s="41">
        <v>0</v>
      </c>
      <c r="M288" s="41">
        <v>0.11</v>
      </c>
      <c r="N288" s="41">
        <v>0.08</v>
      </c>
      <c r="O288" s="41">
        <v>0.04</v>
      </c>
      <c r="P288" s="41">
        <v>0.99</v>
      </c>
      <c r="Q288" s="41">
        <v>0</v>
      </c>
      <c r="R288" s="41">
        <v>0.44</v>
      </c>
      <c r="S288" s="41">
        <v>0</v>
      </c>
      <c r="T288" s="41">
        <v>0</v>
      </c>
      <c r="U288" s="41">
        <v>0</v>
      </c>
      <c r="V288" s="41">
        <v>5.13</v>
      </c>
      <c r="W288" s="42">
        <v>0.16</v>
      </c>
      <c r="X288" s="52">
        <v>2575536</v>
      </c>
    </row>
    <row r="289" spans="1:24" ht="12.75" x14ac:dyDescent="0.2">
      <c r="A289" s="39" t="str">
        <f t="shared" si="4"/>
        <v>7000374N</v>
      </c>
      <c r="B289" s="22" t="s">
        <v>559</v>
      </c>
      <c r="C289" s="23" t="s">
        <v>560</v>
      </c>
      <c r="D289" s="40">
        <v>6.65</v>
      </c>
      <c r="E289" s="41">
        <v>0.31</v>
      </c>
      <c r="F289" s="41">
        <v>0</v>
      </c>
      <c r="G289" s="41">
        <v>0</v>
      </c>
      <c r="H289" s="41">
        <v>0</v>
      </c>
      <c r="I289" s="41">
        <v>0</v>
      </c>
      <c r="J289" s="41">
        <v>0</v>
      </c>
      <c r="K289" s="41">
        <v>0</v>
      </c>
      <c r="L289" s="41">
        <v>0</v>
      </c>
      <c r="M289" s="41">
        <v>0.4</v>
      </c>
      <c r="N289" s="41">
        <v>0</v>
      </c>
      <c r="O289" s="41">
        <v>0</v>
      </c>
      <c r="P289" s="41">
        <v>0</v>
      </c>
      <c r="Q289" s="41">
        <v>0</v>
      </c>
      <c r="R289" s="41">
        <v>0</v>
      </c>
      <c r="S289" s="41">
        <v>0</v>
      </c>
      <c r="T289" s="41">
        <v>0</v>
      </c>
      <c r="U289" s="41">
        <v>0</v>
      </c>
      <c r="V289" s="41">
        <v>5.49</v>
      </c>
      <c r="W289" s="42">
        <v>0.46</v>
      </c>
      <c r="X289" s="52">
        <v>875052</v>
      </c>
    </row>
    <row r="290" spans="1:24" ht="12.75" x14ac:dyDescent="0.2">
      <c r="A290" s="39" t="str">
        <f t="shared" si="4"/>
        <v>4601305N</v>
      </c>
      <c r="B290" s="22" t="s">
        <v>561</v>
      </c>
      <c r="C290" s="23" t="s">
        <v>562</v>
      </c>
      <c r="D290" s="40">
        <v>9.31</v>
      </c>
      <c r="E290" s="41">
        <v>0.86</v>
      </c>
      <c r="F290" s="41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0.55000000000000004</v>
      </c>
      <c r="N290" s="41">
        <v>0</v>
      </c>
      <c r="O290" s="41">
        <v>0</v>
      </c>
      <c r="P290" s="41">
        <v>2.4900000000000002</v>
      </c>
      <c r="Q290" s="41">
        <v>0</v>
      </c>
      <c r="R290" s="41">
        <v>0</v>
      </c>
      <c r="S290" s="41">
        <v>0</v>
      </c>
      <c r="T290" s="41">
        <v>0</v>
      </c>
      <c r="U290" s="41">
        <v>0</v>
      </c>
      <c r="V290" s="41">
        <v>5.4</v>
      </c>
      <c r="W290" s="42">
        <v>0.02</v>
      </c>
      <c r="X290" s="52">
        <v>527921</v>
      </c>
    </row>
    <row r="291" spans="1:24" ht="12.75" x14ac:dyDescent="0.2">
      <c r="A291" s="39" t="str">
        <f t="shared" si="4"/>
        <v>4423000N</v>
      </c>
      <c r="B291" s="22" t="s">
        <v>563</v>
      </c>
      <c r="C291" s="23" t="s">
        <v>564</v>
      </c>
      <c r="D291" s="40">
        <v>26.35</v>
      </c>
      <c r="E291" s="41">
        <v>0</v>
      </c>
      <c r="F291" s="41">
        <v>4.3899999999999997</v>
      </c>
      <c r="G291" s="41">
        <v>4.75</v>
      </c>
      <c r="H291" s="41">
        <v>0</v>
      </c>
      <c r="I291" s="41">
        <v>0</v>
      </c>
      <c r="J291" s="41">
        <v>0.37</v>
      </c>
      <c r="K291" s="41">
        <v>0</v>
      </c>
      <c r="L291" s="41">
        <v>0</v>
      </c>
      <c r="M291" s="41">
        <v>1.57</v>
      </c>
      <c r="N291" s="41">
        <v>0</v>
      </c>
      <c r="O291" s="41">
        <v>0.04</v>
      </c>
      <c r="P291" s="41">
        <v>0</v>
      </c>
      <c r="Q291" s="41">
        <v>6.96</v>
      </c>
      <c r="R291" s="41">
        <v>0</v>
      </c>
      <c r="S291" s="41">
        <v>0</v>
      </c>
      <c r="T291" s="41">
        <v>0</v>
      </c>
      <c r="U291" s="41">
        <v>0</v>
      </c>
      <c r="V291" s="41">
        <v>8.01</v>
      </c>
      <c r="W291" s="42">
        <v>0.26</v>
      </c>
      <c r="X291" s="52">
        <v>362873</v>
      </c>
    </row>
    <row r="292" spans="1:24" ht="12.75" x14ac:dyDescent="0.2">
      <c r="A292" s="39" t="str">
        <f t="shared" si="4"/>
        <v>2701345N</v>
      </c>
      <c r="B292" s="22" t="s">
        <v>565</v>
      </c>
      <c r="C292" s="23" t="s">
        <v>566</v>
      </c>
      <c r="D292" s="40">
        <v>9.24</v>
      </c>
      <c r="E292" s="41">
        <v>0.04</v>
      </c>
      <c r="F292" s="41">
        <v>0</v>
      </c>
      <c r="G292" s="41">
        <v>0</v>
      </c>
      <c r="H292" s="41">
        <v>0</v>
      </c>
      <c r="I292" s="41">
        <v>0</v>
      </c>
      <c r="J292" s="41">
        <v>0</v>
      </c>
      <c r="K292" s="41">
        <v>0</v>
      </c>
      <c r="L292" s="41">
        <v>0.15</v>
      </c>
      <c r="M292" s="41">
        <v>0.33</v>
      </c>
      <c r="N292" s="41">
        <v>0.28999999999999998</v>
      </c>
      <c r="O292" s="41">
        <v>0</v>
      </c>
      <c r="P292" s="41">
        <v>2.21</v>
      </c>
      <c r="Q292" s="41">
        <v>7.0000000000000007E-2</v>
      </c>
      <c r="R292" s="41">
        <v>0</v>
      </c>
      <c r="S292" s="41">
        <v>0</v>
      </c>
      <c r="T292" s="41">
        <v>0</v>
      </c>
      <c r="U292" s="41">
        <v>0</v>
      </c>
      <c r="V292" s="41">
        <v>5.65</v>
      </c>
      <c r="W292" s="42">
        <v>0.5</v>
      </c>
      <c r="X292" s="52">
        <v>465492</v>
      </c>
    </row>
    <row r="293" spans="1:24" ht="12.75" x14ac:dyDescent="0.2">
      <c r="A293" s="39" t="str">
        <f t="shared" si="4"/>
        <v>7000370N</v>
      </c>
      <c r="B293" s="22" t="s">
        <v>567</v>
      </c>
      <c r="C293" s="23" t="s">
        <v>568</v>
      </c>
      <c r="D293" s="40">
        <v>7.14</v>
      </c>
      <c r="E293" s="41">
        <v>0.26</v>
      </c>
      <c r="F293" s="41">
        <v>0</v>
      </c>
      <c r="G293" s="41">
        <v>0</v>
      </c>
      <c r="H293" s="41">
        <v>0</v>
      </c>
      <c r="I293" s="41">
        <v>0</v>
      </c>
      <c r="J293" s="41">
        <v>0</v>
      </c>
      <c r="K293" s="41">
        <v>0</v>
      </c>
      <c r="L293" s="41">
        <v>0</v>
      </c>
      <c r="M293" s="41">
        <v>0.73</v>
      </c>
      <c r="N293" s="41">
        <v>0</v>
      </c>
      <c r="O293" s="41">
        <v>0</v>
      </c>
      <c r="P293" s="41">
        <v>0</v>
      </c>
      <c r="Q293" s="41">
        <v>0</v>
      </c>
      <c r="R293" s="41">
        <v>0</v>
      </c>
      <c r="S293" s="41">
        <v>0</v>
      </c>
      <c r="T293" s="41">
        <v>0</v>
      </c>
      <c r="U293" s="41">
        <v>0</v>
      </c>
      <c r="V293" s="41">
        <v>5.1100000000000003</v>
      </c>
      <c r="W293" s="42">
        <v>1.04</v>
      </c>
      <c r="X293" s="52">
        <v>590880</v>
      </c>
    </row>
    <row r="294" spans="1:24" ht="12.75" x14ac:dyDescent="0.2">
      <c r="A294" s="39" t="str">
        <f t="shared" si="4"/>
        <v>2752301N</v>
      </c>
      <c r="B294" s="22" t="s">
        <v>569</v>
      </c>
      <c r="C294" s="23" t="s">
        <v>570</v>
      </c>
      <c r="D294" s="40">
        <v>10.83</v>
      </c>
      <c r="E294" s="41">
        <v>0.08</v>
      </c>
      <c r="F294" s="41">
        <v>0</v>
      </c>
      <c r="G294" s="41">
        <v>0</v>
      </c>
      <c r="H294" s="41">
        <v>0</v>
      </c>
      <c r="I294" s="41">
        <v>0</v>
      </c>
      <c r="J294" s="41">
        <v>0.22</v>
      </c>
      <c r="K294" s="41">
        <v>0</v>
      </c>
      <c r="L294" s="41">
        <v>0</v>
      </c>
      <c r="M294" s="41">
        <v>0.39</v>
      </c>
      <c r="N294" s="41">
        <v>0.25</v>
      </c>
      <c r="O294" s="41">
        <v>0.02</v>
      </c>
      <c r="P294" s="41">
        <v>0</v>
      </c>
      <c r="Q294" s="41">
        <v>0</v>
      </c>
      <c r="R294" s="41">
        <v>0</v>
      </c>
      <c r="S294" s="41">
        <v>0</v>
      </c>
      <c r="T294" s="41">
        <v>0</v>
      </c>
      <c r="U294" s="41">
        <v>0</v>
      </c>
      <c r="V294" s="41">
        <v>8.25</v>
      </c>
      <c r="W294" s="42">
        <v>1.62</v>
      </c>
      <c r="X294" s="52">
        <v>452321</v>
      </c>
    </row>
    <row r="295" spans="1:24" ht="12.75" x14ac:dyDescent="0.2">
      <c r="A295" s="39" t="str">
        <f t="shared" si="4"/>
        <v>5151314N</v>
      </c>
      <c r="B295" s="22" t="s">
        <v>571</v>
      </c>
      <c r="C295" s="23" t="s">
        <v>572</v>
      </c>
      <c r="D295" s="40">
        <v>8.7799999999999994</v>
      </c>
      <c r="E295" s="41">
        <v>0.36</v>
      </c>
      <c r="F295" s="41">
        <v>0</v>
      </c>
      <c r="G295" s="41">
        <v>1.69</v>
      </c>
      <c r="H295" s="41">
        <v>0</v>
      </c>
      <c r="I295" s="41">
        <v>0</v>
      </c>
      <c r="J295" s="41">
        <v>0.34</v>
      </c>
      <c r="K295" s="41">
        <v>0</v>
      </c>
      <c r="L295" s="41">
        <v>0</v>
      </c>
      <c r="M295" s="41">
        <v>0.48</v>
      </c>
      <c r="N295" s="41">
        <v>0</v>
      </c>
      <c r="O295" s="41">
        <v>0</v>
      </c>
      <c r="P295" s="41">
        <v>0</v>
      </c>
      <c r="Q295" s="41">
        <v>0</v>
      </c>
      <c r="R295" s="41">
        <v>0</v>
      </c>
      <c r="S295" s="41">
        <v>0</v>
      </c>
      <c r="T295" s="41">
        <v>0</v>
      </c>
      <c r="U295" s="41">
        <v>0</v>
      </c>
      <c r="V295" s="41">
        <v>5.42</v>
      </c>
      <c r="W295" s="42">
        <v>0.5</v>
      </c>
      <c r="X295" s="52">
        <v>346280</v>
      </c>
    </row>
    <row r="296" spans="1:24" ht="12.75" x14ac:dyDescent="0.2">
      <c r="A296" s="39" t="str">
        <f t="shared" si="4"/>
        <v>2754301N</v>
      </c>
      <c r="B296" s="22" t="s">
        <v>573</v>
      </c>
      <c r="C296" s="23" t="s">
        <v>574</v>
      </c>
      <c r="D296" s="40">
        <v>5.26</v>
      </c>
      <c r="E296" s="41">
        <v>0.41</v>
      </c>
      <c r="F296" s="41">
        <v>0</v>
      </c>
      <c r="G296" s="41">
        <v>0</v>
      </c>
      <c r="H296" s="41">
        <v>0</v>
      </c>
      <c r="I296" s="41">
        <v>0</v>
      </c>
      <c r="J296" s="41">
        <v>0</v>
      </c>
      <c r="K296" s="41">
        <v>0</v>
      </c>
      <c r="L296" s="41">
        <v>0</v>
      </c>
      <c r="M296" s="41">
        <v>0.22</v>
      </c>
      <c r="N296" s="41">
        <v>0.25</v>
      </c>
      <c r="O296" s="41">
        <v>0</v>
      </c>
      <c r="P296" s="41">
        <v>0.78</v>
      </c>
      <c r="Q296" s="41">
        <v>0</v>
      </c>
      <c r="R296" s="41">
        <v>0</v>
      </c>
      <c r="S296" s="41">
        <v>0</v>
      </c>
      <c r="T296" s="41">
        <v>0</v>
      </c>
      <c r="U296" s="41">
        <v>0</v>
      </c>
      <c r="V296" s="41">
        <v>2.87</v>
      </c>
      <c r="W296" s="42">
        <v>0.72</v>
      </c>
      <c r="X296" s="52">
        <v>73761</v>
      </c>
    </row>
    <row r="297" spans="1:24" ht="12.75" x14ac:dyDescent="0.2">
      <c r="A297" s="39" t="str">
        <f t="shared" si="4"/>
        <v>2754303N</v>
      </c>
      <c r="B297" s="22" t="s">
        <v>575</v>
      </c>
      <c r="C297" s="23" t="s">
        <v>576</v>
      </c>
      <c r="D297" s="40">
        <v>5.29</v>
      </c>
      <c r="E297" s="41">
        <v>0.41</v>
      </c>
      <c r="F297" s="41">
        <v>0</v>
      </c>
      <c r="G297" s="41">
        <v>0</v>
      </c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1">
        <v>0.21</v>
      </c>
      <c r="N297" s="41">
        <v>0.27</v>
      </c>
      <c r="O297" s="41">
        <v>0</v>
      </c>
      <c r="P297" s="41">
        <v>0.72</v>
      </c>
      <c r="Q297" s="41"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3.32</v>
      </c>
      <c r="W297" s="42">
        <v>0.37</v>
      </c>
      <c r="X297" s="52">
        <v>73674</v>
      </c>
    </row>
    <row r="298" spans="1:24" ht="12.75" x14ac:dyDescent="0.2">
      <c r="A298" s="39" t="str">
        <f t="shared" si="4"/>
        <v>7003385N</v>
      </c>
      <c r="B298" s="22" t="s">
        <v>577</v>
      </c>
      <c r="C298" s="23" t="s">
        <v>578</v>
      </c>
      <c r="D298" s="40">
        <v>5.74</v>
      </c>
      <c r="E298" s="41">
        <v>0.35</v>
      </c>
      <c r="F298" s="41">
        <v>0</v>
      </c>
      <c r="G298" s="41">
        <v>0</v>
      </c>
      <c r="H298" s="41">
        <v>0</v>
      </c>
      <c r="I298" s="41">
        <v>0</v>
      </c>
      <c r="J298" s="41">
        <v>0</v>
      </c>
      <c r="K298" s="41">
        <v>0</v>
      </c>
      <c r="L298" s="41">
        <v>0</v>
      </c>
      <c r="M298" s="41">
        <v>0.16</v>
      </c>
      <c r="N298" s="41">
        <v>0</v>
      </c>
      <c r="O298" s="41">
        <v>0</v>
      </c>
      <c r="P298" s="41">
        <v>0.01</v>
      </c>
      <c r="Q298" s="41">
        <v>0</v>
      </c>
      <c r="R298" s="41">
        <v>0</v>
      </c>
      <c r="S298" s="41">
        <v>0</v>
      </c>
      <c r="T298" s="41">
        <v>0</v>
      </c>
      <c r="U298" s="41">
        <v>0</v>
      </c>
      <c r="V298" s="41">
        <v>5.13</v>
      </c>
      <c r="W298" s="42">
        <v>0.09</v>
      </c>
      <c r="X298" s="52">
        <v>396323</v>
      </c>
    </row>
    <row r="299" spans="1:24" ht="12.75" x14ac:dyDescent="0.2">
      <c r="A299" s="39" t="str">
        <f t="shared" si="4"/>
        <v>1823300N</v>
      </c>
      <c r="B299" s="22" t="s">
        <v>579</v>
      </c>
      <c r="C299" s="23" t="s">
        <v>580</v>
      </c>
      <c r="D299" s="40">
        <v>6.46</v>
      </c>
      <c r="E299" s="41">
        <v>0.9</v>
      </c>
      <c r="F299" s="41">
        <v>0</v>
      </c>
      <c r="G299" s="41">
        <v>0</v>
      </c>
      <c r="H299" s="41">
        <v>0</v>
      </c>
      <c r="I299" s="41">
        <v>0</v>
      </c>
      <c r="J299" s="41">
        <v>0</v>
      </c>
      <c r="K299" s="41">
        <v>0</v>
      </c>
      <c r="L299" s="41">
        <v>0</v>
      </c>
      <c r="M299" s="41">
        <v>0.25</v>
      </c>
      <c r="N299" s="41">
        <v>0</v>
      </c>
      <c r="O299" s="41">
        <v>0</v>
      </c>
      <c r="P299" s="41">
        <v>0.22</v>
      </c>
      <c r="Q299" s="41">
        <v>0</v>
      </c>
      <c r="R299" s="41">
        <v>0</v>
      </c>
      <c r="S299" s="41">
        <v>0</v>
      </c>
      <c r="T299" s="41">
        <v>0</v>
      </c>
      <c r="U299" s="41">
        <v>0</v>
      </c>
      <c r="V299" s="41">
        <v>4.16</v>
      </c>
      <c r="W299" s="42">
        <v>0.94</v>
      </c>
      <c r="X299" s="52">
        <v>303705</v>
      </c>
    </row>
    <row r="300" spans="1:24" ht="12.75" x14ac:dyDescent="0.2">
      <c r="A300" s="39" t="str">
        <f t="shared" si="4"/>
        <v>2424000N</v>
      </c>
      <c r="B300" s="22" t="s">
        <v>581</v>
      </c>
      <c r="C300" s="23" t="s">
        <v>582</v>
      </c>
      <c r="D300" s="40">
        <v>7.02</v>
      </c>
      <c r="E300" s="41">
        <v>0</v>
      </c>
      <c r="F300" s="41">
        <v>1.1499999999999999</v>
      </c>
      <c r="G300" s="41">
        <v>0.96</v>
      </c>
      <c r="H300" s="41">
        <v>0</v>
      </c>
      <c r="I300" s="41">
        <v>0</v>
      </c>
      <c r="J300" s="41">
        <v>0.13</v>
      </c>
      <c r="K300" s="41">
        <v>0.01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1">
        <v>0</v>
      </c>
      <c r="T300" s="41">
        <v>0</v>
      </c>
      <c r="U300" s="41">
        <v>0</v>
      </c>
      <c r="V300" s="41">
        <v>4.4800000000000004</v>
      </c>
      <c r="W300" s="42">
        <v>0.27</v>
      </c>
      <c r="X300" s="52">
        <v>385954</v>
      </c>
    </row>
    <row r="301" spans="1:24" ht="12.75" x14ac:dyDescent="0.2">
      <c r="A301" s="39" t="str">
        <f t="shared" si="4"/>
        <v>7001397N</v>
      </c>
      <c r="B301" s="22" t="s">
        <v>583</v>
      </c>
      <c r="C301" s="23" t="s">
        <v>1369</v>
      </c>
      <c r="D301" s="40">
        <v>8.36</v>
      </c>
      <c r="E301" s="41">
        <v>0.65</v>
      </c>
      <c r="F301" s="41">
        <v>0</v>
      </c>
      <c r="G301" s="41">
        <v>0</v>
      </c>
      <c r="H301" s="41">
        <v>0</v>
      </c>
      <c r="I301" s="41">
        <v>0</v>
      </c>
      <c r="J301" s="41">
        <v>0</v>
      </c>
      <c r="K301" s="41">
        <v>0</v>
      </c>
      <c r="L301" s="41">
        <v>0</v>
      </c>
      <c r="M301" s="41">
        <v>0.38</v>
      </c>
      <c r="N301" s="41">
        <v>0</v>
      </c>
      <c r="O301" s="41">
        <v>0</v>
      </c>
      <c r="P301" s="41">
        <v>0</v>
      </c>
      <c r="Q301" s="41">
        <v>0</v>
      </c>
      <c r="R301" s="41">
        <v>0</v>
      </c>
      <c r="S301" s="41">
        <v>0</v>
      </c>
      <c r="T301" s="41">
        <v>0</v>
      </c>
      <c r="U301" s="41">
        <v>0</v>
      </c>
      <c r="V301" s="41">
        <v>7.12</v>
      </c>
      <c r="W301" s="42">
        <v>0.21</v>
      </c>
      <c r="X301" s="52">
        <v>768901</v>
      </c>
    </row>
    <row r="302" spans="1:24" ht="12.75" x14ac:dyDescent="0.2">
      <c r="A302" s="39" t="str">
        <f t="shared" si="4"/>
        <v>7003408N</v>
      </c>
      <c r="B302" s="22" t="s">
        <v>585</v>
      </c>
      <c r="C302" s="23" t="s">
        <v>1355</v>
      </c>
      <c r="D302" s="40">
        <v>11.67</v>
      </c>
      <c r="E302" s="41">
        <v>1.47</v>
      </c>
      <c r="F302" s="41">
        <v>2.78</v>
      </c>
      <c r="G302" s="41">
        <v>0</v>
      </c>
      <c r="H302" s="41">
        <v>0</v>
      </c>
      <c r="I302" s="41">
        <v>0</v>
      </c>
      <c r="J302" s="41">
        <v>0</v>
      </c>
      <c r="K302" s="41">
        <v>0</v>
      </c>
      <c r="L302" s="41">
        <v>0</v>
      </c>
      <c r="M302" s="41">
        <v>0.85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v>0</v>
      </c>
      <c r="T302" s="41">
        <v>0</v>
      </c>
      <c r="U302" s="41">
        <v>0</v>
      </c>
      <c r="V302" s="41">
        <v>5.36</v>
      </c>
      <c r="W302" s="42">
        <v>1.21</v>
      </c>
      <c r="X302" s="52">
        <v>494249</v>
      </c>
    </row>
    <row r="303" spans="1:24" ht="12.75" x14ac:dyDescent="0.2">
      <c r="A303" s="39" t="str">
        <f t="shared" si="4"/>
        <v>3402303N</v>
      </c>
      <c r="B303" s="22" t="s">
        <v>587</v>
      </c>
      <c r="C303" s="23" t="s">
        <v>588</v>
      </c>
      <c r="D303" s="40">
        <v>9.0500000000000007</v>
      </c>
      <c r="E303" s="41">
        <v>2</v>
      </c>
      <c r="F303" s="41">
        <v>0.44</v>
      </c>
      <c r="G303" s="41">
        <v>0.17</v>
      </c>
      <c r="H303" s="41">
        <v>0.04</v>
      </c>
      <c r="I303" s="41">
        <v>0.03</v>
      </c>
      <c r="J303" s="41">
        <v>0.08</v>
      </c>
      <c r="K303" s="41">
        <v>0.06</v>
      </c>
      <c r="L303" s="41">
        <v>0</v>
      </c>
      <c r="M303" s="41">
        <v>0.84</v>
      </c>
      <c r="N303" s="41">
        <v>0</v>
      </c>
      <c r="O303" s="41">
        <v>0</v>
      </c>
      <c r="P303" s="41">
        <v>0</v>
      </c>
      <c r="Q303" s="41">
        <v>0.08</v>
      </c>
      <c r="R303" s="41">
        <v>0</v>
      </c>
      <c r="S303" s="41">
        <v>0</v>
      </c>
      <c r="T303" s="41">
        <v>0</v>
      </c>
      <c r="U303" s="41">
        <v>0</v>
      </c>
      <c r="V303" s="41">
        <v>4.95</v>
      </c>
      <c r="W303" s="42">
        <v>0.36</v>
      </c>
      <c r="X303" s="52">
        <v>255922</v>
      </c>
    </row>
    <row r="304" spans="1:24" ht="12.75" x14ac:dyDescent="0.2">
      <c r="A304" s="39" t="str">
        <f t="shared" si="4"/>
        <v>3402302N</v>
      </c>
      <c r="B304" s="22" t="s">
        <v>589</v>
      </c>
      <c r="C304" s="23" t="s">
        <v>590</v>
      </c>
      <c r="D304" s="40">
        <v>12.94</v>
      </c>
      <c r="E304" s="41">
        <v>1.69</v>
      </c>
      <c r="F304" s="41">
        <v>0.45</v>
      </c>
      <c r="G304" s="41">
        <v>1.1100000000000001</v>
      </c>
      <c r="H304" s="41">
        <v>0.27</v>
      </c>
      <c r="I304" s="41">
        <v>7.0000000000000007E-2</v>
      </c>
      <c r="J304" s="41">
        <v>1.28</v>
      </c>
      <c r="K304" s="41">
        <v>0.1</v>
      </c>
      <c r="L304" s="41">
        <v>0</v>
      </c>
      <c r="M304" s="41">
        <v>0.85</v>
      </c>
      <c r="N304" s="41">
        <v>0</v>
      </c>
      <c r="O304" s="41">
        <v>0</v>
      </c>
      <c r="P304" s="41">
        <v>0</v>
      </c>
      <c r="Q304" s="41">
        <v>0</v>
      </c>
      <c r="R304" s="41">
        <v>0.08</v>
      </c>
      <c r="S304" s="41">
        <v>0</v>
      </c>
      <c r="T304" s="41">
        <v>0</v>
      </c>
      <c r="U304" s="41">
        <v>0</v>
      </c>
      <c r="V304" s="41">
        <v>5.87</v>
      </c>
      <c r="W304" s="42">
        <v>1.1599999999999999</v>
      </c>
      <c r="X304" s="52">
        <v>437889</v>
      </c>
    </row>
    <row r="305" spans="1:24" ht="12.75" x14ac:dyDescent="0.2">
      <c r="A305" s="39" t="str">
        <f t="shared" si="4"/>
        <v>2522300N</v>
      </c>
      <c r="B305" s="22" t="s">
        <v>591</v>
      </c>
      <c r="C305" s="23" t="s">
        <v>592</v>
      </c>
      <c r="D305" s="40">
        <v>7.83</v>
      </c>
      <c r="E305" s="41">
        <v>0.63</v>
      </c>
      <c r="F305" s="41">
        <v>0</v>
      </c>
      <c r="G305" s="41">
        <v>0</v>
      </c>
      <c r="H305" s="41">
        <v>0</v>
      </c>
      <c r="I305" s="41">
        <v>0</v>
      </c>
      <c r="J305" s="41">
        <v>0</v>
      </c>
      <c r="K305" s="41">
        <v>0</v>
      </c>
      <c r="L305" s="41">
        <v>0</v>
      </c>
      <c r="M305" s="41">
        <v>0.39</v>
      </c>
      <c r="N305" s="41">
        <v>0</v>
      </c>
      <c r="O305" s="41">
        <v>0.03</v>
      </c>
      <c r="P305" s="41">
        <v>0</v>
      </c>
      <c r="Q305" s="41">
        <v>0</v>
      </c>
      <c r="R305" s="41">
        <v>0</v>
      </c>
      <c r="S305" s="41">
        <v>0</v>
      </c>
      <c r="T305" s="41">
        <v>0</v>
      </c>
      <c r="U305" s="41">
        <v>0</v>
      </c>
      <c r="V305" s="41">
        <v>6.32</v>
      </c>
      <c r="W305" s="42">
        <v>0.46</v>
      </c>
      <c r="X305" s="52">
        <v>750090</v>
      </c>
    </row>
    <row r="306" spans="1:24" x14ac:dyDescent="0.2">
      <c r="A306" s="39" t="str">
        <f t="shared" si="4"/>
        <v>1063302N</v>
      </c>
      <c r="B306" s="24" t="s">
        <v>593</v>
      </c>
      <c r="C306" s="23" t="s">
        <v>594</v>
      </c>
      <c r="D306" s="43">
        <v>10.4</v>
      </c>
      <c r="E306" s="44">
        <v>0.89</v>
      </c>
      <c r="F306" s="44">
        <v>0</v>
      </c>
      <c r="G306" s="44">
        <v>0.55000000000000004</v>
      </c>
      <c r="H306" s="44">
        <v>0</v>
      </c>
      <c r="I306" s="44">
        <v>0</v>
      </c>
      <c r="J306" s="44">
        <v>0.08</v>
      </c>
      <c r="K306" s="44">
        <v>0</v>
      </c>
      <c r="L306" s="44">
        <v>0</v>
      </c>
      <c r="M306" s="44">
        <v>0.53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8.07</v>
      </c>
      <c r="W306" s="45">
        <v>0.28000000000000003</v>
      </c>
      <c r="X306" s="53">
        <v>409623</v>
      </c>
    </row>
    <row r="307" spans="1:24" ht="12.75" x14ac:dyDescent="0.2">
      <c r="A307" s="39" t="str">
        <f t="shared" si="4"/>
        <v>7003377N</v>
      </c>
      <c r="B307" s="22" t="s">
        <v>595</v>
      </c>
      <c r="C307" s="23" t="s">
        <v>596</v>
      </c>
      <c r="D307" s="40">
        <v>9.32</v>
      </c>
      <c r="E307" s="41">
        <v>0.38</v>
      </c>
      <c r="F307" s="41">
        <v>0</v>
      </c>
      <c r="G307" s="41">
        <v>0</v>
      </c>
      <c r="H307" s="41">
        <v>0</v>
      </c>
      <c r="I307" s="41">
        <v>0</v>
      </c>
      <c r="J307" s="41">
        <v>0</v>
      </c>
      <c r="K307" s="41">
        <v>0</v>
      </c>
      <c r="L307" s="41">
        <v>0</v>
      </c>
      <c r="M307" s="41">
        <v>0.44</v>
      </c>
      <c r="N307" s="41">
        <v>0</v>
      </c>
      <c r="O307" s="41">
        <v>0.01</v>
      </c>
      <c r="P307" s="41">
        <v>2.0299999999999998</v>
      </c>
      <c r="Q307" s="41">
        <v>0</v>
      </c>
      <c r="R307" s="41">
        <v>0</v>
      </c>
      <c r="S307" s="41">
        <v>0</v>
      </c>
      <c r="T307" s="41">
        <v>0</v>
      </c>
      <c r="U307" s="41">
        <v>0</v>
      </c>
      <c r="V307" s="41">
        <v>6.08</v>
      </c>
      <c r="W307" s="42">
        <v>0.38</v>
      </c>
      <c r="X307" s="52">
        <v>581427</v>
      </c>
    </row>
    <row r="308" spans="1:24" ht="12.75" x14ac:dyDescent="0.2">
      <c r="A308" s="39" t="str">
        <f t="shared" si="4"/>
        <v>5151310N</v>
      </c>
      <c r="B308" s="22" t="s">
        <v>597</v>
      </c>
      <c r="C308" s="23" t="s">
        <v>598</v>
      </c>
      <c r="D308" s="40">
        <v>24.2</v>
      </c>
      <c r="E308" s="41">
        <v>4.5</v>
      </c>
      <c r="F308" s="41">
        <v>0</v>
      </c>
      <c r="G308" s="41">
        <v>0</v>
      </c>
      <c r="H308" s="41">
        <v>0</v>
      </c>
      <c r="I308" s="41">
        <v>0</v>
      </c>
      <c r="J308" s="41">
        <v>0</v>
      </c>
      <c r="K308" s="41">
        <v>0.19</v>
      </c>
      <c r="L308" s="41">
        <v>0</v>
      </c>
      <c r="M308" s="41">
        <v>0.82</v>
      </c>
      <c r="N308" s="41">
        <v>0</v>
      </c>
      <c r="O308" s="41">
        <v>0.03</v>
      </c>
      <c r="P308" s="41">
        <v>8.89</v>
      </c>
      <c r="Q308" s="41">
        <v>0</v>
      </c>
      <c r="R308" s="41">
        <v>0</v>
      </c>
      <c r="S308" s="41">
        <v>0</v>
      </c>
      <c r="T308" s="41">
        <v>0</v>
      </c>
      <c r="U308" s="41">
        <v>0</v>
      </c>
      <c r="V308" s="41">
        <v>5.76</v>
      </c>
      <c r="W308" s="42">
        <v>4.01</v>
      </c>
      <c r="X308" s="52">
        <v>3075753</v>
      </c>
    </row>
    <row r="309" spans="1:24" ht="12.75" x14ac:dyDescent="0.2">
      <c r="A309" s="39" t="str">
        <f t="shared" si="4"/>
        <v>3301327N</v>
      </c>
      <c r="B309" s="22" t="s">
        <v>599</v>
      </c>
      <c r="C309" s="23" t="s">
        <v>600</v>
      </c>
      <c r="D309" s="40">
        <v>11.38</v>
      </c>
      <c r="E309" s="41">
        <v>0.28999999999999998</v>
      </c>
      <c r="F309" s="41">
        <v>0.09</v>
      </c>
      <c r="G309" s="41">
        <v>0.55000000000000004</v>
      </c>
      <c r="H309" s="41">
        <v>0</v>
      </c>
      <c r="I309" s="41">
        <v>0</v>
      </c>
      <c r="J309" s="41">
        <v>0.12</v>
      </c>
      <c r="K309" s="41">
        <v>-0.34</v>
      </c>
      <c r="L309" s="41">
        <v>0</v>
      </c>
      <c r="M309" s="41">
        <v>0.76</v>
      </c>
      <c r="N309" s="41">
        <v>0.08</v>
      </c>
      <c r="O309" s="41">
        <v>0</v>
      </c>
      <c r="P309" s="41">
        <v>4.3600000000000003</v>
      </c>
      <c r="Q309" s="41">
        <v>0</v>
      </c>
      <c r="R309" s="41">
        <v>0</v>
      </c>
      <c r="S309" s="41">
        <v>0</v>
      </c>
      <c r="T309" s="41">
        <v>0</v>
      </c>
      <c r="U309" s="41">
        <v>0</v>
      </c>
      <c r="V309" s="41">
        <v>5.32</v>
      </c>
      <c r="W309" s="42">
        <v>0.13</v>
      </c>
      <c r="X309" s="52">
        <v>2292547</v>
      </c>
    </row>
    <row r="310" spans="1:24" ht="12.75" x14ac:dyDescent="0.2">
      <c r="A310" s="39" t="str">
        <f t="shared" si="4"/>
        <v>7001313N</v>
      </c>
      <c r="B310" s="22" t="s">
        <v>601</v>
      </c>
      <c r="C310" s="23" t="s">
        <v>602</v>
      </c>
      <c r="D310" s="40">
        <v>10.28</v>
      </c>
      <c r="E310" s="41">
        <v>1.53</v>
      </c>
      <c r="F310" s="41">
        <v>0</v>
      </c>
      <c r="G310" s="41">
        <v>1.93</v>
      </c>
      <c r="H310" s="41">
        <v>0</v>
      </c>
      <c r="I310" s="41">
        <v>0</v>
      </c>
      <c r="J310" s="41">
        <v>0</v>
      </c>
      <c r="K310" s="41">
        <v>0</v>
      </c>
      <c r="L310" s="41">
        <v>0</v>
      </c>
      <c r="M310" s="41">
        <v>0.51</v>
      </c>
      <c r="N310" s="41">
        <v>0</v>
      </c>
      <c r="O310" s="41">
        <v>0.01</v>
      </c>
      <c r="P310" s="41">
        <v>0</v>
      </c>
      <c r="Q310" s="41">
        <v>0</v>
      </c>
      <c r="R310" s="41">
        <v>0</v>
      </c>
      <c r="S310" s="41">
        <v>0</v>
      </c>
      <c r="T310" s="41">
        <v>0</v>
      </c>
      <c r="U310" s="41">
        <v>0</v>
      </c>
      <c r="V310" s="41">
        <v>5.67</v>
      </c>
      <c r="W310" s="42">
        <v>0.64</v>
      </c>
      <c r="X310" s="52">
        <v>869568</v>
      </c>
    </row>
    <row r="311" spans="1:24" ht="12.75" x14ac:dyDescent="0.2">
      <c r="A311" s="39" t="str">
        <f t="shared" si="4"/>
        <v>1302306N</v>
      </c>
      <c r="B311" s="22" t="s">
        <v>603</v>
      </c>
      <c r="C311" s="23" t="s">
        <v>604</v>
      </c>
      <c r="D311" s="40">
        <v>10.3</v>
      </c>
      <c r="E311" s="41">
        <v>2.95</v>
      </c>
      <c r="F311" s="41">
        <v>0</v>
      </c>
      <c r="G311" s="41">
        <v>0.79</v>
      </c>
      <c r="H311" s="41">
        <v>0</v>
      </c>
      <c r="I311" s="41">
        <v>0</v>
      </c>
      <c r="J311" s="41">
        <v>0.5</v>
      </c>
      <c r="K311" s="41">
        <v>0</v>
      </c>
      <c r="L311" s="41">
        <v>0</v>
      </c>
      <c r="M311" s="41">
        <v>0.52</v>
      </c>
      <c r="N311" s="41">
        <v>0</v>
      </c>
      <c r="O311" s="41">
        <v>0.45</v>
      </c>
      <c r="P311" s="41">
        <v>0</v>
      </c>
      <c r="Q311" s="41">
        <v>0</v>
      </c>
      <c r="R311" s="41">
        <v>0</v>
      </c>
      <c r="S311" s="41">
        <v>0</v>
      </c>
      <c r="T311" s="41">
        <v>0</v>
      </c>
      <c r="U311" s="41">
        <v>0</v>
      </c>
      <c r="V311" s="41">
        <v>4.08</v>
      </c>
      <c r="W311" s="42">
        <v>1.01</v>
      </c>
      <c r="X311" s="52">
        <v>582217</v>
      </c>
    </row>
    <row r="312" spans="1:24" ht="12.75" x14ac:dyDescent="0.2">
      <c r="A312" s="39" t="str">
        <f t="shared" si="4"/>
        <v>0602308N</v>
      </c>
      <c r="B312" s="22" t="s">
        <v>605</v>
      </c>
      <c r="C312" s="23" t="s">
        <v>606</v>
      </c>
      <c r="D312" s="40">
        <v>10.01</v>
      </c>
      <c r="E312" s="41">
        <v>0.78</v>
      </c>
      <c r="F312" s="41">
        <v>0</v>
      </c>
      <c r="G312" s="41">
        <v>0.7</v>
      </c>
      <c r="H312" s="41">
        <v>0</v>
      </c>
      <c r="I312" s="41">
        <v>0</v>
      </c>
      <c r="J312" s="41">
        <v>1.22</v>
      </c>
      <c r="K312" s="41">
        <v>0.14000000000000001</v>
      </c>
      <c r="L312" s="41">
        <v>0</v>
      </c>
      <c r="M312" s="41">
        <v>0.04</v>
      </c>
      <c r="N312" s="41">
        <v>0.22</v>
      </c>
      <c r="O312" s="41">
        <v>0</v>
      </c>
      <c r="P312" s="41">
        <v>0</v>
      </c>
      <c r="Q312" s="41">
        <v>0</v>
      </c>
      <c r="R312" s="41">
        <v>0</v>
      </c>
      <c r="S312" s="41">
        <v>0</v>
      </c>
      <c r="T312" s="41">
        <v>0</v>
      </c>
      <c r="U312" s="41">
        <v>0</v>
      </c>
      <c r="V312" s="41">
        <v>5.86</v>
      </c>
      <c r="W312" s="42">
        <v>1.06</v>
      </c>
      <c r="X312" s="52">
        <v>827628</v>
      </c>
    </row>
    <row r="313" spans="1:24" ht="12.75" x14ac:dyDescent="0.2">
      <c r="A313" s="39" t="str">
        <f t="shared" si="4"/>
        <v>2911303N</v>
      </c>
      <c r="B313" s="22" t="s">
        <v>607</v>
      </c>
      <c r="C313" s="23" t="s">
        <v>608</v>
      </c>
      <c r="D313" s="40">
        <v>7.32</v>
      </c>
      <c r="E313" s="41">
        <v>1</v>
      </c>
      <c r="F313" s="41">
        <v>0</v>
      </c>
      <c r="G313" s="41">
        <v>0</v>
      </c>
      <c r="H313" s="41">
        <v>0</v>
      </c>
      <c r="I313" s="41">
        <v>0</v>
      </c>
      <c r="J313" s="41">
        <v>0</v>
      </c>
      <c r="K313" s="41">
        <v>0</v>
      </c>
      <c r="L313" s="41">
        <v>0</v>
      </c>
      <c r="M313" s="41">
        <v>0.38</v>
      </c>
      <c r="N313" s="41">
        <v>0</v>
      </c>
      <c r="O313" s="41">
        <v>0</v>
      </c>
      <c r="P313" s="41">
        <v>0</v>
      </c>
      <c r="Q313" s="41">
        <v>0</v>
      </c>
      <c r="R313" s="41">
        <v>0</v>
      </c>
      <c r="S313" s="41">
        <v>0</v>
      </c>
      <c r="T313" s="41">
        <v>0</v>
      </c>
      <c r="U313" s="41">
        <v>0</v>
      </c>
      <c r="V313" s="41">
        <v>5.42</v>
      </c>
      <c r="W313" s="42">
        <v>0.51</v>
      </c>
      <c r="X313" s="52">
        <v>243693</v>
      </c>
    </row>
    <row r="314" spans="1:24" ht="12.75" x14ac:dyDescent="0.2">
      <c r="A314" s="39" t="str">
        <f t="shared" si="4"/>
        <v>7000387N</v>
      </c>
      <c r="B314" s="22" t="s">
        <v>611</v>
      </c>
      <c r="C314" s="23" t="s">
        <v>612</v>
      </c>
      <c r="D314" s="40">
        <v>6.86</v>
      </c>
      <c r="E314" s="41">
        <v>0.7</v>
      </c>
      <c r="F314" s="41">
        <v>0</v>
      </c>
      <c r="G314" s="41">
        <v>0</v>
      </c>
      <c r="H314" s="41">
        <v>0</v>
      </c>
      <c r="I314" s="41">
        <v>0</v>
      </c>
      <c r="J314" s="41">
        <v>0</v>
      </c>
      <c r="K314" s="41">
        <v>0</v>
      </c>
      <c r="L314" s="41">
        <v>0</v>
      </c>
      <c r="M314" s="41">
        <v>0.51</v>
      </c>
      <c r="N314" s="41">
        <v>0</v>
      </c>
      <c r="O314" s="41">
        <v>0</v>
      </c>
      <c r="P314" s="41">
        <v>0</v>
      </c>
      <c r="Q314" s="41">
        <v>0</v>
      </c>
      <c r="R314" s="41">
        <v>0</v>
      </c>
      <c r="S314" s="41">
        <v>0</v>
      </c>
      <c r="T314" s="41">
        <v>0</v>
      </c>
      <c r="U314" s="41">
        <v>0</v>
      </c>
      <c r="V314" s="41">
        <v>5.45</v>
      </c>
      <c r="W314" s="42">
        <v>0.2</v>
      </c>
      <c r="X314" s="52">
        <v>472075</v>
      </c>
    </row>
    <row r="315" spans="1:24" ht="12.75" x14ac:dyDescent="0.2">
      <c r="A315" s="39" t="str">
        <f t="shared" si="4"/>
        <v>4420301N</v>
      </c>
      <c r="B315" s="22" t="s">
        <v>613</v>
      </c>
      <c r="C315" s="23" t="s">
        <v>614</v>
      </c>
      <c r="D315" s="40">
        <v>6.98</v>
      </c>
      <c r="E315" s="41">
        <v>0.53</v>
      </c>
      <c r="F315" s="41">
        <v>0</v>
      </c>
      <c r="G315" s="41">
        <v>0</v>
      </c>
      <c r="H315" s="41">
        <v>0</v>
      </c>
      <c r="I315" s="41">
        <v>0</v>
      </c>
      <c r="J315" s="41">
        <v>0</v>
      </c>
      <c r="K315" s="41">
        <v>0</v>
      </c>
      <c r="L315" s="41">
        <v>0</v>
      </c>
      <c r="M315" s="41">
        <v>0.38</v>
      </c>
      <c r="N315" s="41">
        <v>0</v>
      </c>
      <c r="O315" s="41">
        <v>0</v>
      </c>
      <c r="P315" s="41">
        <v>0</v>
      </c>
      <c r="Q315" s="41">
        <v>0</v>
      </c>
      <c r="R315" s="41">
        <v>0</v>
      </c>
      <c r="S315" s="41">
        <v>0</v>
      </c>
      <c r="T315" s="41">
        <v>0</v>
      </c>
      <c r="U315" s="41">
        <v>0</v>
      </c>
      <c r="V315" s="41">
        <v>5.95</v>
      </c>
      <c r="W315" s="42">
        <v>0.12</v>
      </c>
      <c r="X315" s="52">
        <v>398458</v>
      </c>
    </row>
    <row r="316" spans="1:24" ht="12.75" x14ac:dyDescent="0.2">
      <c r="A316" s="39" t="str">
        <f t="shared" si="4"/>
        <v>2729300N</v>
      </c>
      <c r="B316" s="22" t="s">
        <v>615</v>
      </c>
      <c r="C316" s="23" t="s">
        <v>616</v>
      </c>
      <c r="D316" s="40">
        <v>10.92</v>
      </c>
      <c r="E316" s="41">
        <v>0.47</v>
      </c>
      <c r="F316" s="41">
        <v>0</v>
      </c>
      <c r="G316" s="41">
        <v>0</v>
      </c>
      <c r="H316" s="41">
        <v>0</v>
      </c>
      <c r="I316" s="41">
        <v>0</v>
      </c>
      <c r="J316" s="41">
        <v>0</v>
      </c>
      <c r="K316" s="41">
        <v>0</v>
      </c>
      <c r="L316" s="41">
        <v>0</v>
      </c>
      <c r="M316" s="41">
        <v>0.47</v>
      </c>
      <c r="N316" s="41">
        <v>0.31</v>
      </c>
      <c r="O316" s="41">
        <v>0</v>
      </c>
      <c r="P316" s="41">
        <v>3.25</v>
      </c>
      <c r="Q316" s="41">
        <v>0</v>
      </c>
      <c r="R316" s="41">
        <v>0</v>
      </c>
      <c r="S316" s="41">
        <v>0</v>
      </c>
      <c r="T316" s="41">
        <v>0</v>
      </c>
      <c r="U316" s="41">
        <v>0</v>
      </c>
      <c r="V316" s="41">
        <v>5.33</v>
      </c>
      <c r="W316" s="42">
        <v>1.1000000000000001</v>
      </c>
      <c r="X316" s="52">
        <v>285923</v>
      </c>
    </row>
    <row r="317" spans="1:24" ht="12.75" x14ac:dyDescent="0.2">
      <c r="A317" s="39" t="str">
        <f t="shared" si="4"/>
        <v>7001353N</v>
      </c>
      <c r="B317" s="22" t="s">
        <v>1370</v>
      </c>
      <c r="C317" s="23" t="s">
        <v>1371</v>
      </c>
      <c r="D317" s="40">
        <v>6.48</v>
      </c>
      <c r="E317" s="41">
        <v>0.74</v>
      </c>
      <c r="F317" s="41">
        <v>0</v>
      </c>
      <c r="G317" s="41">
        <v>0</v>
      </c>
      <c r="H317" s="41">
        <v>0</v>
      </c>
      <c r="I317" s="41">
        <v>0</v>
      </c>
      <c r="J317" s="41">
        <v>0</v>
      </c>
      <c r="K317" s="41">
        <v>0</v>
      </c>
      <c r="L317" s="41">
        <v>0</v>
      </c>
      <c r="M317" s="41">
        <v>0.59</v>
      </c>
      <c r="N317" s="41">
        <v>0</v>
      </c>
      <c r="O317" s="41">
        <v>0</v>
      </c>
      <c r="P317" s="41">
        <v>0</v>
      </c>
      <c r="Q317" s="41">
        <v>0</v>
      </c>
      <c r="R317" s="41">
        <v>0</v>
      </c>
      <c r="S317" s="41">
        <v>0</v>
      </c>
      <c r="T317" s="41">
        <v>0</v>
      </c>
      <c r="U317" s="41">
        <v>0</v>
      </c>
      <c r="V317" s="41">
        <v>4.95</v>
      </c>
      <c r="W317" s="42">
        <v>0.2</v>
      </c>
      <c r="X317" s="52">
        <v>627852</v>
      </c>
    </row>
    <row r="318" spans="1:24" ht="12.75" x14ac:dyDescent="0.2">
      <c r="A318" s="39" t="str">
        <f t="shared" si="4"/>
        <v>7003305N</v>
      </c>
      <c r="B318" s="22" t="s">
        <v>617</v>
      </c>
      <c r="C318" s="23" t="s">
        <v>618</v>
      </c>
      <c r="D318" s="40">
        <v>17.78</v>
      </c>
      <c r="E318" s="41">
        <v>2.46</v>
      </c>
      <c r="F318" s="41">
        <v>0</v>
      </c>
      <c r="G318" s="41">
        <v>0.36</v>
      </c>
      <c r="H318" s="41">
        <v>0</v>
      </c>
      <c r="I318" s="41">
        <v>0</v>
      </c>
      <c r="J318" s="41">
        <v>0.5</v>
      </c>
      <c r="K318" s="41">
        <v>0</v>
      </c>
      <c r="L318" s="41">
        <v>0.03</v>
      </c>
      <c r="M318" s="41">
        <v>0.21</v>
      </c>
      <c r="N318" s="41">
        <v>0.78</v>
      </c>
      <c r="O318" s="41">
        <v>0.22</v>
      </c>
      <c r="P318" s="41">
        <v>2.68</v>
      </c>
      <c r="Q318" s="41">
        <v>0</v>
      </c>
      <c r="R318" s="41">
        <v>0</v>
      </c>
      <c r="S318" s="41">
        <v>0</v>
      </c>
      <c r="T318" s="41">
        <v>0</v>
      </c>
      <c r="U318" s="41">
        <v>0</v>
      </c>
      <c r="V318" s="41">
        <v>8.11</v>
      </c>
      <c r="W318" s="42">
        <v>2.4300000000000002</v>
      </c>
      <c r="X318" s="52">
        <v>1252236</v>
      </c>
    </row>
    <row r="319" spans="1:24" ht="12.75" x14ac:dyDescent="0.2">
      <c r="A319" s="39" t="str">
        <f t="shared" si="4"/>
        <v>5154321N</v>
      </c>
      <c r="B319" s="22" t="s">
        <v>619</v>
      </c>
      <c r="C319" s="23" t="s">
        <v>620</v>
      </c>
      <c r="D319" s="40">
        <v>11.24</v>
      </c>
      <c r="E319" s="41">
        <v>2.5099999999999998</v>
      </c>
      <c r="F319" s="41">
        <v>0</v>
      </c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0.45</v>
      </c>
      <c r="N319" s="41">
        <v>0</v>
      </c>
      <c r="O319" s="41">
        <v>0</v>
      </c>
      <c r="P319" s="41">
        <v>0</v>
      </c>
      <c r="Q319" s="41">
        <v>0</v>
      </c>
      <c r="R319" s="41">
        <v>0</v>
      </c>
      <c r="S319" s="41">
        <v>0</v>
      </c>
      <c r="T319" s="41">
        <v>0</v>
      </c>
      <c r="U319" s="41">
        <v>0</v>
      </c>
      <c r="V319" s="41">
        <v>7.33</v>
      </c>
      <c r="W319" s="42">
        <v>0.94</v>
      </c>
      <c r="X319" s="52">
        <v>761126</v>
      </c>
    </row>
    <row r="320" spans="1:24" ht="12.75" x14ac:dyDescent="0.2">
      <c r="A320" s="39" t="str">
        <f t="shared" si="4"/>
        <v>2901304N</v>
      </c>
      <c r="B320" s="22" t="s">
        <v>621</v>
      </c>
      <c r="C320" s="23" t="s">
        <v>622</v>
      </c>
      <c r="D320" s="40">
        <v>7.23</v>
      </c>
      <c r="E320" s="41">
        <v>1.95</v>
      </c>
      <c r="F320" s="41">
        <v>0</v>
      </c>
      <c r="G320" s="41">
        <v>0</v>
      </c>
      <c r="H320" s="41">
        <v>0</v>
      </c>
      <c r="I320" s="41">
        <v>0</v>
      </c>
      <c r="J320" s="41">
        <v>0</v>
      </c>
      <c r="K320" s="41">
        <v>0</v>
      </c>
      <c r="L320" s="41">
        <v>0</v>
      </c>
      <c r="M320" s="41">
        <v>0.44</v>
      </c>
      <c r="N320" s="41">
        <v>0</v>
      </c>
      <c r="O320" s="41">
        <v>0</v>
      </c>
      <c r="P320" s="41">
        <v>0</v>
      </c>
      <c r="Q320" s="41">
        <v>0</v>
      </c>
      <c r="R320" s="41">
        <v>0</v>
      </c>
      <c r="S320" s="41">
        <v>0</v>
      </c>
      <c r="T320" s="41">
        <v>0</v>
      </c>
      <c r="U320" s="41">
        <v>0</v>
      </c>
      <c r="V320" s="41">
        <v>4.26</v>
      </c>
      <c r="W320" s="42">
        <v>0.56999999999999995</v>
      </c>
      <c r="X320" s="52">
        <v>242418</v>
      </c>
    </row>
    <row r="321" spans="1:24" ht="12.75" x14ac:dyDescent="0.2">
      <c r="A321" s="39" t="str">
        <f t="shared" si="4"/>
        <v>7002305N</v>
      </c>
      <c r="B321" s="22" t="s">
        <v>623</v>
      </c>
      <c r="C321" s="23" t="s">
        <v>624</v>
      </c>
      <c r="D321" s="40">
        <v>21.65</v>
      </c>
      <c r="E321" s="41">
        <v>1.8</v>
      </c>
      <c r="F321" s="41">
        <v>0.65</v>
      </c>
      <c r="G321" s="41">
        <v>0.69</v>
      </c>
      <c r="H321" s="41">
        <v>0</v>
      </c>
      <c r="I321" s="41">
        <v>0</v>
      </c>
      <c r="J321" s="41">
        <v>0.4</v>
      </c>
      <c r="K321" s="41">
        <v>0</v>
      </c>
      <c r="L321" s="41">
        <v>0</v>
      </c>
      <c r="M321" s="41">
        <v>0.48</v>
      </c>
      <c r="N321" s="41">
        <v>0</v>
      </c>
      <c r="O321" s="41">
        <v>-0.04</v>
      </c>
      <c r="P321" s="41">
        <v>0.86</v>
      </c>
      <c r="Q321" s="41">
        <v>0</v>
      </c>
      <c r="R321" s="41">
        <v>0</v>
      </c>
      <c r="S321" s="41">
        <v>0</v>
      </c>
      <c r="T321" s="41">
        <v>0</v>
      </c>
      <c r="U321" s="41">
        <v>0</v>
      </c>
      <c r="V321" s="41">
        <v>15.59</v>
      </c>
      <c r="W321" s="42">
        <v>1.23</v>
      </c>
      <c r="X321" s="52">
        <v>2798741</v>
      </c>
    </row>
    <row r="322" spans="1:24" ht="12.75" x14ac:dyDescent="0.2">
      <c r="A322" s="39" t="str">
        <f t="shared" si="4"/>
        <v>3202308N</v>
      </c>
      <c r="B322" s="22" t="s">
        <v>625</v>
      </c>
      <c r="C322" s="23" t="s">
        <v>626</v>
      </c>
      <c r="D322" s="40">
        <v>25.61</v>
      </c>
      <c r="E322" s="41">
        <v>3.46</v>
      </c>
      <c r="F322" s="41">
        <v>0</v>
      </c>
      <c r="G322" s="41">
        <v>0</v>
      </c>
      <c r="H322" s="41">
        <v>0</v>
      </c>
      <c r="I322" s="41">
        <v>0</v>
      </c>
      <c r="J322" s="41">
        <v>0.47</v>
      </c>
      <c r="K322" s="41">
        <v>0</v>
      </c>
      <c r="L322" s="41">
        <v>0.19</v>
      </c>
      <c r="M322" s="41">
        <v>0.81</v>
      </c>
      <c r="N322" s="41">
        <v>0</v>
      </c>
      <c r="O322" s="41">
        <v>0.02</v>
      </c>
      <c r="P322" s="41">
        <v>4.7699999999999996</v>
      </c>
      <c r="Q322" s="41">
        <v>0</v>
      </c>
      <c r="R322" s="41">
        <v>0</v>
      </c>
      <c r="S322" s="41">
        <v>0</v>
      </c>
      <c r="T322" s="41">
        <v>0</v>
      </c>
      <c r="U322" s="41">
        <v>0</v>
      </c>
      <c r="V322" s="41">
        <v>15.43</v>
      </c>
      <c r="W322" s="42">
        <v>0.46</v>
      </c>
      <c r="X322" s="52">
        <v>2911240</v>
      </c>
    </row>
    <row r="323" spans="1:24" ht="12.75" x14ac:dyDescent="0.2">
      <c r="A323" s="39" t="str">
        <f t="shared" si="4"/>
        <v>2906302N</v>
      </c>
      <c r="B323" s="22" t="s">
        <v>627</v>
      </c>
      <c r="C323" s="23" t="s">
        <v>628</v>
      </c>
      <c r="D323" s="40">
        <v>7.31</v>
      </c>
      <c r="E323" s="41">
        <v>0.78</v>
      </c>
      <c r="F323" s="41">
        <v>2.02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0.4</v>
      </c>
      <c r="N323" s="41">
        <v>0</v>
      </c>
      <c r="O323" s="41">
        <v>0</v>
      </c>
      <c r="P323" s="41">
        <v>0</v>
      </c>
      <c r="Q323" s="41">
        <v>0</v>
      </c>
      <c r="R323" s="41">
        <v>0</v>
      </c>
      <c r="S323" s="41">
        <v>0</v>
      </c>
      <c r="T323" s="41">
        <v>0</v>
      </c>
      <c r="U323" s="41">
        <v>0</v>
      </c>
      <c r="V323" s="41">
        <v>3.85</v>
      </c>
      <c r="W323" s="42">
        <v>0.26</v>
      </c>
      <c r="X323" s="52">
        <v>483704</v>
      </c>
    </row>
    <row r="324" spans="1:24" ht="12.75" x14ac:dyDescent="0.2">
      <c r="A324" s="39" t="str">
        <f t="shared" si="4"/>
        <v>5002001N</v>
      </c>
      <c r="B324" s="22" t="s">
        <v>629</v>
      </c>
      <c r="C324" s="23" t="s">
        <v>630</v>
      </c>
      <c r="D324" s="40">
        <v>18.59</v>
      </c>
      <c r="E324" s="41">
        <v>0</v>
      </c>
      <c r="F324" s="41">
        <v>0.72</v>
      </c>
      <c r="G324" s="41">
        <v>2.48</v>
      </c>
      <c r="H324" s="41">
        <v>0.01</v>
      </c>
      <c r="I324" s="41">
        <v>0</v>
      </c>
      <c r="J324" s="41">
        <v>7.0000000000000007E-2</v>
      </c>
      <c r="K324" s="41">
        <v>0.02</v>
      </c>
      <c r="L324" s="41">
        <v>0</v>
      </c>
      <c r="M324" s="41">
        <v>0</v>
      </c>
      <c r="N324" s="41">
        <v>0</v>
      </c>
      <c r="O324" s="41">
        <v>0</v>
      </c>
      <c r="P324" s="41">
        <v>1.37</v>
      </c>
      <c r="Q324" s="41">
        <v>0</v>
      </c>
      <c r="R324" s="41">
        <v>0</v>
      </c>
      <c r="S324" s="41">
        <v>0</v>
      </c>
      <c r="T324" s="41">
        <v>0</v>
      </c>
      <c r="U324" s="41">
        <v>0</v>
      </c>
      <c r="V324" s="41">
        <v>11.01</v>
      </c>
      <c r="W324" s="42">
        <v>2.91</v>
      </c>
      <c r="X324" s="52">
        <v>764560</v>
      </c>
    </row>
    <row r="325" spans="1:24" ht="12.75" x14ac:dyDescent="0.2">
      <c r="A325" s="39" t="str">
        <f t="shared" si="4"/>
        <v>1404000N</v>
      </c>
      <c r="B325" s="22" t="s">
        <v>631</v>
      </c>
      <c r="C325" s="23" t="s">
        <v>632</v>
      </c>
      <c r="D325" s="40">
        <v>7.79</v>
      </c>
      <c r="E325" s="41">
        <v>1.08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41">
        <v>0</v>
      </c>
      <c r="L325" s="41">
        <v>0</v>
      </c>
      <c r="M325" s="41">
        <v>0.28999999999999998</v>
      </c>
      <c r="N325" s="41">
        <v>0</v>
      </c>
      <c r="O325" s="41">
        <v>0.01</v>
      </c>
      <c r="P325" s="41">
        <v>0</v>
      </c>
      <c r="Q325" s="41">
        <v>0</v>
      </c>
      <c r="R325" s="41">
        <v>0</v>
      </c>
      <c r="S325" s="41">
        <v>0</v>
      </c>
      <c r="T325" s="41">
        <v>0</v>
      </c>
      <c r="U325" s="41">
        <v>0</v>
      </c>
      <c r="V325" s="41">
        <v>3.31</v>
      </c>
      <c r="W325" s="42">
        <v>3.11</v>
      </c>
      <c r="X325" s="52">
        <v>437784</v>
      </c>
    </row>
    <row r="326" spans="1:24" ht="12.75" x14ac:dyDescent="0.2">
      <c r="A326" s="39" t="str">
        <f t="shared" si="4"/>
        <v>7003398N</v>
      </c>
      <c r="B326" s="22" t="s">
        <v>633</v>
      </c>
      <c r="C326" s="23" t="s">
        <v>634</v>
      </c>
      <c r="D326" s="40">
        <v>5.57</v>
      </c>
      <c r="E326" s="41">
        <v>1.47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41">
        <v>0</v>
      </c>
      <c r="L326" s="41">
        <v>0</v>
      </c>
      <c r="M326" s="41">
        <v>0.09</v>
      </c>
      <c r="N326" s="41">
        <v>0</v>
      </c>
      <c r="O326" s="41">
        <v>0</v>
      </c>
      <c r="P326" s="41">
        <v>0</v>
      </c>
      <c r="Q326" s="41">
        <v>0</v>
      </c>
      <c r="R326" s="41">
        <v>0</v>
      </c>
      <c r="S326" s="41">
        <v>0</v>
      </c>
      <c r="T326" s="41">
        <v>0</v>
      </c>
      <c r="U326" s="41">
        <v>0</v>
      </c>
      <c r="V326" s="41">
        <v>3.62</v>
      </c>
      <c r="W326" s="42">
        <v>0.38</v>
      </c>
      <c r="X326" s="52">
        <v>279120</v>
      </c>
    </row>
    <row r="327" spans="1:24" ht="12.75" x14ac:dyDescent="0.2">
      <c r="A327" s="39" t="str">
        <f t="shared" si="4"/>
        <v>2904301N</v>
      </c>
      <c r="B327" s="22" t="s">
        <v>635</v>
      </c>
      <c r="C327" s="23" t="s">
        <v>636</v>
      </c>
      <c r="D327" s="40">
        <v>5.51</v>
      </c>
      <c r="E327" s="41">
        <v>0.75</v>
      </c>
      <c r="F327" s="41">
        <v>0</v>
      </c>
      <c r="G327" s="41">
        <v>0</v>
      </c>
      <c r="H327" s="41">
        <v>0</v>
      </c>
      <c r="I327" s="41">
        <v>0</v>
      </c>
      <c r="J327" s="41">
        <v>0</v>
      </c>
      <c r="K327" s="41">
        <v>0</v>
      </c>
      <c r="L327" s="41">
        <v>0.02</v>
      </c>
      <c r="M327" s="41">
        <v>0.28000000000000003</v>
      </c>
      <c r="N327" s="41">
        <v>0</v>
      </c>
      <c r="O327" s="41">
        <v>0</v>
      </c>
      <c r="P327" s="41">
        <v>0</v>
      </c>
      <c r="Q327" s="41">
        <v>0</v>
      </c>
      <c r="R327" s="41">
        <v>0</v>
      </c>
      <c r="S327" s="41">
        <v>0</v>
      </c>
      <c r="T327" s="41">
        <v>0</v>
      </c>
      <c r="U327" s="41">
        <v>0</v>
      </c>
      <c r="V327" s="41">
        <v>4.2300000000000004</v>
      </c>
      <c r="W327" s="42">
        <v>0.23</v>
      </c>
      <c r="X327" s="52">
        <v>517430</v>
      </c>
    </row>
    <row r="328" spans="1:24" ht="12.75" x14ac:dyDescent="0.2">
      <c r="A328" s="39" t="str">
        <f t="shared" ref="A328:A391" si="5">LEFT(B328,7)&amp;"N"</f>
        <v>0901303N</v>
      </c>
      <c r="B328" s="22" t="s">
        <v>637</v>
      </c>
      <c r="C328" s="23" t="s">
        <v>638</v>
      </c>
      <c r="D328" s="40">
        <v>7.19</v>
      </c>
      <c r="E328" s="41">
        <v>2.64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41">
        <v>0</v>
      </c>
      <c r="L328" s="41">
        <v>0</v>
      </c>
      <c r="M328" s="41">
        <v>0.41</v>
      </c>
      <c r="N328" s="41">
        <v>0.1</v>
      </c>
      <c r="O328" s="41">
        <v>0</v>
      </c>
      <c r="P328" s="41">
        <v>0.04</v>
      </c>
      <c r="Q328" s="41">
        <v>0</v>
      </c>
      <c r="R328" s="41">
        <v>0</v>
      </c>
      <c r="S328" s="41">
        <v>0</v>
      </c>
      <c r="T328" s="41">
        <v>0</v>
      </c>
      <c r="U328" s="41">
        <v>0</v>
      </c>
      <c r="V328" s="41">
        <v>3.3</v>
      </c>
      <c r="W328" s="42">
        <v>0.7</v>
      </c>
      <c r="X328" s="52">
        <v>532406</v>
      </c>
    </row>
    <row r="329" spans="1:24" ht="12.75" x14ac:dyDescent="0.2">
      <c r="A329" s="39" t="str">
        <f t="shared" si="5"/>
        <v>5151319N</v>
      </c>
      <c r="B329" s="22" t="s">
        <v>639</v>
      </c>
      <c r="C329" s="23" t="s">
        <v>640</v>
      </c>
      <c r="D329" s="40">
        <v>7.04</v>
      </c>
      <c r="E329" s="41">
        <v>0.37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41">
        <v>0</v>
      </c>
      <c r="L329" s="41">
        <v>0</v>
      </c>
      <c r="M329" s="41">
        <v>0.47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>
        <v>0</v>
      </c>
      <c r="T329" s="41">
        <v>0</v>
      </c>
      <c r="U329" s="41">
        <v>0</v>
      </c>
      <c r="V329" s="41">
        <v>5.99</v>
      </c>
      <c r="W329" s="42">
        <v>0.2</v>
      </c>
      <c r="X329" s="52">
        <v>744772</v>
      </c>
    </row>
    <row r="330" spans="1:24" ht="12.75" x14ac:dyDescent="0.2">
      <c r="A330" s="39" t="str">
        <f t="shared" si="5"/>
        <v>3622000N</v>
      </c>
      <c r="B330" s="22" t="s">
        <v>641</v>
      </c>
      <c r="C330" s="23" t="s">
        <v>642</v>
      </c>
      <c r="D330" s="40">
        <v>19.09</v>
      </c>
      <c r="E330" s="41">
        <v>0</v>
      </c>
      <c r="F330" s="41">
        <v>0</v>
      </c>
      <c r="G330" s="41">
        <v>0.71</v>
      </c>
      <c r="H330" s="41">
        <v>0</v>
      </c>
      <c r="I330" s="41">
        <v>0</v>
      </c>
      <c r="J330" s="41">
        <v>0.34</v>
      </c>
      <c r="K330" s="41">
        <v>0.03</v>
      </c>
      <c r="L330" s="41">
        <v>0</v>
      </c>
      <c r="M330" s="41">
        <v>0</v>
      </c>
      <c r="N330" s="41">
        <v>0</v>
      </c>
      <c r="O330" s="41">
        <v>0</v>
      </c>
      <c r="P330" s="41">
        <v>0.47</v>
      </c>
      <c r="Q330" s="41">
        <v>0</v>
      </c>
      <c r="R330" s="41">
        <v>0</v>
      </c>
      <c r="S330" s="41">
        <v>0</v>
      </c>
      <c r="T330" s="41">
        <v>5.23</v>
      </c>
      <c r="U330" s="41">
        <v>0</v>
      </c>
      <c r="V330" s="41">
        <v>11.96</v>
      </c>
      <c r="W330" s="42">
        <v>0.35</v>
      </c>
      <c r="X330" s="52">
        <v>203824</v>
      </c>
    </row>
    <row r="331" spans="1:24" ht="12.75" x14ac:dyDescent="0.2">
      <c r="A331" s="39" t="str">
        <f t="shared" si="5"/>
        <v>7001372N</v>
      </c>
      <c r="B331" s="22" t="s">
        <v>643</v>
      </c>
      <c r="C331" s="23" t="s">
        <v>644</v>
      </c>
      <c r="D331" s="40">
        <v>24.74</v>
      </c>
      <c r="E331" s="41">
        <v>2.84</v>
      </c>
      <c r="F331" s="41">
        <v>0</v>
      </c>
      <c r="G331" s="41">
        <v>0.88</v>
      </c>
      <c r="H331" s="41">
        <v>0.64</v>
      </c>
      <c r="I331" s="41">
        <v>0</v>
      </c>
      <c r="J331" s="41">
        <v>0</v>
      </c>
      <c r="K331" s="41">
        <v>0</v>
      </c>
      <c r="L331" s="41">
        <v>0</v>
      </c>
      <c r="M331" s="41">
        <v>0.43</v>
      </c>
      <c r="N331" s="41">
        <v>0</v>
      </c>
      <c r="O331" s="41">
        <v>0</v>
      </c>
      <c r="P331" s="41">
        <v>6.85</v>
      </c>
      <c r="Q331" s="41">
        <v>0</v>
      </c>
      <c r="R331" s="41">
        <v>0</v>
      </c>
      <c r="S331" s="41">
        <v>0</v>
      </c>
      <c r="T331" s="41">
        <v>0</v>
      </c>
      <c r="U331" s="41">
        <v>0</v>
      </c>
      <c r="V331" s="41">
        <v>12.21</v>
      </c>
      <c r="W331" s="42">
        <v>0.9</v>
      </c>
      <c r="X331" s="52">
        <v>2816479</v>
      </c>
    </row>
    <row r="332" spans="1:24" ht="12.75" x14ac:dyDescent="0.2">
      <c r="A332" s="39" t="str">
        <f t="shared" si="5"/>
        <v>0501308N</v>
      </c>
      <c r="B332" s="22" t="s">
        <v>1372</v>
      </c>
      <c r="C332" s="23" t="s">
        <v>1373</v>
      </c>
      <c r="D332" s="40">
        <v>7.25</v>
      </c>
      <c r="E332" s="41">
        <v>0.38</v>
      </c>
      <c r="F332" s="41">
        <v>0</v>
      </c>
      <c r="G332" s="41">
        <v>0.51</v>
      </c>
      <c r="H332" s="41">
        <v>0</v>
      </c>
      <c r="I332" s="41">
        <v>0</v>
      </c>
      <c r="J332" s="41">
        <v>0.5</v>
      </c>
      <c r="K332" s="41">
        <v>0</v>
      </c>
      <c r="L332" s="41">
        <v>0</v>
      </c>
      <c r="M332" s="41">
        <v>0.31</v>
      </c>
      <c r="N332" s="41">
        <v>0</v>
      </c>
      <c r="O332" s="41">
        <v>0</v>
      </c>
      <c r="P332" s="41">
        <v>1.36</v>
      </c>
      <c r="Q332" s="41">
        <v>0</v>
      </c>
      <c r="R332" s="41">
        <v>0</v>
      </c>
      <c r="S332" s="41">
        <v>0</v>
      </c>
      <c r="T332" s="41">
        <v>0</v>
      </c>
      <c r="U332" s="41">
        <v>0</v>
      </c>
      <c r="V332" s="41">
        <v>4.05</v>
      </c>
      <c r="W332" s="42">
        <v>0.14000000000000001</v>
      </c>
      <c r="X332" s="52">
        <v>707710</v>
      </c>
    </row>
    <row r="333" spans="1:24" ht="12.75" x14ac:dyDescent="0.2">
      <c r="A333" s="39" t="str">
        <f t="shared" si="5"/>
        <v>1401008N</v>
      </c>
      <c r="B333" s="22" t="s">
        <v>645</v>
      </c>
      <c r="C333" s="23" t="s">
        <v>646</v>
      </c>
      <c r="D333" s="40">
        <v>18.510000000000002</v>
      </c>
      <c r="E333" s="41">
        <v>0</v>
      </c>
      <c r="F333" s="41">
        <v>0</v>
      </c>
      <c r="G333" s="41">
        <v>2.2200000000000002</v>
      </c>
      <c r="H333" s="41">
        <v>0.03</v>
      </c>
      <c r="I333" s="41">
        <v>0</v>
      </c>
      <c r="J333" s="41">
        <v>0.48</v>
      </c>
      <c r="K333" s="41">
        <v>2.57</v>
      </c>
      <c r="L333" s="41">
        <v>0</v>
      </c>
      <c r="M333" s="41">
        <v>0</v>
      </c>
      <c r="N333" s="41">
        <v>0</v>
      </c>
      <c r="O333" s="41">
        <v>0</v>
      </c>
      <c r="P333" s="41">
        <v>3.65</v>
      </c>
      <c r="Q333" s="41">
        <v>0</v>
      </c>
      <c r="R333" s="41">
        <v>0</v>
      </c>
      <c r="S333" s="41">
        <v>0.1</v>
      </c>
      <c r="T333" s="41">
        <v>0.01</v>
      </c>
      <c r="U333" s="41">
        <v>0.1</v>
      </c>
      <c r="V333" s="41">
        <v>7.6</v>
      </c>
      <c r="W333" s="42">
        <v>0.59</v>
      </c>
      <c r="X333" s="52">
        <v>497073</v>
      </c>
    </row>
    <row r="334" spans="1:24" ht="12.75" x14ac:dyDescent="0.2">
      <c r="A334" s="39" t="str">
        <f t="shared" si="5"/>
        <v>1620300N</v>
      </c>
      <c r="B334" s="22" t="s">
        <v>647</v>
      </c>
      <c r="C334" s="23" t="s">
        <v>648</v>
      </c>
      <c r="D334" s="40">
        <v>18.98</v>
      </c>
      <c r="E334" s="41">
        <v>0</v>
      </c>
      <c r="F334" s="41">
        <v>2.3199999999999998</v>
      </c>
      <c r="G334" s="41">
        <v>0.12</v>
      </c>
      <c r="H334" s="41">
        <v>0</v>
      </c>
      <c r="I334" s="41">
        <v>0</v>
      </c>
      <c r="J334" s="41">
        <v>0.05</v>
      </c>
      <c r="K334" s="41">
        <v>0</v>
      </c>
      <c r="L334" s="41">
        <v>0</v>
      </c>
      <c r="M334" s="41">
        <v>0</v>
      </c>
      <c r="N334" s="41">
        <v>0</v>
      </c>
      <c r="O334" s="41">
        <v>0</v>
      </c>
      <c r="P334" s="41">
        <v>3.89</v>
      </c>
      <c r="Q334" s="41">
        <v>0</v>
      </c>
      <c r="R334" s="41">
        <v>0</v>
      </c>
      <c r="S334" s="41">
        <v>0</v>
      </c>
      <c r="T334" s="41">
        <v>0</v>
      </c>
      <c r="U334" s="41">
        <v>0.19</v>
      </c>
      <c r="V334" s="41">
        <v>12.05</v>
      </c>
      <c r="W334" s="42">
        <v>0.36</v>
      </c>
      <c r="X334" s="52">
        <v>407703</v>
      </c>
    </row>
    <row r="335" spans="1:24" ht="12.75" x14ac:dyDescent="0.2">
      <c r="A335" s="39" t="str">
        <f t="shared" si="5"/>
        <v>7000311N</v>
      </c>
      <c r="B335" s="22" t="s">
        <v>649</v>
      </c>
      <c r="C335" s="23" t="s">
        <v>650</v>
      </c>
      <c r="D335" s="40">
        <v>8.7899999999999991</v>
      </c>
      <c r="E335" s="41">
        <v>1.34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41">
        <v>0</v>
      </c>
      <c r="L335" s="41">
        <v>0</v>
      </c>
      <c r="M335" s="41">
        <v>0.66</v>
      </c>
      <c r="N335" s="41">
        <v>0</v>
      </c>
      <c r="O335" s="41">
        <v>0</v>
      </c>
      <c r="P335" s="41">
        <v>0</v>
      </c>
      <c r="Q335" s="41">
        <v>0</v>
      </c>
      <c r="R335" s="41">
        <v>0</v>
      </c>
      <c r="S335" s="41">
        <v>0</v>
      </c>
      <c r="T335" s="41">
        <v>0</v>
      </c>
      <c r="U335" s="41">
        <v>0</v>
      </c>
      <c r="V335" s="41">
        <v>6.6</v>
      </c>
      <c r="W335" s="42">
        <v>0.19</v>
      </c>
      <c r="X335" s="52">
        <v>365326</v>
      </c>
    </row>
    <row r="336" spans="1:24" ht="12.75" x14ac:dyDescent="0.2">
      <c r="A336" s="39" t="str">
        <f t="shared" si="5"/>
        <v>5907316N</v>
      </c>
      <c r="B336" s="22" t="s">
        <v>651</v>
      </c>
      <c r="C336" s="23" t="s">
        <v>652</v>
      </c>
      <c r="D336" s="40">
        <v>17.52</v>
      </c>
      <c r="E336" s="41">
        <v>4.8499999999999996</v>
      </c>
      <c r="F336" s="41">
        <v>0</v>
      </c>
      <c r="G336" s="41">
        <v>0.33</v>
      </c>
      <c r="H336" s="41">
        <v>0.02</v>
      </c>
      <c r="I336" s="41">
        <v>0</v>
      </c>
      <c r="J336" s="41">
        <v>0.66</v>
      </c>
      <c r="K336" s="41">
        <v>3.31</v>
      </c>
      <c r="L336" s="41">
        <v>0</v>
      </c>
      <c r="M336" s="41">
        <v>0.93</v>
      </c>
      <c r="N336" s="41">
        <v>0</v>
      </c>
      <c r="O336" s="41">
        <v>0.36</v>
      </c>
      <c r="P336" s="41">
        <v>0</v>
      </c>
      <c r="Q336" s="41">
        <v>7.0000000000000007E-2</v>
      </c>
      <c r="R336" s="41">
        <v>0</v>
      </c>
      <c r="S336" s="41">
        <v>0</v>
      </c>
      <c r="T336" s="41">
        <v>0</v>
      </c>
      <c r="U336" s="41">
        <v>0</v>
      </c>
      <c r="V336" s="41">
        <v>5.81</v>
      </c>
      <c r="W336" s="42">
        <v>1.17</v>
      </c>
      <c r="X336" s="52">
        <v>672891</v>
      </c>
    </row>
    <row r="337" spans="1:24" ht="12.75" x14ac:dyDescent="0.2">
      <c r="A337" s="39" t="str">
        <f t="shared" si="5"/>
        <v>3701301N</v>
      </c>
      <c r="B337" s="22" t="s">
        <v>653</v>
      </c>
      <c r="C337" s="23" t="s">
        <v>654</v>
      </c>
      <c r="D337" s="40">
        <v>8.4</v>
      </c>
      <c r="E337" s="41">
        <v>1.01</v>
      </c>
      <c r="F337" s="41">
        <v>0.38</v>
      </c>
      <c r="G337" s="41">
        <v>0.22</v>
      </c>
      <c r="H337" s="41">
        <v>0</v>
      </c>
      <c r="I337" s="41">
        <v>0</v>
      </c>
      <c r="J337" s="41">
        <v>0.08</v>
      </c>
      <c r="K337" s="41">
        <v>0</v>
      </c>
      <c r="L337" s="41">
        <v>0</v>
      </c>
      <c r="M337" s="41">
        <v>0.74</v>
      </c>
      <c r="N337" s="41">
        <v>0</v>
      </c>
      <c r="O337" s="41">
        <v>0</v>
      </c>
      <c r="P337" s="41">
        <v>0.18</v>
      </c>
      <c r="Q337" s="41">
        <v>0</v>
      </c>
      <c r="R337" s="41">
        <v>0</v>
      </c>
      <c r="S337" s="41">
        <v>0</v>
      </c>
      <c r="T337" s="41">
        <v>0</v>
      </c>
      <c r="U337" s="41">
        <v>0</v>
      </c>
      <c r="V337" s="41">
        <v>5.32</v>
      </c>
      <c r="W337" s="42">
        <v>0.46</v>
      </c>
      <c r="X337" s="52">
        <v>252917</v>
      </c>
    </row>
    <row r="338" spans="1:24" ht="12.75" x14ac:dyDescent="0.2">
      <c r="A338" s="39" t="str">
        <f t="shared" si="5"/>
        <v>3501304N</v>
      </c>
      <c r="B338" s="22" t="s">
        <v>655</v>
      </c>
      <c r="C338" s="23" t="s">
        <v>656</v>
      </c>
      <c r="D338" s="40">
        <v>8.24</v>
      </c>
      <c r="E338" s="41">
        <v>0.77</v>
      </c>
      <c r="F338" s="41">
        <v>0</v>
      </c>
      <c r="G338" s="41">
        <v>0.45</v>
      </c>
      <c r="H338" s="41">
        <v>0</v>
      </c>
      <c r="I338" s="41">
        <v>0</v>
      </c>
      <c r="J338" s="41">
        <v>0.3</v>
      </c>
      <c r="K338" s="41">
        <v>0</v>
      </c>
      <c r="L338" s="41">
        <v>0</v>
      </c>
      <c r="M338" s="41">
        <v>0.6</v>
      </c>
      <c r="N338" s="41">
        <v>0</v>
      </c>
      <c r="O338" s="41">
        <v>0</v>
      </c>
      <c r="P338" s="41">
        <v>7.0000000000000007E-2</v>
      </c>
      <c r="Q338" s="41">
        <v>0</v>
      </c>
      <c r="R338" s="41">
        <v>0</v>
      </c>
      <c r="S338" s="41">
        <v>0</v>
      </c>
      <c r="T338" s="41">
        <v>0</v>
      </c>
      <c r="U338" s="41">
        <v>0</v>
      </c>
      <c r="V338" s="41">
        <v>5.76</v>
      </c>
      <c r="W338" s="42">
        <v>0.28999999999999998</v>
      </c>
      <c r="X338" s="52">
        <v>677065</v>
      </c>
    </row>
    <row r="339" spans="1:24" ht="12.75" x14ac:dyDescent="0.2">
      <c r="A339" s="39" t="str">
        <f t="shared" si="5"/>
        <v>7003340N</v>
      </c>
      <c r="B339" s="22" t="s">
        <v>657</v>
      </c>
      <c r="C339" s="23" t="s">
        <v>658</v>
      </c>
      <c r="D339" s="40">
        <v>10.35</v>
      </c>
      <c r="E339" s="41">
        <v>0.88</v>
      </c>
      <c r="F339" s="41">
        <v>2.23</v>
      </c>
      <c r="G339" s="41">
        <v>0</v>
      </c>
      <c r="H339" s="41">
        <v>0</v>
      </c>
      <c r="I339" s="41">
        <v>0</v>
      </c>
      <c r="J339" s="41">
        <v>0</v>
      </c>
      <c r="K339" s="41">
        <v>0</v>
      </c>
      <c r="L339" s="41">
        <v>0</v>
      </c>
      <c r="M339" s="41">
        <v>0.4</v>
      </c>
      <c r="N339" s="41">
        <v>0</v>
      </c>
      <c r="O339" s="41">
        <v>0</v>
      </c>
      <c r="P339" s="41">
        <v>0</v>
      </c>
      <c r="Q339" s="41">
        <v>0</v>
      </c>
      <c r="R339" s="41">
        <v>0</v>
      </c>
      <c r="S339" s="41">
        <v>0</v>
      </c>
      <c r="T339" s="41">
        <v>0</v>
      </c>
      <c r="U339" s="41">
        <v>0</v>
      </c>
      <c r="V339" s="41">
        <v>6.59</v>
      </c>
      <c r="W339" s="42">
        <v>0.25</v>
      </c>
      <c r="X339" s="52">
        <v>679913</v>
      </c>
    </row>
    <row r="340" spans="1:24" ht="12.75" x14ac:dyDescent="0.2">
      <c r="A340" s="39" t="str">
        <f t="shared" si="5"/>
        <v>5157316N</v>
      </c>
      <c r="B340" s="22" t="s">
        <v>659</v>
      </c>
      <c r="C340" s="23" t="s">
        <v>660</v>
      </c>
      <c r="D340" s="40">
        <v>6.59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0.62</v>
      </c>
      <c r="N340" s="41">
        <v>0</v>
      </c>
      <c r="O340" s="41">
        <v>0</v>
      </c>
      <c r="P340" s="41">
        <v>0.04</v>
      </c>
      <c r="Q340" s="41">
        <v>0</v>
      </c>
      <c r="R340" s="41">
        <v>0</v>
      </c>
      <c r="S340" s="41">
        <v>0</v>
      </c>
      <c r="T340" s="41">
        <v>0</v>
      </c>
      <c r="U340" s="41">
        <v>0</v>
      </c>
      <c r="V340" s="41">
        <v>5.09</v>
      </c>
      <c r="W340" s="42">
        <v>0.85</v>
      </c>
      <c r="X340" s="52">
        <v>576031</v>
      </c>
    </row>
    <row r="341" spans="1:24" ht="12.75" x14ac:dyDescent="0.2">
      <c r="A341" s="39" t="str">
        <f t="shared" si="5"/>
        <v>3429300N</v>
      </c>
      <c r="B341" s="22" t="s">
        <v>609</v>
      </c>
      <c r="C341" s="23" t="s">
        <v>610</v>
      </c>
      <c r="D341" s="40">
        <v>7</v>
      </c>
      <c r="E341" s="41">
        <v>0</v>
      </c>
      <c r="F341" s="41">
        <v>1.64</v>
      </c>
      <c r="G341" s="41">
        <v>0.71</v>
      </c>
      <c r="H341" s="41">
        <v>0.02</v>
      </c>
      <c r="I341" s="41">
        <v>0</v>
      </c>
      <c r="J341" s="41">
        <v>0.23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v>2.73</v>
      </c>
      <c r="Q341" s="41">
        <v>-0.01</v>
      </c>
      <c r="R341" s="41">
        <v>0</v>
      </c>
      <c r="S341" s="41">
        <v>0</v>
      </c>
      <c r="T341" s="41">
        <v>0</v>
      </c>
      <c r="U341" s="41">
        <v>0.14000000000000001</v>
      </c>
      <c r="V341" s="41">
        <v>0.89</v>
      </c>
      <c r="W341" s="42">
        <v>0.65</v>
      </c>
      <c r="X341" s="52">
        <v>462156</v>
      </c>
    </row>
    <row r="342" spans="1:24" ht="12.75" x14ac:dyDescent="0.2">
      <c r="A342" s="39" t="str">
        <f t="shared" si="5"/>
        <v>2101301N</v>
      </c>
      <c r="B342" s="22" t="s">
        <v>661</v>
      </c>
      <c r="C342" s="23" t="s">
        <v>662</v>
      </c>
      <c r="D342" s="40">
        <v>14.86</v>
      </c>
      <c r="E342" s="41">
        <v>0.72</v>
      </c>
      <c r="F342" s="41">
        <v>4.3</v>
      </c>
      <c r="G342" s="41">
        <v>1.07</v>
      </c>
      <c r="H342" s="41">
        <v>0.16</v>
      </c>
      <c r="I342" s="41">
        <v>0</v>
      </c>
      <c r="J342" s="41">
        <v>0.47</v>
      </c>
      <c r="K342" s="41">
        <v>0.92</v>
      </c>
      <c r="L342" s="41">
        <v>0</v>
      </c>
      <c r="M342" s="41">
        <v>0.36</v>
      </c>
      <c r="N342" s="41">
        <v>0</v>
      </c>
      <c r="O342" s="41">
        <v>0</v>
      </c>
      <c r="P342" s="41">
        <v>2.0499999999999998</v>
      </c>
      <c r="Q342" s="41">
        <v>0</v>
      </c>
      <c r="R342" s="41">
        <v>0</v>
      </c>
      <c r="S342" s="41">
        <v>0</v>
      </c>
      <c r="T342" s="41">
        <v>0</v>
      </c>
      <c r="U342" s="41">
        <v>0</v>
      </c>
      <c r="V342" s="41">
        <v>4.8</v>
      </c>
      <c r="W342" s="42">
        <v>0.02</v>
      </c>
      <c r="X342" s="52">
        <v>618457</v>
      </c>
    </row>
    <row r="343" spans="1:24" ht="12.75" x14ac:dyDescent="0.2">
      <c r="A343" s="39" t="str">
        <f t="shared" si="5"/>
        <v>5154324N</v>
      </c>
      <c r="B343" s="22" t="s">
        <v>663</v>
      </c>
      <c r="C343" s="23" t="s">
        <v>664</v>
      </c>
      <c r="D343" s="40">
        <v>7</v>
      </c>
      <c r="E343" s="41">
        <v>0.22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41">
        <v>0</v>
      </c>
      <c r="L343" s="41">
        <v>0</v>
      </c>
      <c r="M343" s="41">
        <v>0.27</v>
      </c>
      <c r="N343" s="41">
        <v>0</v>
      </c>
      <c r="O343" s="41">
        <v>0</v>
      </c>
      <c r="P343" s="41">
        <v>0</v>
      </c>
      <c r="Q343" s="41">
        <v>0</v>
      </c>
      <c r="R343" s="41">
        <v>0</v>
      </c>
      <c r="S343" s="41">
        <v>0</v>
      </c>
      <c r="T343" s="41">
        <v>0</v>
      </c>
      <c r="U343" s="41">
        <v>0</v>
      </c>
      <c r="V343" s="41">
        <v>5.63</v>
      </c>
      <c r="W343" s="42">
        <v>0.89</v>
      </c>
      <c r="X343" s="52">
        <v>382399</v>
      </c>
    </row>
    <row r="344" spans="1:24" ht="12.75" x14ac:dyDescent="0.2">
      <c r="A344" s="39" t="str">
        <f t="shared" si="5"/>
        <v>2701006N</v>
      </c>
      <c r="B344" s="22" t="s">
        <v>665</v>
      </c>
      <c r="C344" s="23" t="s">
        <v>666</v>
      </c>
      <c r="D344" s="40">
        <v>34.380000000000003</v>
      </c>
      <c r="E344" s="41">
        <v>4.92</v>
      </c>
      <c r="F344" s="41">
        <v>1.83</v>
      </c>
      <c r="G344" s="41">
        <v>1.53</v>
      </c>
      <c r="H344" s="41">
        <v>0.18</v>
      </c>
      <c r="I344" s="41">
        <v>0</v>
      </c>
      <c r="J344" s="41">
        <v>0.65</v>
      </c>
      <c r="K344" s="41">
        <v>4.08</v>
      </c>
      <c r="L344" s="41">
        <v>0</v>
      </c>
      <c r="M344" s="41">
        <v>0</v>
      </c>
      <c r="N344" s="41">
        <v>0</v>
      </c>
      <c r="O344" s="41">
        <v>0.05</v>
      </c>
      <c r="P344" s="41">
        <v>0</v>
      </c>
      <c r="Q344" s="41">
        <v>0</v>
      </c>
      <c r="R344" s="41">
        <v>0</v>
      </c>
      <c r="S344" s="41">
        <v>0</v>
      </c>
      <c r="T344" s="41">
        <v>0</v>
      </c>
      <c r="U344" s="41">
        <v>0.45</v>
      </c>
      <c r="V344" s="41">
        <v>15.13</v>
      </c>
      <c r="W344" s="42">
        <v>1.25</v>
      </c>
      <c r="X344" s="52">
        <v>6872704</v>
      </c>
    </row>
    <row r="345" spans="1:24" ht="12.75" x14ac:dyDescent="0.2">
      <c r="A345" s="39" t="str">
        <f t="shared" si="5"/>
        <v>3561302N</v>
      </c>
      <c r="B345" s="22" t="s">
        <v>667</v>
      </c>
      <c r="C345" s="23" t="s">
        <v>668</v>
      </c>
      <c r="D345" s="40">
        <v>6.93</v>
      </c>
      <c r="E345" s="41">
        <v>0.98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0.74</v>
      </c>
      <c r="N345" s="41">
        <v>0</v>
      </c>
      <c r="O345" s="41">
        <v>0</v>
      </c>
      <c r="P345" s="41">
        <v>0.01</v>
      </c>
      <c r="Q345" s="41">
        <v>0</v>
      </c>
      <c r="R345" s="41">
        <v>0</v>
      </c>
      <c r="S345" s="41">
        <v>0</v>
      </c>
      <c r="T345" s="41">
        <v>0</v>
      </c>
      <c r="U345" s="41">
        <v>0</v>
      </c>
      <c r="V345" s="41">
        <v>4.6500000000000004</v>
      </c>
      <c r="W345" s="42">
        <v>0.55000000000000004</v>
      </c>
      <c r="X345" s="52">
        <v>229049</v>
      </c>
    </row>
    <row r="346" spans="1:24" ht="12.75" x14ac:dyDescent="0.2">
      <c r="A346" s="39" t="str">
        <f t="shared" si="5"/>
        <v>7000345N</v>
      </c>
      <c r="B346" s="22" t="s">
        <v>669</v>
      </c>
      <c r="C346" s="23" t="s">
        <v>670</v>
      </c>
      <c r="D346" s="40">
        <v>17.57</v>
      </c>
      <c r="E346" s="41">
        <v>1.81</v>
      </c>
      <c r="F346" s="41">
        <v>0</v>
      </c>
      <c r="G346" s="41">
        <v>0.47</v>
      </c>
      <c r="H346" s="41">
        <v>0.44</v>
      </c>
      <c r="I346" s="41">
        <v>0</v>
      </c>
      <c r="J346" s="41">
        <v>0.17</v>
      </c>
      <c r="K346" s="41">
        <v>0</v>
      </c>
      <c r="L346" s="41">
        <v>0</v>
      </c>
      <c r="M346" s="41">
        <v>1.03</v>
      </c>
      <c r="N346" s="41">
        <v>0</v>
      </c>
      <c r="O346" s="41">
        <v>0</v>
      </c>
      <c r="P346" s="41">
        <v>1.7</v>
      </c>
      <c r="Q346" s="41">
        <v>0</v>
      </c>
      <c r="R346" s="41">
        <v>0</v>
      </c>
      <c r="S346" s="41">
        <v>0</v>
      </c>
      <c r="T346" s="41">
        <v>0</v>
      </c>
      <c r="U346" s="41">
        <v>0</v>
      </c>
      <c r="V346" s="41">
        <v>10.36</v>
      </c>
      <c r="W346" s="42">
        <v>1.58</v>
      </c>
      <c r="X346" s="52">
        <v>2380112</v>
      </c>
    </row>
    <row r="347" spans="1:24" ht="12.75" x14ac:dyDescent="0.2">
      <c r="A347" s="39" t="str">
        <f t="shared" si="5"/>
        <v>3702315N</v>
      </c>
      <c r="B347" s="22" t="s">
        <v>671</v>
      </c>
      <c r="C347" s="23" t="s">
        <v>672</v>
      </c>
      <c r="D347" s="40">
        <v>6.67</v>
      </c>
      <c r="E347" s="41">
        <v>0.79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41">
        <v>0</v>
      </c>
      <c r="L347" s="41">
        <v>0</v>
      </c>
      <c r="M347" s="41">
        <v>0.63</v>
      </c>
      <c r="N347" s="41">
        <v>0</v>
      </c>
      <c r="O347" s="41">
        <v>0</v>
      </c>
      <c r="P347" s="41">
        <v>0.45</v>
      </c>
      <c r="Q347" s="41">
        <v>0</v>
      </c>
      <c r="R347" s="41">
        <v>0</v>
      </c>
      <c r="S347" s="41">
        <v>0</v>
      </c>
      <c r="T347" s="41">
        <v>0</v>
      </c>
      <c r="U347" s="41">
        <v>0</v>
      </c>
      <c r="V347" s="41">
        <v>4.04</v>
      </c>
      <c r="W347" s="42">
        <v>0.76</v>
      </c>
      <c r="X347" s="52">
        <v>263874</v>
      </c>
    </row>
    <row r="348" spans="1:24" ht="12.75" x14ac:dyDescent="0.2">
      <c r="A348" s="39" t="str">
        <f t="shared" si="5"/>
        <v>7000328N</v>
      </c>
      <c r="B348" s="22" t="s">
        <v>673</v>
      </c>
      <c r="C348" s="23" t="s">
        <v>674</v>
      </c>
      <c r="D348" s="40">
        <v>6.29</v>
      </c>
      <c r="E348" s="41">
        <v>0.36</v>
      </c>
      <c r="F348" s="41">
        <v>0</v>
      </c>
      <c r="G348" s="41">
        <v>0.42</v>
      </c>
      <c r="H348" s="41">
        <v>0</v>
      </c>
      <c r="I348" s="41">
        <v>0</v>
      </c>
      <c r="J348" s="41">
        <v>0.05</v>
      </c>
      <c r="K348" s="41">
        <v>0</v>
      </c>
      <c r="L348" s="41">
        <v>0</v>
      </c>
      <c r="M348" s="41">
        <v>0.39</v>
      </c>
      <c r="N348" s="41">
        <v>0</v>
      </c>
      <c r="O348" s="41">
        <v>0</v>
      </c>
      <c r="P348" s="41">
        <v>0</v>
      </c>
      <c r="Q348" s="41">
        <v>0</v>
      </c>
      <c r="R348" s="41">
        <v>0</v>
      </c>
      <c r="S348" s="41">
        <v>0</v>
      </c>
      <c r="T348" s="41">
        <v>0</v>
      </c>
      <c r="U348" s="41">
        <v>0</v>
      </c>
      <c r="V348" s="41">
        <v>4.88</v>
      </c>
      <c r="W348" s="42">
        <v>0.19</v>
      </c>
      <c r="X348" s="52">
        <v>408426</v>
      </c>
    </row>
    <row r="349" spans="1:24" ht="12.75" x14ac:dyDescent="0.2">
      <c r="A349" s="39" t="str">
        <f t="shared" si="5"/>
        <v>7000329N</v>
      </c>
      <c r="B349" s="22" t="s">
        <v>675</v>
      </c>
      <c r="C349" s="23" t="s">
        <v>676</v>
      </c>
      <c r="D349" s="40">
        <v>7.45</v>
      </c>
      <c r="E349" s="41">
        <v>0.74</v>
      </c>
      <c r="F349" s="41">
        <v>0</v>
      </c>
      <c r="G349" s="41">
        <v>0.48</v>
      </c>
      <c r="H349" s="41">
        <v>0</v>
      </c>
      <c r="I349" s="41">
        <v>0</v>
      </c>
      <c r="J349" s="41">
        <v>0</v>
      </c>
      <c r="K349" s="41">
        <v>0.03</v>
      </c>
      <c r="L349" s="41">
        <v>0</v>
      </c>
      <c r="M349" s="41">
        <v>0.19</v>
      </c>
      <c r="N349" s="41">
        <v>0</v>
      </c>
      <c r="O349" s="41">
        <v>0</v>
      </c>
      <c r="P349" s="41">
        <v>0</v>
      </c>
      <c r="Q349" s="41">
        <v>0</v>
      </c>
      <c r="R349" s="41">
        <v>0</v>
      </c>
      <c r="S349" s="41">
        <v>0</v>
      </c>
      <c r="T349" s="41">
        <v>0</v>
      </c>
      <c r="U349" s="41">
        <v>0</v>
      </c>
      <c r="V349" s="41">
        <v>5.74</v>
      </c>
      <c r="W349" s="42">
        <v>0.27</v>
      </c>
      <c r="X349" s="52">
        <v>305927</v>
      </c>
    </row>
    <row r="350" spans="1:24" ht="12.75" x14ac:dyDescent="0.2">
      <c r="A350" s="39" t="str">
        <f t="shared" si="5"/>
        <v>1226300N</v>
      </c>
      <c r="B350" s="22" t="s">
        <v>677</v>
      </c>
      <c r="C350" s="23" t="s">
        <v>678</v>
      </c>
      <c r="D350" s="40">
        <v>9.4600000000000009</v>
      </c>
      <c r="E350" s="41">
        <v>0.67</v>
      </c>
      <c r="F350" s="41">
        <v>0.25</v>
      </c>
      <c r="G350" s="41">
        <v>0.1</v>
      </c>
      <c r="H350" s="41">
        <v>0.04</v>
      </c>
      <c r="I350" s="41">
        <v>0</v>
      </c>
      <c r="J350" s="41">
        <v>0.05</v>
      </c>
      <c r="K350" s="41">
        <v>0</v>
      </c>
      <c r="L350" s="41">
        <v>0</v>
      </c>
      <c r="M350" s="41">
        <v>0.87</v>
      </c>
      <c r="N350" s="41">
        <v>0</v>
      </c>
      <c r="O350" s="41">
        <v>0</v>
      </c>
      <c r="P350" s="41">
        <v>0</v>
      </c>
      <c r="Q350" s="41">
        <v>0</v>
      </c>
      <c r="R350" s="41">
        <v>0</v>
      </c>
      <c r="S350" s="41">
        <v>0</v>
      </c>
      <c r="T350" s="41">
        <v>0</v>
      </c>
      <c r="U350" s="41">
        <v>0</v>
      </c>
      <c r="V350" s="41">
        <v>7.27</v>
      </c>
      <c r="W350" s="42">
        <v>0.21</v>
      </c>
      <c r="X350" s="52">
        <v>272391</v>
      </c>
    </row>
    <row r="351" spans="1:24" ht="12.75" x14ac:dyDescent="0.2">
      <c r="A351" s="39" t="str">
        <f t="shared" si="5"/>
        <v>2906305N</v>
      </c>
      <c r="B351" s="22" t="s">
        <v>683</v>
      </c>
      <c r="C351" s="23" t="s">
        <v>684</v>
      </c>
      <c r="D351" s="40">
        <v>8.49</v>
      </c>
      <c r="E351" s="41">
        <v>0.92</v>
      </c>
      <c r="F351" s="41">
        <v>0</v>
      </c>
      <c r="G351" s="41">
        <v>0.82</v>
      </c>
      <c r="H351" s="41">
        <v>0</v>
      </c>
      <c r="I351" s="41">
        <v>0</v>
      </c>
      <c r="J351" s="41">
        <v>0.65</v>
      </c>
      <c r="K351" s="41">
        <v>0</v>
      </c>
      <c r="L351" s="41">
        <v>0</v>
      </c>
      <c r="M351" s="41">
        <v>0.65</v>
      </c>
      <c r="N351" s="41">
        <v>0</v>
      </c>
      <c r="O351" s="41">
        <v>0</v>
      </c>
      <c r="P351" s="41">
        <v>0</v>
      </c>
      <c r="Q351" s="41">
        <v>0</v>
      </c>
      <c r="R351" s="41">
        <v>0</v>
      </c>
      <c r="S351" s="41">
        <v>0</v>
      </c>
      <c r="T351" s="41">
        <v>0</v>
      </c>
      <c r="U351" s="41">
        <v>0</v>
      </c>
      <c r="V351" s="41">
        <v>5.19</v>
      </c>
      <c r="W351" s="42">
        <v>0.25</v>
      </c>
      <c r="X351" s="52">
        <v>828759</v>
      </c>
    </row>
    <row r="352" spans="1:24" ht="12.75" x14ac:dyDescent="0.2">
      <c r="A352" s="39" t="str">
        <f t="shared" si="5"/>
        <v>1701000N</v>
      </c>
      <c r="B352" s="22" t="s">
        <v>685</v>
      </c>
      <c r="C352" s="23" t="s">
        <v>686</v>
      </c>
      <c r="D352" s="40">
        <v>13.04</v>
      </c>
      <c r="E352" s="41">
        <v>0.64</v>
      </c>
      <c r="F352" s="41">
        <v>0.94</v>
      </c>
      <c r="G352" s="41">
        <v>0.38</v>
      </c>
      <c r="H352" s="41">
        <v>0.01</v>
      </c>
      <c r="I352" s="41">
        <v>0</v>
      </c>
      <c r="J352" s="41">
        <v>0.13</v>
      </c>
      <c r="K352" s="41">
        <v>1.1599999999999999</v>
      </c>
      <c r="L352" s="41">
        <v>0</v>
      </c>
      <c r="M352" s="41">
        <v>0</v>
      </c>
      <c r="N352" s="41">
        <v>0</v>
      </c>
      <c r="O352" s="41">
        <v>0</v>
      </c>
      <c r="P352" s="41">
        <v>3</v>
      </c>
      <c r="Q352" s="41">
        <v>0</v>
      </c>
      <c r="R352" s="41">
        <v>0</v>
      </c>
      <c r="S352" s="41">
        <v>0.01</v>
      </c>
      <c r="T352" s="41">
        <v>0</v>
      </c>
      <c r="U352" s="41">
        <v>0.12</v>
      </c>
      <c r="V352" s="41">
        <v>5.89</v>
      </c>
      <c r="W352" s="42">
        <v>0.76</v>
      </c>
      <c r="X352" s="52">
        <v>255323</v>
      </c>
    </row>
    <row r="353" spans="1:24" ht="12.75" x14ac:dyDescent="0.2">
      <c r="A353" s="39" t="str">
        <f t="shared" si="5"/>
        <v>5157315N</v>
      </c>
      <c r="B353" s="22" t="s">
        <v>687</v>
      </c>
      <c r="C353" s="23" t="s">
        <v>688</v>
      </c>
      <c r="D353" s="40">
        <v>13.68</v>
      </c>
      <c r="E353" s="41">
        <v>1.41</v>
      </c>
      <c r="F353" s="41">
        <v>2.95</v>
      </c>
      <c r="G353" s="41">
        <v>0</v>
      </c>
      <c r="H353" s="41">
        <v>0</v>
      </c>
      <c r="I353" s="41">
        <v>0</v>
      </c>
      <c r="J353" s="41">
        <v>0</v>
      </c>
      <c r="K353" s="41">
        <v>0.02</v>
      </c>
      <c r="L353" s="41">
        <v>0</v>
      </c>
      <c r="M353" s="41">
        <v>0.61</v>
      </c>
      <c r="N353" s="41">
        <v>0</v>
      </c>
      <c r="O353" s="41">
        <v>0</v>
      </c>
      <c r="P353" s="41">
        <v>0</v>
      </c>
      <c r="Q353" s="41">
        <v>0</v>
      </c>
      <c r="R353" s="41">
        <v>0</v>
      </c>
      <c r="S353" s="41">
        <v>0</v>
      </c>
      <c r="T353" s="41">
        <v>0</v>
      </c>
      <c r="U353" s="41">
        <v>0</v>
      </c>
      <c r="V353" s="41">
        <v>6.61</v>
      </c>
      <c r="W353" s="42">
        <v>2.08</v>
      </c>
      <c r="X353" s="52">
        <v>1134766</v>
      </c>
    </row>
    <row r="354" spans="1:24" ht="12.75" x14ac:dyDescent="0.2">
      <c r="A354" s="39" t="str">
        <f t="shared" si="5"/>
        <v>7001386N</v>
      </c>
      <c r="B354" s="22" t="s">
        <v>689</v>
      </c>
      <c r="C354" s="23" t="s">
        <v>690</v>
      </c>
      <c r="D354" s="40">
        <v>5.16</v>
      </c>
      <c r="E354" s="41">
        <v>0.51</v>
      </c>
      <c r="F354" s="41">
        <v>0</v>
      </c>
      <c r="G354" s="41">
        <v>0</v>
      </c>
      <c r="H354" s="41">
        <v>0</v>
      </c>
      <c r="I354" s="41">
        <v>0</v>
      </c>
      <c r="J354" s="41">
        <v>0</v>
      </c>
      <c r="K354" s="41">
        <v>0</v>
      </c>
      <c r="L354" s="41">
        <v>0</v>
      </c>
      <c r="M354" s="41">
        <v>0.93</v>
      </c>
      <c r="N354" s="41">
        <v>0</v>
      </c>
      <c r="O354" s="41">
        <v>0</v>
      </c>
      <c r="P354" s="41">
        <v>0</v>
      </c>
      <c r="Q354" s="41">
        <v>0</v>
      </c>
      <c r="R354" s="41">
        <v>0</v>
      </c>
      <c r="S354" s="41">
        <v>0</v>
      </c>
      <c r="T354" s="41">
        <v>0</v>
      </c>
      <c r="U354" s="41">
        <v>0</v>
      </c>
      <c r="V354" s="41">
        <v>3.57</v>
      </c>
      <c r="W354" s="42">
        <v>0.15</v>
      </c>
      <c r="X354" s="52">
        <v>256093</v>
      </c>
    </row>
    <row r="355" spans="1:24" ht="12.75" x14ac:dyDescent="0.2">
      <c r="A355" s="39" t="str">
        <f t="shared" si="5"/>
        <v>7002358N</v>
      </c>
      <c r="B355" s="22" t="s">
        <v>691</v>
      </c>
      <c r="C355" s="23" t="s">
        <v>692</v>
      </c>
      <c r="D355" s="40">
        <v>7.87</v>
      </c>
      <c r="E355" s="41">
        <v>0.41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41">
        <v>0</v>
      </c>
      <c r="L355" s="41">
        <v>0</v>
      </c>
      <c r="M355" s="41">
        <v>0.54</v>
      </c>
      <c r="N355" s="41">
        <v>0</v>
      </c>
      <c r="O355" s="41">
        <v>0</v>
      </c>
      <c r="P355" s="41">
        <v>0</v>
      </c>
      <c r="Q355" s="41">
        <v>0</v>
      </c>
      <c r="R355" s="41">
        <v>0</v>
      </c>
      <c r="S355" s="41">
        <v>0</v>
      </c>
      <c r="T355" s="41">
        <v>0</v>
      </c>
      <c r="U355" s="41">
        <v>0</v>
      </c>
      <c r="V355" s="41">
        <v>6.8</v>
      </c>
      <c r="W355" s="42">
        <v>0.12</v>
      </c>
      <c r="X355" s="52">
        <v>160520</v>
      </c>
    </row>
    <row r="356" spans="1:24" ht="12.75" x14ac:dyDescent="0.2">
      <c r="A356" s="39" t="str">
        <f t="shared" si="5"/>
        <v>7003391N</v>
      </c>
      <c r="B356" s="22" t="s">
        <v>693</v>
      </c>
      <c r="C356" s="23" t="s">
        <v>694</v>
      </c>
      <c r="D356" s="40">
        <v>5.96</v>
      </c>
      <c r="E356" s="41">
        <v>0.4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41">
        <v>0</v>
      </c>
      <c r="L356" s="41">
        <v>0</v>
      </c>
      <c r="M356" s="41">
        <v>0.61</v>
      </c>
      <c r="N356" s="41">
        <v>0</v>
      </c>
      <c r="O356" s="41">
        <v>0</v>
      </c>
      <c r="P356" s="41">
        <v>0</v>
      </c>
      <c r="Q356" s="41">
        <v>0</v>
      </c>
      <c r="R356" s="41">
        <v>0</v>
      </c>
      <c r="S356" s="41">
        <v>0</v>
      </c>
      <c r="T356" s="41">
        <v>0</v>
      </c>
      <c r="U356" s="41">
        <v>0</v>
      </c>
      <c r="V356" s="41">
        <v>4.8099999999999996</v>
      </c>
      <c r="W356" s="42">
        <v>0.15</v>
      </c>
      <c r="X356" s="52">
        <v>127875</v>
      </c>
    </row>
    <row r="357" spans="1:24" ht="12.75" x14ac:dyDescent="0.2">
      <c r="A357" s="39" t="str">
        <f t="shared" si="5"/>
        <v>7002343N</v>
      </c>
      <c r="B357" s="22" t="s">
        <v>695</v>
      </c>
      <c r="C357" s="23" t="s">
        <v>696</v>
      </c>
      <c r="D357" s="40">
        <v>29.64</v>
      </c>
      <c r="E357" s="41">
        <v>5.66</v>
      </c>
      <c r="F357" s="41">
        <v>0</v>
      </c>
      <c r="G357" s="41">
        <v>0.01</v>
      </c>
      <c r="H357" s="41">
        <v>0.16</v>
      </c>
      <c r="I357" s="41">
        <v>0</v>
      </c>
      <c r="J357" s="41">
        <v>0.8</v>
      </c>
      <c r="K357" s="41">
        <v>0.71</v>
      </c>
      <c r="L357" s="41">
        <v>0</v>
      </c>
      <c r="M357" s="41">
        <v>0</v>
      </c>
      <c r="N357" s="41">
        <v>0</v>
      </c>
      <c r="O357" s="41">
        <v>0</v>
      </c>
      <c r="P357" s="41">
        <v>0</v>
      </c>
      <c r="Q357" s="41">
        <v>0</v>
      </c>
      <c r="R357" s="41">
        <v>0</v>
      </c>
      <c r="S357" s="41">
        <v>0</v>
      </c>
      <c r="T357" s="41">
        <v>0</v>
      </c>
      <c r="U357" s="41">
        <v>0</v>
      </c>
      <c r="V357" s="41">
        <v>11.9</v>
      </c>
      <c r="W357" s="42">
        <v>10.39</v>
      </c>
      <c r="X357" s="52">
        <v>2206167</v>
      </c>
    </row>
    <row r="358" spans="1:24" ht="12.75" x14ac:dyDescent="0.2">
      <c r="A358" s="39" t="str">
        <f t="shared" si="5"/>
        <v>7003373N</v>
      </c>
      <c r="B358" s="22" t="s">
        <v>697</v>
      </c>
      <c r="C358" s="23" t="s">
        <v>698</v>
      </c>
      <c r="D358" s="40">
        <v>5.34</v>
      </c>
      <c r="E358" s="41">
        <v>0.47</v>
      </c>
      <c r="F358" s="41">
        <v>0</v>
      </c>
      <c r="G358" s="41">
        <v>0</v>
      </c>
      <c r="H358" s="41">
        <v>0</v>
      </c>
      <c r="I358" s="41">
        <v>0</v>
      </c>
      <c r="J358" s="41">
        <v>0</v>
      </c>
      <c r="K358" s="41">
        <v>0</v>
      </c>
      <c r="L358" s="41">
        <v>0</v>
      </c>
      <c r="M358" s="41">
        <v>0.08</v>
      </c>
      <c r="N358" s="41">
        <v>0.18</v>
      </c>
      <c r="O358" s="41">
        <v>0</v>
      </c>
      <c r="P358" s="41">
        <v>0</v>
      </c>
      <c r="Q358" s="41">
        <v>0</v>
      </c>
      <c r="R358" s="41">
        <v>0</v>
      </c>
      <c r="S358" s="41">
        <v>0</v>
      </c>
      <c r="T358" s="41">
        <v>0</v>
      </c>
      <c r="U358" s="41">
        <v>0</v>
      </c>
      <c r="V358" s="41">
        <v>4.43</v>
      </c>
      <c r="W358" s="42">
        <v>0.18</v>
      </c>
      <c r="X358" s="52">
        <v>348616</v>
      </c>
    </row>
    <row r="359" spans="1:24" ht="12.75" x14ac:dyDescent="0.2">
      <c r="A359" s="39" t="str">
        <f t="shared" si="5"/>
        <v>7004316N</v>
      </c>
      <c r="B359" s="22" t="s">
        <v>699</v>
      </c>
      <c r="C359" s="23" t="s">
        <v>700</v>
      </c>
      <c r="D359" s="40">
        <v>7.95</v>
      </c>
      <c r="E359" s="41">
        <v>0.38</v>
      </c>
      <c r="F359" s="41">
        <v>0</v>
      </c>
      <c r="G359" s="41">
        <v>0</v>
      </c>
      <c r="H359" s="41">
        <v>0</v>
      </c>
      <c r="I359" s="41">
        <v>0</v>
      </c>
      <c r="J359" s="41">
        <v>0</v>
      </c>
      <c r="K359" s="41">
        <v>0</v>
      </c>
      <c r="L359" s="41">
        <v>0</v>
      </c>
      <c r="M359" s="41">
        <v>0.32</v>
      </c>
      <c r="N359" s="41">
        <v>0</v>
      </c>
      <c r="O359" s="41">
        <v>0</v>
      </c>
      <c r="P359" s="41">
        <v>0.02</v>
      </c>
      <c r="Q359" s="41">
        <v>0</v>
      </c>
      <c r="R359" s="41">
        <v>0</v>
      </c>
      <c r="S359" s="41">
        <v>0</v>
      </c>
      <c r="T359" s="41">
        <v>0</v>
      </c>
      <c r="U359" s="41">
        <v>0</v>
      </c>
      <c r="V359" s="41">
        <v>7.03</v>
      </c>
      <c r="W359" s="42">
        <v>0.21</v>
      </c>
      <c r="X359" s="52">
        <v>832960</v>
      </c>
    </row>
    <row r="360" spans="1:24" ht="12.75" x14ac:dyDescent="0.2">
      <c r="A360" s="39" t="str">
        <f t="shared" si="5"/>
        <v>7003405N</v>
      </c>
      <c r="B360" s="22" t="s">
        <v>701</v>
      </c>
      <c r="C360" s="23" t="s">
        <v>702</v>
      </c>
      <c r="D360" s="40">
        <v>8.59</v>
      </c>
      <c r="E360" s="41">
        <v>2.06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41">
        <v>0</v>
      </c>
      <c r="L360" s="41">
        <v>0</v>
      </c>
      <c r="M360" s="41">
        <v>0.57999999999999996</v>
      </c>
      <c r="N360" s="41">
        <v>0</v>
      </c>
      <c r="O360" s="41">
        <v>0</v>
      </c>
      <c r="P360" s="41">
        <v>0.03</v>
      </c>
      <c r="Q360" s="41">
        <v>0</v>
      </c>
      <c r="R360" s="41">
        <v>0</v>
      </c>
      <c r="S360" s="41">
        <v>0</v>
      </c>
      <c r="T360" s="41">
        <v>0</v>
      </c>
      <c r="U360" s="41">
        <v>0</v>
      </c>
      <c r="V360" s="41">
        <v>5.55</v>
      </c>
      <c r="W360" s="42">
        <v>0.37</v>
      </c>
      <c r="X360" s="52">
        <v>852988</v>
      </c>
    </row>
    <row r="361" spans="1:24" ht="12.75" x14ac:dyDescent="0.2">
      <c r="A361" s="39" t="str">
        <f t="shared" si="5"/>
        <v>7001309N</v>
      </c>
      <c r="B361" s="22" t="s">
        <v>703</v>
      </c>
      <c r="C361" s="23" t="s">
        <v>704</v>
      </c>
      <c r="D361" s="40">
        <v>8.9600000000000009</v>
      </c>
      <c r="E361" s="41">
        <v>1.64</v>
      </c>
      <c r="F361" s="41">
        <v>0</v>
      </c>
      <c r="G361" s="41">
        <v>0.22</v>
      </c>
      <c r="H361" s="41">
        <v>0</v>
      </c>
      <c r="I361" s="41">
        <v>0</v>
      </c>
      <c r="J361" s="41">
        <v>0.33</v>
      </c>
      <c r="K361" s="41">
        <v>0</v>
      </c>
      <c r="L361" s="41">
        <v>0</v>
      </c>
      <c r="M361" s="41">
        <v>0.61</v>
      </c>
      <c r="N361" s="41">
        <v>0</v>
      </c>
      <c r="O361" s="41">
        <v>0</v>
      </c>
      <c r="P361" s="41">
        <v>0</v>
      </c>
      <c r="Q361" s="41">
        <v>0</v>
      </c>
      <c r="R361" s="41">
        <v>0</v>
      </c>
      <c r="S361" s="41">
        <v>0</v>
      </c>
      <c r="T361" s="41">
        <v>0</v>
      </c>
      <c r="U361" s="41">
        <v>0</v>
      </c>
      <c r="V361" s="41">
        <v>5.89</v>
      </c>
      <c r="W361" s="42">
        <v>0.27</v>
      </c>
      <c r="X361" s="52">
        <v>644681</v>
      </c>
    </row>
    <row r="362" spans="1:24" ht="12.75" x14ac:dyDescent="0.2">
      <c r="A362" s="39" t="str">
        <f t="shared" si="5"/>
        <v>7003383N</v>
      </c>
      <c r="B362" s="22" t="s">
        <v>705</v>
      </c>
      <c r="C362" s="23" t="s">
        <v>706</v>
      </c>
      <c r="D362" s="40">
        <v>14.42</v>
      </c>
      <c r="E362" s="41">
        <v>0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41">
        <v>0</v>
      </c>
      <c r="L362" s="41">
        <v>0</v>
      </c>
      <c r="M362" s="41">
        <v>0</v>
      </c>
      <c r="N362" s="41">
        <v>0</v>
      </c>
      <c r="O362" s="41">
        <v>0</v>
      </c>
      <c r="P362" s="41">
        <v>0</v>
      </c>
      <c r="Q362" s="41">
        <v>0</v>
      </c>
      <c r="R362" s="41">
        <v>0</v>
      </c>
      <c r="S362" s="41">
        <v>0</v>
      </c>
      <c r="T362" s="41">
        <v>0</v>
      </c>
      <c r="U362" s="41">
        <v>0</v>
      </c>
      <c r="V362" s="41">
        <v>0</v>
      </c>
      <c r="W362" s="42">
        <v>0</v>
      </c>
      <c r="X362" s="52">
        <v>0</v>
      </c>
    </row>
    <row r="363" spans="1:24" ht="12.75" x14ac:dyDescent="0.2">
      <c r="A363" s="39" t="str">
        <f t="shared" si="5"/>
        <v>5820302N</v>
      </c>
      <c r="B363" s="22" t="s">
        <v>707</v>
      </c>
      <c r="C363" s="23" t="s">
        <v>708</v>
      </c>
      <c r="D363" s="40">
        <v>8.99</v>
      </c>
      <c r="E363" s="41">
        <v>2.19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41">
        <v>0</v>
      </c>
      <c r="L363" s="41">
        <v>0</v>
      </c>
      <c r="M363" s="41">
        <v>0.49</v>
      </c>
      <c r="N363" s="41">
        <v>0.12</v>
      </c>
      <c r="O363" s="41">
        <v>0</v>
      </c>
      <c r="P363" s="41">
        <v>0</v>
      </c>
      <c r="Q363" s="41">
        <v>0</v>
      </c>
      <c r="R363" s="41">
        <v>0</v>
      </c>
      <c r="S363" s="41">
        <v>0</v>
      </c>
      <c r="T363" s="41">
        <v>0</v>
      </c>
      <c r="U363" s="41">
        <v>0</v>
      </c>
      <c r="V363" s="41">
        <v>4.96</v>
      </c>
      <c r="W363" s="42">
        <v>1.23</v>
      </c>
      <c r="X363" s="52">
        <v>189113</v>
      </c>
    </row>
    <row r="364" spans="1:24" ht="12.75" x14ac:dyDescent="0.2">
      <c r="A364" s="39" t="str">
        <f t="shared" si="5"/>
        <v>3154302N</v>
      </c>
      <c r="B364" s="22" t="s">
        <v>709</v>
      </c>
      <c r="C364" s="23" t="s">
        <v>710</v>
      </c>
      <c r="D364" s="40">
        <v>5.84</v>
      </c>
      <c r="E364" s="41">
        <v>1.1599999999999999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41">
        <v>0.16</v>
      </c>
      <c r="N364" s="41">
        <v>0</v>
      </c>
      <c r="O364" s="41">
        <v>0</v>
      </c>
      <c r="P364" s="41">
        <v>0</v>
      </c>
      <c r="Q364" s="41">
        <v>0</v>
      </c>
      <c r="R364" s="41">
        <v>0</v>
      </c>
      <c r="S364" s="41">
        <v>0</v>
      </c>
      <c r="T364" s="41">
        <v>0</v>
      </c>
      <c r="U364" s="41">
        <v>0</v>
      </c>
      <c r="V364" s="41">
        <v>4.3899999999999997</v>
      </c>
      <c r="W364" s="42">
        <v>0.13</v>
      </c>
      <c r="X364" s="52">
        <v>335473</v>
      </c>
    </row>
    <row r="365" spans="1:24" ht="12.75" x14ac:dyDescent="0.2">
      <c r="A365" s="39" t="str">
        <f t="shared" si="5"/>
        <v>1401316N</v>
      </c>
      <c r="B365" s="22" t="s">
        <v>711</v>
      </c>
      <c r="C365" s="23" t="s">
        <v>712</v>
      </c>
      <c r="D365" s="40">
        <v>5.92</v>
      </c>
      <c r="E365" s="41">
        <v>0.44</v>
      </c>
      <c r="F365" s="41">
        <v>0</v>
      </c>
      <c r="G365" s="41">
        <v>0.21</v>
      </c>
      <c r="H365" s="41">
        <v>0</v>
      </c>
      <c r="I365" s="41">
        <v>0</v>
      </c>
      <c r="J365" s="41">
        <v>0.15</v>
      </c>
      <c r="K365" s="41">
        <v>0</v>
      </c>
      <c r="L365" s="41">
        <v>0</v>
      </c>
      <c r="M365" s="41">
        <v>0.35</v>
      </c>
      <c r="N365" s="41">
        <v>0</v>
      </c>
      <c r="O365" s="41">
        <v>0</v>
      </c>
      <c r="P365" s="41">
        <v>0</v>
      </c>
      <c r="Q365" s="41">
        <v>0</v>
      </c>
      <c r="R365" s="41">
        <v>0</v>
      </c>
      <c r="S365" s="41">
        <v>0</v>
      </c>
      <c r="T365" s="41">
        <v>0</v>
      </c>
      <c r="U365" s="41">
        <v>0</v>
      </c>
      <c r="V365" s="41">
        <v>4.5</v>
      </c>
      <c r="W365" s="42">
        <v>0.27</v>
      </c>
      <c r="X365" s="52">
        <v>359845</v>
      </c>
    </row>
    <row r="366" spans="1:24" ht="12.75" x14ac:dyDescent="0.2">
      <c r="A366" s="39" t="str">
        <f t="shared" si="5"/>
        <v>3102311N</v>
      </c>
      <c r="B366" s="22" t="s">
        <v>713</v>
      </c>
      <c r="C366" s="23" t="s">
        <v>714</v>
      </c>
      <c r="D366" s="40">
        <v>7.42</v>
      </c>
      <c r="E366" s="41">
        <v>1.55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41">
        <v>0</v>
      </c>
      <c r="L366" s="41">
        <v>0</v>
      </c>
      <c r="M366" s="41">
        <v>0.56000000000000005</v>
      </c>
      <c r="N366" s="41">
        <v>0</v>
      </c>
      <c r="O366" s="41">
        <v>0</v>
      </c>
      <c r="P366" s="41">
        <v>0</v>
      </c>
      <c r="Q366" s="41">
        <v>0</v>
      </c>
      <c r="R366" s="41">
        <v>0</v>
      </c>
      <c r="S366" s="41">
        <v>0</v>
      </c>
      <c r="T366" s="41">
        <v>0</v>
      </c>
      <c r="U366" s="41">
        <v>0</v>
      </c>
      <c r="V366" s="41">
        <v>4.99</v>
      </c>
      <c r="W366" s="42">
        <v>0.32</v>
      </c>
      <c r="X366" s="52">
        <v>393522</v>
      </c>
    </row>
    <row r="367" spans="1:24" ht="12.75" x14ac:dyDescent="0.2">
      <c r="A367" s="39" t="str">
        <f t="shared" si="5"/>
        <v>3160301N</v>
      </c>
      <c r="B367" s="22" t="s">
        <v>715</v>
      </c>
      <c r="C367" s="23" t="s">
        <v>716</v>
      </c>
      <c r="D367" s="40">
        <v>8.75</v>
      </c>
      <c r="E367" s="41">
        <v>1.1299999999999999</v>
      </c>
      <c r="F367" s="41">
        <v>0</v>
      </c>
      <c r="G367" s="41">
        <v>0.4</v>
      </c>
      <c r="H367" s="41">
        <v>0.04</v>
      </c>
      <c r="I367" s="41">
        <v>0</v>
      </c>
      <c r="J367" s="41">
        <v>0.18</v>
      </c>
      <c r="K367" s="41">
        <v>0.22</v>
      </c>
      <c r="L367" s="41">
        <v>0</v>
      </c>
      <c r="M367" s="41">
        <v>0.39</v>
      </c>
      <c r="N367" s="41">
        <v>0.13</v>
      </c>
      <c r="O367" s="41">
        <v>0</v>
      </c>
      <c r="P367" s="41">
        <v>0.23</v>
      </c>
      <c r="Q367" s="41">
        <v>0</v>
      </c>
      <c r="R367" s="41">
        <v>0</v>
      </c>
      <c r="S367" s="41">
        <v>0</v>
      </c>
      <c r="T367" s="41">
        <v>0</v>
      </c>
      <c r="U367" s="41">
        <v>0</v>
      </c>
      <c r="V367" s="41">
        <v>4.26</v>
      </c>
      <c r="W367" s="42">
        <v>1.79</v>
      </c>
      <c r="X367" s="52">
        <v>633393</v>
      </c>
    </row>
    <row r="368" spans="1:24" ht="12.75" x14ac:dyDescent="0.2">
      <c r="A368" s="39" t="str">
        <f t="shared" si="5"/>
        <v>2951305N</v>
      </c>
      <c r="B368" s="22" t="s">
        <v>717</v>
      </c>
      <c r="C368" s="23" t="s">
        <v>718</v>
      </c>
      <c r="D368" s="40">
        <v>22.6</v>
      </c>
      <c r="E368" s="41">
        <v>2.96</v>
      </c>
      <c r="F368" s="41">
        <v>3.75</v>
      </c>
      <c r="G368" s="41">
        <v>1.48</v>
      </c>
      <c r="H368" s="41">
        <v>0.04</v>
      </c>
      <c r="I368" s="41">
        <v>0</v>
      </c>
      <c r="J368" s="41">
        <v>0.85</v>
      </c>
      <c r="K368" s="41">
        <v>1.45</v>
      </c>
      <c r="L368" s="41">
        <v>0</v>
      </c>
      <c r="M368" s="41">
        <v>0.68</v>
      </c>
      <c r="N368" s="41">
        <v>0</v>
      </c>
      <c r="O368" s="41">
        <v>-6.92</v>
      </c>
      <c r="P368" s="41">
        <v>7.86</v>
      </c>
      <c r="Q368" s="41">
        <v>0</v>
      </c>
      <c r="R368" s="41">
        <v>0</v>
      </c>
      <c r="S368" s="41">
        <v>0</v>
      </c>
      <c r="T368" s="41">
        <v>0</v>
      </c>
      <c r="U368" s="41">
        <v>0</v>
      </c>
      <c r="V368" s="41">
        <v>9.2100000000000009</v>
      </c>
      <c r="W368" s="42">
        <v>1.25</v>
      </c>
      <c r="X368" s="52">
        <v>1534411</v>
      </c>
    </row>
    <row r="369" spans="1:24" ht="12.75" x14ac:dyDescent="0.2">
      <c r="A369" s="39" t="str">
        <f t="shared" si="5"/>
        <v>5968302N</v>
      </c>
      <c r="B369" s="22" t="s">
        <v>719</v>
      </c>
      <c r="C369" s="23" t="s">
        <v>720</v>
      </c>
      <c r="D369" s="40">
        <v>15.56</v>
      </c>
      <c r="E369" s="41">
        <v>1.94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41">
        <v>0</v>
      </c>
      <c r="L369" s="41">
        <v>0</v>
      </c>
      <c r="M369" s="41">
        <v>0.67</v>
      </c>
      <c r="N369" s="41">
        <v>0</v>
      </c>
      <c r="O369" s="41">
        <v>0</v>
      </c>
      <c r="P369" s="41">
        <v>0</v>
      </c>
      <c r="Q369" s="41">
        <v>0</v>
      </c>
      <c r="R369" s="41">
        <v>0</v>
      </c>
      <c r="S369" s="41">
        <v>0</v>
      </c>
      <c r="T369" s="41">
        <v>0</v>
      </c>
      <c r="U369" s="41">
        <v>0</v>
      </c>
      <c r="V369" s="41">
        <v>8.75</v>
      </c>
      <c r="W369" s="42">
        <v>4.2</v>
      </c>
      <c r="X369" s="52">
        <v>626403</v>
      </c>
    </row>
    <row r="370" spans="1:24" ht="12.75" x14ac:dyDescent="0.2">
      <c r="A370" s="39" t="str">
        <f t="shared" si="5"/>
        <v>5501310N</v>
      </c>
      <c r="B370" s="22" t="s">
        <v>721</v>
      </c>
      <c r="C370" s="23" t="s">
        <v>722</v>
      </c>
      <c r="D370" s="40">
        <v>26.64</v>
      </c>
      <c r="E370" s="41">
        <v>1.86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41">
        <v>7.97</v>
      </c>
      <c r="L370" s="41">
        <v>0.21</v>
      </c>
      <c r="M370" s="41">
        <v>0.49</v>
      </c>
      <c r="N370" s="41">
        <v>1.72</v>
      </c>
      <c r="O370" s="41">
        <v>0</v>
      </c>
      <c r="P370" s="41">
        <v>6.34</v>
      </c>
      <c r="Q370" s="41">
        <v>0</v>
      </c>
      <c r="R370" s="41">
        <v>0</v>
      </c>
      <c r="S370" s="41">
        <v>0</v>
      </c>
      <c r="T370" s="41">
        <v>0</v>
      </c>
      <c r="U370" s="41">
        <v>0</v>
      </c>
      <c r="V370" s="41">
        <v>6.92</v>
      </c>
      <c r="W370" s="42">
        <v>1.1399999999999999</v>
      </c>
      <c r="X370" s="52">
        <v>1527228</v>
      </c>
    </row>
    <row r="371" spans="1:24" ht="12.75" x14ac:dyDescent="0.2">
      <c r="A371" s="39" t="str">
        <f t="shared" si="5"/>
        <v>1327302N</v>
      </c>
      <c r="B371" s="22" t="s">
        <v>723</v>
      </c>
      <c r="C371" s="23" t="s">
        <v>724</v>
      </c>
      <c r="D371" s="40">
        <v>15.67</v>
      </c>
      <c r="E371" s="41">
        <v>0.73</v>
      </c>
      <c r="F371" s="41">
        <v>0</v>
      </c>
      <c r="G371" s="41">
        <v>0.4</v>
      </c>
      <c r="H371" s="41">
        <v>0.2</v>
      </c>
      <c r="I371" s="41">
        <v>0</v>
      </c>
      <c r="J371" s="41">
        <v>0</v>
      </c>
      <c r="K371" s="41">
        <v>0.65</v>
      </c>
      <c r="L371" s="41">
        <v>0</v>
      </c>
      <c r="M371" s="41">
        <v>0.66</v>
      </c>
      <c r="N371" s="41">
        <v>0</v>
      </c>
      <c r="O371" s="41">
        <v>0.28000000000000003</v>
      </c>
      <c r="P371" s="41">
        <v>0</v>
      </c>
      <c r="Q371" s="41">
        <v>0</v>
      </c>
      <c r="R371" s="41">
        <v>0</v>
      </c>
      <c r="S371" s="41">
        <v>0</v>
      </c>
      <c r="T371" s="41">
        <v>0</v>
      </c>
      <c r="U371" s="41">
        <v>0</v>
      </c>
      <c r="V371" s="41">
        <v>9.73</v>
      </c>
      <c r="W371" s="42">
        <v>3.01</v>
      </c>
      <c r="X371" s="52">
        <v>555847</v>
      </c>
    </row>
    <row r="372" spans="1:24" ht="12.75" x14ac:dyDescent="0.2">
      <c r="A372" s="39" t="str">
        <f t="shared" si="5"/>
        <v>7002355N</v>
      </c>
      <c r="B372" s="22" t="s">
        <v>725</v>
      </c>
      <c r="C372" s="23" t="s">
        <v>726</v>
      </c>
      <c r="D372" s="40">
        <v>6.13</v>
      </c>
      <c r="E372" s="41">
        <v>0.52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41">
        <v>0</v>
      </c>
      <c r="L372" s="41">
        <v>0</v>
      </c>
      <c r="M372" s="41">
        <v>0.51</v>
      </c>
      <c r="N372" s="41">
        <v>0</v>
      </c>
      <c r="O372" s="41">
        <v>0</v>
      </c>
      <c r="P372" s="41">
        <v>0.12</v>
      </c>
      <c r="Q372" s="41">
        <v>0</v>
      </c>
      <c r="R372" s="41">
        <v>0</v>
      </c>
      <c r="S372" s="41">
        <v>0</v>
      </c>
      <c r="T372" s="41">
        <v>0</v>
      </c>
      <c r="U372" s="41">
        <v>0</v>
      </c>
      <c r="V372" s="41">
        <v>4.8600000000000003</v>
      </c>
      <c r="W372" s="42">
        <v>0.11</v>
      </c>
      <c r="X372" s="52">
        <v>702098</v>
      </c>
    </row>
    <row r="373" spans="1:24" ht="12.75" x14ac:dyDescent="0.2">
      <c r="A373" s="39" t="str">
        <f t="shared" si="5"/>
        <v>4350304N</v>
      </c>
      <c r="B373" s="22" t="s">
        <v>727</v>
      </c>
      <c r="C373" s="23" t="s">
        <v>728</v>
      </c>
      <c r="D373" s="40">
        <v>5.95</v>
      </c>
      <c r="E373" s="41">
        <v>0.59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1">
        <v>0.56000000000000005</v>
      </c>
      <c r="N373" s="41">
        <v>0</v>
      </c>
      <c r="O373" s="41">
        <v>0.01</v>
      </c>
      <c r="P373" s="41">
        <v>0</v>
      </c>
      <c r="Q373" s="41">
        <v>0</v>
      </c>
      <c r="R373" s="41">
        <v>0</v>
      </c>
      <c r="S373" s="41">
        <v>0</v>
      </c>
      <c r="T373" s="41">
        <v>0</v>
      </c>
      <c r="U373" s="41">
        <v>0</v>
      </c>
      <c r="V373" s="41">
        <v>4.8</v>
      </c>
      <c r="W373" s="42">
        <v>0</v>
      </c>
      <c r="X373" s="52">
        <v>412269</v>
      </c>
    </row>
    <row r="374" spans="1:24" ht="12.75" x14ac:dyDescent="0.2">
      <c r="A374" s="39" t="str">
        <f t="shared" si="5"/>
        <v>4353301N</v>
      </c>
      <c r="B374" s="22" t="s">
        <v>729</v>
      </c>
      <c r="C374" s="23" t="s">
        <v>730</v>
      </c>
      <c r="D374" s="40">
        <v>9.92</v>
      </c>
      <c r="E374" s="41">
        <v>0</v>
      </c>
      <c r="F374" s="41">
        <v>0</v>
      </c>
      <c r="G374" s="41">
        <v>0.9</v>
      </c>
      <c r="H374" s="41">
        <v>0</v>
      </c>
      <c r="I374" s="41">
        <v>0</v>
      </c>
      <c r="J374" s="41">
        <v>0.9</v>
      </c>
      <c r="K374" s="41">
        <v>0</v>
      </c>
      <c r="L374" s="41">
        <v>0</v>
      </c>
      <c r="M374" s="41">
        <v>0.68</v>
      </c>
      <c r="N374" s="41">
        <v>0</v>
      </c>
      <c r="O374" s="41">
        <v>0</v>
      </c>
      <c r="P374" s="41">
        <v>0</v>
      </c>
      <c r="Q374" s="41">
        <v>0</v>
      </c>
      <c r="R374" s="41">
        <v>0</v>
      </c>
      <c r="S374" s="41">
        <v>0</v>
      </c>
      <c r="T374" s="41">
        <v>0</v>
      </c>
      <c r="U374" s="41">
        <v>0</v>
      </c>
      <c r="V374" s="41">
        <v>6</v>
      </c>
      <c r="W374" s="42">
        <v>1.44</v>
      </c>
      <c r="X374" s="52">
        <v>390927</v>
      </c>
    </row>
    <row r="375" spans="1:24" ht="12.75" x14ac:dyDescent="0.2">
      <c r="A375" s="39" t="str">
        <f t="shared" si="5"/>
        <v>4321302N</v>
      </c>
      <c r="B375" s="22" t="s">
        <v>731</v>
      </c>
      <c r="C375" s="23" t="s">
        <v>732</v>
      </c>
      <c r="D375" s="40">
        <v>11.32</v>
      </c>
      <c r="E375" s="41">
        <v>0</v>
      </c>
      <c r="F375" s="41">
        <v>0</v>
      </c>
      <c r="G375" s="41">
        <v>0.76</v>
      </c>
      <c r="H375" s="41">
        <v>0</v>
      </c>
      <c r="I375" s="41">
        <v>0</v>
      </c>
      <c r="J375" s="41">
        <v>0.44</v>
      </c>
      <c r="K375" s="41">
        <v>0</v>
      </c>
      <c r="L375" s="41">
        <v>0</v>
      </c>
      <c r="M375" s="41">
        <v>0.54</v>
      </c>
      <c r="N375" s="41">
        <v>0</v>
      </c>
      <c r="O375" s="41">
        <v>0.01</v>
      </c>
      <c r="P375" s="41">
        <v>0</v>
      </c>
      <c r="Q375" s="41">
        <v>0</v>
      </c>
      <c r="R375" s="41">
        <v>0</v>
      </c>
      <c r="S375" s="41">
        <v>0</v>
      </c>
      <c r="T375" s="41">
        <v>0</v>
      </c>
      <c r="U375" s="41">
        <v>0</v>
      </c>
      <c r="V375" s="41">
        <v>8.18</v>
      </c>
      <c r="W375" s="42">
        <v>1.38</v>
      </c>
      <c r="X375" s="52">
        <v>685647</v>
      </c>
    </row>
    <row r="376" spans="1:24" ht="12.75" x14ac:dyDescent="0.2">
      <c r="A376" s="39" t="str">
        <f t="shared" si="5"/>
        <v>0526303N</v>
      </c>
      <c r="B376" s="22" t="s">
        <v>733</v>
      </c>
      <c r="C376" s="23" t="s">
        <v>734</v>
      </c>
      <c r="D376" s="40">
        <v>6.47</v>
      </c>
      <c r="E376" s="41">
        <v>1.82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41">
        <v>0</v>
      </c>
      <c r="L376" s="41">
        <v>0</v>
      </c>
      <c r="M376" s="41">
        <v>0.2</v>
      </c>
      <c r="N376" s="41">
        <v>0</v>
      </c>
      <c r="O376" s="41">
        <v>0.13</v>
      </c>
      <c r="P376" s="41">
        <v>0</v>
      </c>
      <c r="Q376" s="41">
        <v>0</v>
      </c>
      <c r="R376" s="41">
        <v>0</v>
      </c>
      <c r="S376" s="41">
        <v>0</v>
      </c>
      <c r="T376" s="41">
        <v>0</v>
      </c>
      <c r="U376" s="41">
        <v>0</v>
      </c>
      <c r="V376" s="41">
        <v>4.2</v>
      </c>
      <c r="W376" s="42">
        <v>0.13</v>
      </c>
      <c r="X376" s="52">
        <v>84952</v>
      </c>
    </row>
    <row r="377" spans="1:24" ht="12.75" x14ac:dyDescent="0.2">
      <c r="A377" s="39" t="str">
        <f t="shared" si="5"/>
        <v>7001316N</v>
      </c>
      <c r="B377" s="22" t="s">
        <v>735</v>
      </c>
      <c r="C377" s="23" t="s">
        <v>736</v>
      </c>
      <c r="D377" s="40">
        <v>17.64</v>
      </c>
      <c r="E377" s="41">
        <v>1.41</v>
      </c>
      <c r="F377" s="41">
        <v>0</v>
      </c>
      <c r="G377" s="41">
        <v>0.59</v>
      </c>
      <c r="H377" s="41">
        <v>0</v>
      </c>
      <c r="I377" s="41">
        <v>0</v>
      </c>
      <c r="J377" s="41">
        <v>0.5</v>
      </c>
      <c r="K377" s="41">
        <v>0</v>
      </c>
      <c r="L377" s="41">
        <v>0</v>
      </c>
      <c r="M377" s="41">
        <v>0.6</v>
      </c>
      <c r="N377" s="41">
        <v>0</v>
      </c>
      <c r="O377" s="41">
        <v>0.01</v>
      </c>
      <c r="P377" s="41">
        <v>0</v>
      </c>
      <c r="Q377" s="41">
        <v>0</v>
      </c>
      <c r="R377" s="41">
        <v>0</v>
      </c>
      <c r="S377" s="41">
        <v>0</v>
      </c>
      <c r="T377" s="41">
        <v>0</v>
      </c>
      <c r="U377" s="41">
        <v>0</v>
      </c>
      <c r="V377" s="41">
        <v>14.24</v>
      </c>
      <c r="W377" s="42">
        <v>0.28999999999999998</v>
      </c>
      <c r="X377" s="52">
        <v>841133</v>
      </c>
    </row>
    <row r="378" spans="1:24" ht="12.75" x14ac:dyDescent="0.2">
      <c r="A378" s="39" t="str">
        <f t="shared" si="5"/>
        <v>0824304N</v>
      </c>
      <c r="B378" s="22" t="s">
        <v>737</v>
      </c>
      <c r="C378" s="23" t="s">
        <v>738</v>
      </c>
      <c r="D378" s="40">
        <v>11.12</v>
      </c>
      <c r="E378" s="41">
        <v>0.64</v>
      </c>
      <c r="F378" s="41">
        <v>0.48</v>
      </c>
      <c r="G378" s="41">
        <v>0.8</v>
      </c>
      <c r="H378" s="41">
        <v>0</v>
      </c>
      <c r="I378" s="41">
        <v>0</v>
      </c>
      <c r="J378" s="41">
        <v>0.17</v>
      </c>
      <c r="K378" s="41">
        <v>0</v>
      </c>
      <c r="L378" s="41">
        <v>0</v>
      </c>
      <c r="M378" s="41">
        <v>0.82</v>
      </c>
      <c r="N378" s="41">
        <v>0</v>
      </c>
      <c r="O378" s="41">
        <v>0</v>
      </c>
      <c r="P378" s="41">
        <v>0</v>
      </c>
      <c r="Q378" s="41">
        <v>0</v>
      </c>
      <c r="R378" s="41">
        <v>0</v>
      </c>
      <c r="S378" s="41">
        <v>0</v>
      </c>
      <c r="T378" s="41">
        <v>0</v>
      </c>
      <c r="U378" s="41">
        <v>0</v>
      </c>
      <c r="V378" s="41">
        <v>7.18</v>
      </c>
      <c r="W378" s="42">
        <v>1.03</v>
      </c>
      <c r="X378" s="52">
        <v>314054</v>
      </c>
    </row>
    <row r="379" spans="1:24" ht="12.75" x14ac:dyDescent="0.2">
      <c r="A379" s="39" t="str">
        <f t="shared" si="5"/>
        <v>3353301N</v>
      </c>
      <c r="B379" s="22" t="s">
        <v>739</v>
      </c>
      <c r="C379" s="23" t="s">
        <v>740</v>
      </c>
      <c r="D379" s="40">
        <v>13.18</v>
      </c>
      <c r="E379" s="41">
        <v>0.18</v>
      </c>
      <c r="F379" s="41">
        <v>0</v>
      </c>
      <c r="G379" s="41">
        <v>0.78</v>
      </c>
      <c r="H379" s="41">
        <v>0</v>
      </c>
      <c r="I379" s="41">
        <v>0</v>
      </c>
      <c r="J379" s="41">
        <v>0.26</v>
      </c>
      <c r="K379" s="41">
        <v>0.52</v>
      </c>
      <c r="L379" s="41">
        <v>0</v>
      </c>
      <c r="M379" s="41">
        <v>0</v>
      </c>
      <c r="N379" s="41">
        <v>0</v>
      </c>
      <c r="O379" s="41">
        <v>0</v>
      </c>
      <c r="P379" s="41">
        <v>2.99</v>
      </c>
      <c r="Q379" s="41">
        <v>0</v>
      </c>
      <c r="R379" s="41">
        <v>0</v>
      </c>
      <c r="S379" s="41">
        <v>0</v>
      </c>
      <c r="T379" s="41">
        <v>0</v>
      </c>
      <c r="U379" s="41">
        <v>0</v>
      </c>
      <c r="V379" s="41">
        <v>8.26</v>
      </c>
      <c r="W379" s="42">
        <v>0.19</v>
      </c>
      <c r="X379" s="52">
        <v>189538</v>
      </c>
    </row>
    <row r="380" spans="1:24" ht="12.75" x14ac:dyDescent="0.2">
      <c r="A380" s="39" t="str">
        <f t="shared" si="5"/>
        <v>4350302N</v>
      </c>
      <c r="B380" s="22" t="s">
        <v>741</v>
      </c>
      <c r="C380" s="23" t="s">
        <v>742</v>
      </c>
      <c r="D380" s="40">
        <v>5.67</v>
      </c>
      <c r="E380" s="41">
        <v>0.5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41">
        <v>0</v>
      </c>
      <c r="L380" s="41">
        <v>0</v>
      </c>
      <c r="M380" s="41">
        <v>0.53</v>
      </c>
      <c r="N380" s="41">
        <v>0</v>
      </c>
      <c r="O380" s="41">
        <v>0</v>
      </c>
      <c r="P380" s="41">
        <v>0</v>
      </c>
      <c r="Q380" s="41">
        <v>0</v>
      </c>
      <c r="R380" s="41">
        <v>0</v>
      </c>
      <c r="S380" s="41">
        <v>0</v>
      </c>
      <c r="T380" s="41">
        <v>0</v>
      </c>
      <c r="U380" s="41">
        <v>0</v>
      </c>
      <c r="V380" s="41">
        <v>4.62</v>
      </c>
      <c r="W380" s="42">
        <v>0.01</v>
      </c>
      <c r="X380" s="52">
        <v>297986</v>
      </c>
    </row>
    <row r="381" spans="1:24" ht="12.75" x14ac:dyDescent="0.2">
      <c r="A381" s="39" t="str">
        <f t="shared" si="5"/>
        <v>0825301N</v>
      </c>
      <c r="B381" s="22" t="s">
        <v>679</v>
      </c>
      <c r="C381" s="23" t="s">
        <v>680</v>
      </c>
      <c r="D381" s="40">
        <v>20.81</v>
      </c>
      <c r="E381" s="41">
        <v>2.59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41">
        <v>1.3</v>
      </c>
      <c r="L381" s="41">
        <v>0</v>
      </c>
      <c r="M381" s="41">
        <v>0.39</v>
      </c>
      <c r="N381" s="41">
        <v>0</v>
      </c>
      <c r="O381" s="41">
        <v>7.0000000000000007E-2</v>
      </c>
      <c r="P381" s="41">
        <v>10.88</v>
      </c>
      <c r="Q381" s="41">
        <v>0</v>
      </c>
      <c r="R381" s="41">
        <v>0</v>
      </c>
      <c r="S381" s="41">
        <v>0</v>
      </c>
      <c r="T381" s="41">
        <v>0</v>
      </c>
      <c r="U381" s="41">
        <v>0</v>
      </c>
      <c r="V381" s="41">
        <v>5.27</v>
      </c>
      <c r="W381" s="42">
        <v>0.3</v>
      </c>
      <c r="X381" s="52">
        <v>1823924</v>
      </c>
    </row>
    <row r="382" spans="1:24" ht="12.75" x14ac:dyDescent="0.2">
      <c r="A382" s="39" t="str">
        <f t="shared" si="5"/>
        <v>5951300N</v>
      </c>
      <c r="B382" s="22" t="s">
        <v>681</v>
      </c>
      <c r="C382" s="23" t="s">
        <v>682</v>
      </c>
      <c r="D382" s="40">
        <v>20.059999999999999</v>
      </c>
      <c r="E382" s="41">
        <v>0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>
        <v>0</v>
      </c>
      <c r="T382" s="41">
        <v>0</v>
      </c>
      <c r="U382" s="41">
        <v>0</v>
      </c>
      <c r="V382" s="41">
        <v>0</v>
      </c>
      <c r="W382" s="42">
        <v>0</v>
      </c>
      <c r="X382" s="52">
        <v>0</v>
      </c>
    </row>
    <row r="383" spans="1:24" ht="12.75" x14ac:dyDescent="0.2">
      <c r="A383" s="39" t="str">
        <f t="shared" si="5"/>
        <v>5401310N</v>
      </c>
      <c r="B383" s="22" t="s">
        <v>743</v>
      </c>
      <c r="C383" s="23" t="s">
        <v>744</v>
      </c>
      <c r="D383" s="40">
        <v>6.61</v>
      </c>
      <c r="E383" s="41">
        <v>1.63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v>0.97</v>
      </c>
      <c r="N383" s="41">
        <v>0.03</v>
      </c>
      <c r="O383" s="41">
        <v>0</v>
      </c>
      <c r="P383" s="41">
        <v>0</v>
      </c>
      <c r="Q383" s="41">
        <v>0</v>
      </c>
      <c r="R383" s="41">
        <v>0</v>
      </c>
      <c r="S383" s="41">
        <v>0</v>
      </c>
      <c r="T383" s="41">
        <v>0</v>
      </c>
      <c r="U383" s="41">
        <v>0</v>
      </c>
      <c r="V383" s="41">
        <v>3.91</v>
      </c>
      <c r="W383" s="42">
        <v>7.0000000000000007E-2</v>
      </c>
      <c r="X383" s="52">
        <v>139053</v>
      </c>
    </row>
    <row r="384" spans="1:24" ht="12.75" x14ac:dyDescent="0.2">
      <c r="A384" s="39" t="str">
        <f t="shared" si="5"/>
        <v>5151315N</v>
      </c>
      <c r="B384" s="22" t="s">
        <v>745</v>
      </c>
      <c r="C384" s="23" t="s">
        <v>746</v>
      </c>
      <c r="D384" s="40">
        <v>7.33</v>
      </c>
      <c r="E384" s="41">
        <v>1.08</v>
      </c>
      <c r="F384" s="41">
        <v>0</v>
      </c>
      <c r="G384" s="41">
        <v>0.31</v>
      </c>
      <c r="H384" s="41">
        <v>0</v>
      </c>
      <c r="I384" s="41">
        <v>0</v>
      </c>
      <c r="J384" s="41">
        <v>0.27</v>
      </c>
      <c r="K384" s="41">
        <v>0</v>
      </c>
      <c r="L384" s="41">
        <v>0</v>
      </c>
      <c r="M384" s="41">
        <v>0.32</v>
      </c>
      <c r="N384" s="41">
        <v>0</v>
      </c>
      <c r="O384" s="41">
        <v>0.18</v>
      </c>
      <c r="P384" s="41">
        <v>0</v>
      </c>
      <c r="Q384" s="41">
        <v>0</v>
      </c>
      <c r="R384" s="41">
        <v>0</v>
      </c>
      <c r="S384" s="41">
        <v>0</v>
      </c>
      <c r="T384" s="41">
        <v>0</v>
      </c>
      <c r="U384" s="41">
        <v>0</v>
      </c>
      <c r="V384" s="41">
        <v>4.93</v>
      </c>
      <c r="W384" s="42">
        <v>0.23</v>
      </c>
      <c r="X384" s="52">
        <v>397357</v>
      </c>
    </row>
    <row r="385" spans="1:24" x14ac:dyDescent="0.2">
      <c r="A385" s="39" t="str">
        <f t="shared" si="5"/>
        <v>5151322N</v>
      </c>
      <c r="B385" s="24" t="s">
        <v>747</v>
      </c>
      <c r="C385" s="23" t="s">
        <v>748</v>
      </c>
      <c r="D385" s="43">
        <v>0</v>
      </c>
      <c r="E385" s="44">
        <v>0</v>
      </c>
      <c r="F385" s="44">
        <v>0</v>
      </c>
      <c r="G385" s="44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4">
        <v>0</v>
      </c>
      <c r="N385" s="44">
        <v>0</v>
      </c>
      <c r="O385" s="44">
        <v>0</v>
      </c>
      <c r="P385" s="44">
        <v>0</v>
      </c>
      <c r="Q385" s="44">
        <v>0</v>
      </c>
      <c r="R385" s="44">
        <v>0</v>
      </c>
      <c r="S385" s="44">
        <v>0</v>
      </c>
      <c r="T385" s="44">
        <v>0</v>
      </c>
      <c r="U385" s="44">
        <v>0</v>
      </c>
      <c r="V385" s="44">
        <v>0</v>
      </c>
      <c r="W385" s="45">
        <v>0</v>
      </c>
      <c r="X385" s="53">
        <v>0</v>
      </c>
    </row>
    <row r="386" spans="1:24" ht="12.75" x14ac:dyDescent="0.2">
      <c r="A386" s="39" t="str">
        <f t="shared" si="5"/>
        <v>7003401N</v>
      </c>
      <c r="B386" s="22" t="s">
        <v>85</v>
      </c>
      <c r="C386" s="23" t="s">
        <v>1374</v>
      </c>
      <c r="D386" s="40">
        <v>7.33</v>
      </c>
      <c r="E386" s="41">
        <v>0.79</v>
      </c>
      <c r="F386" s="41">
        <v>0</v>
      </c>
      <c r="G386" s="41">
        <v>0</v>
      </c>
      <c r="H386" s="41">
        <v>0</v>
      </c>
      <c r="I386" s="41">
        <v>0</v>
      </c>
      <c r="J386" s="41">
        <v>0</v>
      </c>
      <c r="K386" s="41">
        <v>0</v>
      </c>
      <c r="L386" s="41">
        <v>0</v>
      </c>
      <c r="M386" s="41">
        <v>0.85</v>
      </c>
      <c r="N386" s="41">
        <v>0</v>
      </c>
      <c r="O386" s="41">
        <v>0</v>
      </c>
      <c r="P386" s="41">
        <v>0</v>
      </c>
      <c r="Q386" s="41">
        <v>0</v>
      </c>
      <c r="R386" s="41">
        <v>0</v>
      </c>
      <c r="S386" s="41">
        <v>0</v>
      </c>
      <c r="T386" s="41">
        <v>0</v>
      </c>
      <c r="U386" s="41">
        <v>0</v>
      </c>
      <c r="V386" s="41">
        <v>5.48</v>
      </c>
      <c r="W386" s="42">
        <v>0.21</v>
      </c>
      <c r="X386" s="52">
        <v>311769</v>
      </c>
    </row>
    <row r="387" spans="1:24" ht="12.75" x14ac:dyDescent="0.2">
      <c r="A387" s="39" t="str">
        <f t="shared" si="5"/>
        <v>2950314N</v>
      </c>
      <c r="B387" s="22" t="s">
        <v>749</v>
      </c>
      <c r="C387" s="23" t="s">
        <v>750</v>
      </c>
      <c r="D387" s="40">
        <v>6.05</v>
      </c>
      <c r="E387" s="41">
        <v>0.47</v>
      </c>
      <c r="F387" s="41">
        <v>0</v>
      </c>
      <c r="G387" s="41">
        <v>0.36</v>
      </c>
      <c r="H387" s="41">
        <v>0</v>
      </c>
      <c r="I387" s="41">
        <v>0</v>
      </c>
      <c r="J387" s="41">
        <v>0.39</v>
      </c>
      <c r="K387" s="41">
        <v>0</v>
      </c>
      <c r="L387" s="41">
        <v>0</v>
      </c>
      <c r="M387" s="41">
        <v>0.56999999999999995</v>
      </c>
      <c r="N387" s="41">
        <v>0</v>
      </c>
      <c r="O387" s="41">
        <v>0</v>
      </c>
      <c r="P387" s="41">
        <v>0</v>
      </c>
      <c r="Q387" s="41">
        <v>0</v>
      </c>
      <c r="R387" s="41">
        <v>0</v>
      </c>
      <c r="S387" s="41">
        <v>0</v>
      </c>
      <c r="T387" s="41">
        <v>0</v>
      </c>
      <c r="U387" s="41">
        <v>0</v>
      </c>
      <c r="V387" s="41">
        <v>4.1100000000000003</v>
      </c>
      <c r="W387" s="42">
        <v>0.14000000000000001</v>
      </c>
      <c r="X387" s="52">
        <v>215731</v>
      </c>
    </row>
    <row r="388" spans="1:24" ht="12.75" x14ac:dyDescent="0.2">
      <c r="A388" s="39" t="str">
        <f t="shared" si="5"/>
        <v>7003354N</v>
      </c>
      <c r="B388" s="22" t="s">
        <v>751</v>
      </c>
      <c r="C388" s="23" t="s">
        <v>752</v>
      </c>
      <c r="D388" s="40">
        <v>6.09</v>
      </c>
      <c r="E388" s="41">
        <v>0.78</v>
      </c>
      <c r="F388" s="41">
        <v>0</v>
      </c>
      <c r="G388" s="41">
        <v>0.19</v>
      </c>
      <c r="H388" s="41">
        <v>0.01</v>
      </c>
      <c r="I388" s="41">
        <v>0</v>
      </c>
      <c r="J388" s="41">
        <v>0.26</v>
      </c>
      <c r="K388" s="41">
        <v>0</v>
      </c>
      <c r="L388" s="41">
        <v>0</v>
      </c>
      <c r="M388" s="41">
        <v>0.59</v>
      </c>
      <c r="N388" s="41">
        <v>0</v>
      </c>
      <c r="O388" s="41">
        <v>0</v>
      </c>
      <c r="P388" s="41">
        <v>0</v>
      </c>
      <c r="Q388" s="41">
        <v>0</v>
      </c>
      <c r="R388" s="41">
        <v>0</v>
      </c>
      <c r="S388" s="41">
        <v>0</v>
      </c>
      <c r="T388" s="41">
        <v>0</v>
      </c>
      <c r="U388" s="41">
        <v>0</v>
      </c>
      <c r="V388" s="41">
        <v>4.05</v>
      </c>
      <c r="W388" s="42">
        <v>0.21</v>
      </c>
      <c r="X388" s="52">
        <v>216134</v>
      </c>
    </row>
    <row r="389" spans="1:24" ht="12.75" x14ac:dyDescent="0.2">
      <c r="A389" s="39" t="str">
        <f t="shared" si="5"/>
        <v>3101305N</v>
      </c>
      <c r="B389" s="22" t="s">
        <v>753</v>
      </c>
      <c r="C389" s="23" t="s">
        <v>754</v>
      </c>
      <c r="D389" s="40">
        <v>10.85</v>
      </c>
      <c r="E389" s="41">
        <v>1.58</v>
      </c>
      <c r="F389" s="41">
        <v>0.51</v>
      </c>
      <c r="G389" s="41">
        <v>0.26</v>
      </c>
      <c r="H389" s="41">
        <v>0</v>
      </c>
      <c r="I389" s="41">
        <v>0</v>
      </c>
      <c r="J389" s="41">
        <v>0.16</v>
      </c>
      <c r="K389" s="41">
        <v>0.05</v>
      </c>
      <c r="L389" s="41">
        <v>0</v>
      </c>
      <c r="M389" s="41">
        <v>0.65</v>
      </c>
      <c r="N389" s="41">
        <v>0</v>
      </c>
      <c r="O389" s="41">
        <v>0</v>
      </c>
      <c r="P389" s="41">
        <v>0.59</v>
      </c>
      <c r="Q389" s="41">
        <v>0</v>
      </c>
      <c r="R389" s="41">
        <v>0</v>
      </c>
      <c r="S389" s="41">
        <v>0</v>
      </c>
      <c r="T389" s="41">
        <v>0</v>
      </c>
      <c r="U389" s="41">
        <v>0</v>
      </c>
      <c r="V389" s="41">
        <v>6.76</v>
      </c>
      <c r="W389" s="42">
        <v>0.28000000000000003</v>
      </c>
      <c r="X389" s="52">
        <v>457108</v>
      </c>
    </row>
    <row r="390" spans="1:24" ht="12.75" x14ac:dyDescent="0.2">
      <c r="A390" s="39" t="str">
        <f t="shared" si="5"/>
        <v>2601001N</v>
      </c>
      <c r="B390" s="22" t="s">
        <v>755</v>
      </c>
      <c r="C390" s="23" t="s">
        <v>756</v>
      </c>
      <c r="D390" s="40">
        <v>17.57</v>
      </c>
      <c r="E390" s="41">
        <v>0</v>
      </c>
      <c r="F390" s="41">
        <v>0</v>
      </c>
      <c r="G390" s="41">
        <v>1.1599999999999999</v>
      </c>
      <c r="H390" s="41">
        <v>0.02</v>
      </c>
      <c r="I390" s="41">
        <v>0.01</v>
      </c>
      <c r="J390" s="41">
        <v>0.19</v>
      </c>
      <c r="K390" s="41">
        <v>4.26</v>
      </c>
      <c r="L390" s="41">
        <v>0</v>
      </c>
      <c r="M390" s="41">
        <v>0.53</v>
      </c>
      <c r="N390" s="41">
        <v>0.49</v>
      </c>
      <c r="O390" s="41">
        <v>0</v>
      </c>
      <c r="P390" s="41">
        <v>5.27</v>
      </c>
      <c r="Q390" s="41">
        <v>0.04</v>
      </c>
      <c r="R390" s="41">
        <v>0</v>
      </c>
      <c r="S390" s="41">
        <v>0</v>
      </c>
      <c r="T390" s="41">
        <v>0</v>
      </c>
      <c r="U390" s="41">
        <v>0</v>
      </c>
      <c r="V390" s="41">
        <v>4.57</v>
      </c>
      <c r="W390" s="42">
        <v>1.03</v>
      </c>
      <c r="X390" s="52">
        <v>923364</v>
      </c>
    </row>
    <row r="391" spans="1:24" ht="12.75" x14ac:dyDescent="0.2">
      <c r="A391" s="39" t="str">
        <f t="shared" si="5"/>
        <v>3429302N</v>
      </c>
      <c r="B391" s="22" t="s">
        <v>757</v>
      </c>
      <c r="C391" s="23" t="s">
        <v>758</v>
      </c>
      <c r="D391" s="40">
        <v>9.06</v>
      </c>
      <c r="E391" s="41">
        <v>0.8</v>
      </c>
      <c r="F391" s="41">
        <v>0</v>
      </c>
      <c r="G391" s="41">
        <v>0</v>
      </c>
      <c r="H391" s="41">
        <v>0</v>
      </c>
      <c r="I391" s="41">
        <v>0</v>
      </c>
      <c r="J391" s="41">
        <v>0</v>
      </c>
      <c r="K391" s="41">
        <v>0</v>
      </c>
      <c r="L391" s="41">
        <v>0</v>
      </c>
      <c r="M391" s="41">
        <v>0.45</v>
      </c>
      <c r="N391" s="41">
        <v>0</v>
      </c>
      <c r="O391" s="41">
        <v>0</v>
      </c>
      <c r="P391" s="41">
        <v>0.34</v>
      </c>
      <c r="Q391" s="41">
        <v>0</v>
      </c>
      <c r="R391" s="41">
        <v>0</v>
      </c>
      <c r="S391" s="41">
        <v>0</v>
      </c>
      <c r="T391" s="41">
        <v>0</v>
      </c>
      <c r="U391" s="41">
        <v>0</v>
      </c>
      <c r="V391" s="41">
        <v>6.73</v>
      </c>
      <c r="W391" s="42">
        <v>0.74</v>
      </c>
      <c r="X391" s="52">
        <v>314392</v>
      </c>
    </row>
    <row r="392" spans="1:24" ht="12.75" x14ac:dyDescent="0.2">
      <c r="A392" s="39" t="str">
        <f t="shared" ref="A392:A455" si="6">LEFT(B392,7)&amp;"N"</f>
        <v>3622303N</v>
      </c>
      <c r="B392" s="22" t="s">
        <v>759</v>
      </c>
      <c r="C392" s="23" t="s">
        <v>760</v>
      </c>
      <c r="D392" s="40">
        <v>8.7799999999999994</v>
      </c>
      <c r="E392" s="41">
        <v>0.32</v>
      </c>
      <c r="F392" s="41">
        <v>0</v>
      </c>
      <c r="G392" s="41">
        <v>0</v>
      </c>
      <c r="H392" s="41">
        <v>0</v>
      </c>
      <c r="I392" s="41">
        <v>0</v>
      </c>
      <c r="J392" s="41">
        <v>0</v>
      </c>
      <c r="K392" s="41">
        <v>0</v>
      </c>
      <c r="L392" s="41">
        <v>0</v>
      </c>
      <c r="M392" s="41">
        <v>0.62</v>
      </c>
      <c r="N392" s="41">
        <v>0</v>
      </c>
      <c r="O392" s="41">
        <v>0</v>
      </c>
      <c r="P392" s="41">
        <v>0</v>
      </c>
      <c r="Q392" s="41">
        <v>0</v>
      </c>
      <c r="R392" s="41">
        <v>0</v>
      </c>
      <c r="S392" s="41">
        <v>0</v>
      </c>
      <c r="T392" s="41">
        <v>0</v>
      </c>
      <c r="U392" s="41">
        <v>0</v>
      </c>
      <c r="V392" s="41">
        <v>7.01</v>
      </c>
      <c r="W392" s="42">
        <v>0.83</v>
      </c>
      <c r="X392" s="52">
        <v>461738</v>
      </c>
    </row>
    <row r="393" spans="1:24" ht="12.75" x14ac:dyDescent="0.2">
      <c r="A393" s="39" t="str">
        <f t="shared" si="6"/>
        <v>2910000N</v>
      </c>
      <c r="B393" s="22" t="s">
        <v>761</v>
      </c>
      <c r="C393" s="23" t="s">
        <v>762</v>
      </c>
      <c r="D393" s="40">
        <v>15.92</v>
      </c>
      <c r="E393" s="41">
        <v>4.1900000000000004</v>
      </c>
      <c r="F393" s="41">
        <v>0</v>
      </c>
      <c r="G393" s="41">
        <v>0</v>
      </c>
      <c r="H393" s="41">
        <v>1.48</v>
      </c>
      <c r="I393" s="41">
        <v>0</v>
      </c>
      <c r="J393" s="41">
        <v>1.25</v>
      </c>
      <c r="K393" s="41">
        <v>1.07</v>
      </c>
      <c r="L393" s="41">
        <v>0</v>
      </c>
      <c r="M393" s="41">
        <v>0.45</v>
      </c>
      <c r="N393" s="41">
        <v>0</v>
      </c>
      <c r="O393" s="41">
        <v>0.04</v>
      </c>
      <c r="P393" s="41">
        <v>0</v>
      </c>
      <c r="Q393" s="41">
        <v>0</v>
      </c>
      <c r="R393" s="41">
        <v>0</v>
      </c>
      <c r="S393" s="41">
        <v>0</v>
      </c>
      <c r="T393" s="41">
        <v>0</v>
      </c>
      <c r="U393" s="41">
        <v>0</v>
      </c>
      <c r="V393" s="41">
        <v>6.93</v>
      </c>
      <c r="W393" s="42">
        <v>0.51</v>
      </c>
      <c r="X393" s="52">
        <v>676376</v>
      </c>
    </row>
    <row r="394" spans="1:24" ht="12.75" x14ac:dyDescent="0.2">
      <c r="A394" s="39" t="str">
        <f t="shared" si="6"/>
        <v>3859300N</v>
      </c>
      <c r="B394" s="22" t="s">
        <v>763</v>
      </c>
      <c r="C394" s="23" t="s">
        <v>764</v>
      </c>
      <c r="D394" s="40">
        <v>17.02</v>
      </c>
      <c r="E394" s="41">
        <v>0</v>
      </c>
      <c r="F394" s="41">
        <v>1.91</v>
      </c>
      <c r="G394" s="41">
        <v>0.26</v>
      </c>
      <c r="H394" s="41">
        <v>0</v>
      </c>
      <c r="I394" s="41">
        <v>0</v>
      </c>
      <c r="J394" s="41">
        <v>0.08</v>
      </c>
      <c r="K394" s="41">
        <v>0</v>
      </c>
      <c r="L394" s="41">
        <v>0</v>
      </c>
      <c r="M394" s="41">
        <v>0.6</v>
      </c>
      <c r="N394" s="41">
        <v>0</v>
      </c>
      <c r="O394" s="41">
        <v>0</v>
      </c>
      <c r="P394" s="41">
        <v>4.3499999999999996</v>
      </c>
      <c r="Q394" s="41">
        <v>0</v>
      </c>
      <c r="R394" s="41">
        <v>0</v>
      </c>
      <c r="S394" s="41">
        <v>0</v>
      </c>
      <c r="T394" s="41">
        <v>0</v>
      </c>
      <c r="U394" s="41">
        <v>0</v>
      </c>
      <c r="V394" s="41">
        <v>9.74</v>
      </c>
      <c r="W394" s="42">
        <v>0.09</v>
      </c>
      <c r="X394" s="52">
        <v>1067312</v>
      </c>
    </row>
    <row r="395" spans="1:24" ht="12.75" x14ac:dyDescent="0.2">
      <c r="A395" s="39" t="str">
        <f t="shared" si="6"/>
        <v>5154319N</v>
      </c>
      <c r="B395" s="22" t="s">
        <v>769</v>
      </c>
      <c r="C395" s="23" t="s">
        <v>770</v>
      </c>
      <c r="D395" s="40">
        <v>11.63</v>
      </c>
      <c r="E395" s="41">
        <v>2.2799999999999998</v>
      </c>
      <c r="F395" s="41">
        <v>0.85</v>
      </c>
      <c r="G395" s="41">
        <v>0</v>
      </c>
      <c r="H395" s="41">
        <v>0</v>
      </c>
      <c r="I395" s="41">
        <v>0</v>
      </c>
      <c r="J395" s="41">
        <v>0</v>
      </c>
      <c r="K395" s="41">
        <v>1.53</v>
      </c>
      <c r="L395" s="41">
        <v>0</v>
      </c>
      <c r="M395" s="41">
        <v>0.42</v>
      </c>
      <c r="N395" s="41">
        <v>0</v>
      </c>
      <c r="O395" s="41">
        <v>0</v>
      </c>
      <c r="P395" s="41">
        <v>0</v>
      </c>
      <c r="Q395" s="41">
        <v>0</v>
      </c>
      <c r="R395" s="41">
        <v>0</v>
      </c>
      <c r="S395" s="41">
        <v>0</v>
      </c>
      <c r="T395" s="41">
        <v>0</v>
      </c>
      <c r="U395" s="41">
        <v>0</v>
      </c>
      <c r="V395" s="41">
        <v>5.76</v>
      </c>
      <c r="W395" s="42">
        <v>0.79</v>
      </c>
      <c r="X395" s="52">
        <v>1866471</v>
      </c>
    </row>
    <row r="396" spans="1:24" ht="12.75" x14ac:dyDescent="0.2">
      <c r="A396" s="39" t="str">
        <f t="shared" si="6"/>
        <v>0153300N</v>
      </c>
      <c r="B396" s="22" t="s">
        <v>765</v>
      </c>
      <c r="C396" s="23" t="s">
        <v>766</v>
      </c>
      <c r="D396" s="40">
        <v>12.78</v>
      </c>
      <c r="E396" s="41">
        <v>0.2</v>
      </c>
      <c r="F396" s="41">
        <v>0</v>
      </c>
      <c r="G396" s="41">
        <v>0.3</v>
      </c>
      <c r="H396" s="41">
        <v>0</v>
      </c>
      <c r="I396" s="41">
        <v>0</v>
      </c>
      <c r="J396" s="41">
        <v>0</v>
      </c>
      <c r="K396" s="41">
        <v>0</v>
      </c>
      <c r="L396" s="41">
        <v>0</v>
      </c>
      <c r="M396" s="41">
        <v>0.2</v>
      </c>
      <c r="N396" s="41">
        <v>0.5</v>
      </c>
      <c r="O396" s="41">
        <v>0.46</v>
      </c>
      <c r="P396" s="41">
        <v>0</v>
      </c>
      <c r="Q396" s="41">
        <v>0</v>
      </c>
      <c r="R396" s="41">
        <v>0</v>
      </c>
      <c r="S396" s="41">
        <v>0</v>
      </c>
      <c r="T396" s="41">
        <v>0</v>
      </c>
      <c r="U396" s="41">
        <v>0</v>
      </c>
      <c r="V396" s="41">
        <v>11.04</v>
      </c>
      <c r="W396" s="42">
        <v>0.09</v>
      </c>
      <c r="X396" s="52">
        <v>167335</v>
      </c>
    </row>
    <row r="397" spans="1:24" ht="12.75" x14ac:dyDescent="0.2">
      <c r="A397" s="39" t="str">
        <f t="shared" si="6"/>
        <v>0155301N</v>
      </c>
      <c r="B397" s="22" t="s">
        <v>767</v>
      </c>
      <c r="C397" s="23" t="s">
        <v>768</v>
      </c>
      <c r="D397" s="40">
        <v>8.8800000000000008</v>
      </c>
      <c r="E397" s="41">
        <v>0.51</v>
      </c>
      <c r="F397" s="41">
        <v>0</v>
      </c>
      <c r="G397" s="41">
        <v>0</v>
      </c>
      <c r="H397" s="41">
        <v>0</v>
      </c>
      <c r="I397" s="41">
        <v>0</v>
      </c>
      <c r="J397" s="41">
        <v>0</v>
      </c>
      <c r="K397" s="41">
        <v>0</v>
      </c>
      <c r="L397" s="41">
        <v>0</v>
      </c>
      <c r="M397" s="41">
        <v>0.44</v>
      </c>
      <c r="N397" s="41">
        <v>0</v>
      </c>
      <c r="O397" s="41">
        <v>0</v>
      </c>
      <c r="P397" s="41">
        <v>1.84</v>
      </c>
      <c r="Q397" s="41">
        <v>0</v>
      </c>
      <c r="R397" s="41">
        <v>0</v>
      </c>
      <c r="S397" s="41">
        <v>0</v>
      </c>
      <c r="T397" s="41">
        <v>0</v>
      </c>
      <c r="U397" s="41">
        <v>0</v>
      </c>
      <c r="V397" s="41">
        <v>5.63</v>
      </c>
      <c r="W397" s="42">
        <v>0.46</v>
      </c>
      <c r="X397" s="52">
        <v>504523</v>
      </c>
    </row>
    <row r="398" spans="1:24" ht="12.75" x14ac:dyDescent="0.2">
      <c r="A398" s="39" t="str">
        <f t="shared" si="6"/>
        <v>3121303N</v>
      </c>
      <c r="B398" s="22" t="s">
        <v>771</v>
      </c>
      <c r="C398" s="23" t="s">
        <v>772</v>
      </c>
      <c r="D398" s="40">
        <v>10.26</v>
      </c>
      <c r="E398" s="41">
        <v>1.31</v>
      </c>
      <c r="F398" s="41">
        <v>0</v>
      </c>
      <c r="G398" s="41">
        <v>1.04</v>
      </c>
      <c r="H398" s="41">
        <v>0</v>
      </c>
      <c r="I398" s="41">
        <v>0</v>
      </c>
      <c r="J398" s="41">
        <v>0</v>
      </c>
      <c r="K398" s="41">
        <v>0.47</v>
      </c>
      <c r="L398" s="41">
        <v>0</v>
      </c>
      <c r="M398" s="41">
        <v>0.28999999999999998</v>
      </c>
      <c r="N398" s="41">
        <v>0.32</v>
      </c>
      <c r="O398" s="41">
        <v>0.02</v>
      </c>
      <c r="P398" s="41">
        <v>0</v>
      </c>
      <c r="Q398" s="41">
        <v>0</v>
      </c>
      <c r="R398" s="41">
        <v>0</v>
      </c>
      <c r="S398" s="41">
        <v>0</v>
      </c>
      <c r="T398" s="41">
        <v>0</v>
      </c>
      <c r="U398" s="41">
        <v>0</v>
      </c>
      <c r="V398" s="41">
        <v>6.41</v>
      </c>
      <c r="W398" s="42">
        <v>0.4</v>
      </c>
      <c r="X398" s="52">
        <v>924324</v>
      </c>
    </row>
    <row r="399" spans="1:24" ht="12.75" x14ac:dyDescent="0.2">
      <c r="A399" s="39" t="str">
        <f t="shared" si="6"/>
        <v>7001373N</v>
      </c>
      <c r="B399" s="22" t="s">
        <v>773</v>
      </c>
      <c r="C399" s="23" t="s">
        <v>774</v>
      </c>
      <c r="D399" s="40">
        <v>5.47</v>
      </c>
      <c r="E399" s="41">
        <v>0.5</v>
      </c>
      <c r="F399" s="41">
        <v>0</v>
      </c>
      <c r="G399" s="41">
        <v>0</v>
      </c>
      <c r="H399" s="41">
        <v>0</v>
      </c>
      <c r="I399" s="41">
        <v>0</v>
      </c>
      <c r="J399" s="41">
        <v>0</v>
      </c>
      <c r="K399" s="41">
        <v>0</v>
      </c>
      <c r="L399" s="41">
        <v>0</v>
      </c>
      <c r="M399" s="41">
        <v>0.36</v>
      </c>
      <c r="N399" s="41">
        <v>0</v>
      </c>
      <c r="O399" s="41">
        <v>0</v>
      </c>
      <c r="P399" s="41">
        <v>0</v>
      </c>
      <c r="Q399" s="41">
        <v>0</v>
      </c>
      <c r="R399" s="41">
        <v>0</v>
      </c>
      <c r="S399" s="41">
        <v>0</v>
      </c>
      <c r="T399" s="41">
        <v>0</v>
      </c>
      <c r="U399" s="41">
        <v>0</v>
      </c>
      <c r="V399" s="41">
        <v>3.62</v>
      </c>
      <c r="W399" s="42">
        <v>0.98</v>
      </c>
      <c r="X399" s="52">
        <v>425267</v>
      </c>
    </row>
    <row r="400" spans="1:24" ht="12.75" x14ac:dyDescent="0.2">
      <c r="A400" s="39" t="str">
        <f t="shared" si="6"/>
        <v>7003306N</v>
      </c>
      <c r="B400" s="22" t="s">
        <v>775</v>
      </c>
      <c r="C400" s="23" t="s">
        <v>776</v>
      </c>
      <c r="D400" s="40">
        <v>16.239999999999998</v>
      </c>
      <c r="E400" s="41">
        <v>3.35</v>
      </c>
      <c r="F400" s="41">
        <v>0</v>
      </c>
      <c r="G400" s="41">
        <v>0.75</v>
      </c>
      <c r="H400" s="41">
        <v>0</v>
      </c>
      <c r="I400" s="41">
        <v>0</v>
      </c>
      <c r="J400" s="41">
        <v>0.56000000000000005</v>
      </c>
      <c r="K400" s="41">
        <v>0</v>
      </c>
      <c r="L400" s="41">
        <v>0</v>
      </c>
      <c r="M400" s="41">
        <v>0.33</v>
      </c>
      <c r="N400" s="41">
        <v>0</v>
      </c>
      <c r="O400" s="41">
        <v>0</v>
      </c>
      <c r="P400" s="41">
        <v>0</v>
      </c>
      <c r="Q400" s="41">
        <v>1.03</v>
      </c>
      <c r="R400" s="41">
        <v>0</v>
      </c>
      <c r="S400" s="41">
        <v>0</v>
      </c>
      <c r="T400" s="41">
        <v>0</v>
      </c>
      <c r="U400" s="41">
        <v>0</v>
      </c>
      <c r="V400" s="41">
        <v>9.1199999999999992</v>
      </c>
      <c r="W400" s="42">
        <v>1.0900000000000001</v>
      </c>
      <c r="X400" s="52">
        <v>2464126</v>
      </c>
    </row>
    <row r="401" spans="1:24" x14ac:dyDescent="0.2">
      <c r="A401" s="39" t="str">
        <f t="shared" si="6"/>
        <v>2827000N</v>
      </c>
      <c r="B401" s="24" t="s">
        <v>777</v>
      </c>
      <c r="C401" s="23" t="s">
        <v>778</v>
      </c>
      <c r="D401" s="43">
        <v>11.2</v>
      </c>
      <c r="E401" s="44">
        <v>0.38</v>
      </c>
      <c r="F401" s="44">
        <v>0</v>
      </c>
      <c r="G401" s="44">
        <v>0.61</v>
      </c>
      <c r="H401" s="44">
        <v>0</v>
      </c>
      <c r="I401" s="44">
        <v>0</v>
      </c>
      <c r="J401" s="44">
        <v>0</v>
      </c>
      <c r="K401" s="44">
        <v>0</v>
      </c>
      <c r="L401" s="44">
        <v>0</v>
      </c>
      <c r="M401" s="44">
        <v>0.77</v>
      </c>
      <c r="N401" s="44">
        <v>0</v>
      </c>
      <c r="O401" s="44">
        <v>0</v>
      </c>
      <c r="P401" s="44">
        <v>0</v>
      </c>
      <c r="Q401" s="44">
        <v>0</v>
      </c>
      <c r="R401" s="44">
        <v>0</v>
      </c>
      <c r="S401" s="44">
        <v>0</v>
      </c>
      <c r="T401" s="44">
        <v>0</v>
      </c>
      <c r="U401" s="44">
        <v>0</v>
      </c>
      <c r="V401" s="44">
        <v>4.5</v>
      </c>
      <c r="W401" s="45">
        <v>4.9400000000000004</v>
      </c>
      <c r="X401" s="53">
        <v>262563</v>
      </c>
    </row>
    <row r="402" spans="1:24" ht="12.75" x14ac:dyDescent="0.2">
      <c r="A402" s="39" t="str">
        <f t="shared" si="6"/>
        <v>7000347N</v>
      </c>
      <c r="B402" s="22" t="s">
        <v>779</v>
      </c>
      <c r="C402" s="23" t="s">
        <v>780</v>
      </c>
      <c r="D402" s="40">
        <v>23.66</v>
      </c>
      <c r="E402" s="41">
        <v>1.47</v>
      </c>
      <c r="F402" s="41">
        <v>0</v>
      </c>
      <c r="G402" s="41">
        <v>2.95</v>
      </c>
      <c r="H402" s="41">
        <v>0</v>
      </c>
      <c r="I402" s="41">
        <v>0</v>
      </c>
      <c r="J402" s="41">
        <v>1.08</v>
      </c>
      <c r="K402" s="41">
        <v>0.45</v>
      </c>
      <c r="L402" s="41">
        <v>0</v>
      </c>
      <c r="M402" s="41">
        <v>0.56000000000000005</v>
      </c>
      <c r="N402" s="41">
        <v>0.01</v>
      </c>
      <c r="O402" s="41">
        <v>1.64</v>
      </c>
      <c r="P402" s="41">
        <v>5.46</v>
      </c>
      <c r="Q402" s="41">
        <v>0.67</v>
      </c>
      <c r="R402" s="41">
        <v>0</v>
      </c>
      <c r="S402" s="41">
        <v>0</v>
      </c>
      <c r="T402" s="41">
        <v>0</v>
      </c>
      <c r="U402" s="41">
        <v>0</v>
      </c>
      <c r="V402" s="41">
        <v>8.81</v>
      </c>
      <c r="W402" s="42">
        <v>0.55000000000000004</v>
      </c>
      <c r="X402" s="52">
        <v>2437251</v>
      </c>
    </row>
    <row r="403" spans="1:24" ht="12.75" x14ac:dyDescent="0.2">
      <c r="A403" s="39" t="str">
        <f t="shared" si="6"/>
        <v>7001391N</v>
      </c>
      <c r="B403" s="22" t="s">
        <v>781</v>
      </c>
      <c r="C403" s="23" t="s">
        <v>782</v>
      </c>
      <c r="D403" s="40">
        <v>12.24</v>
      </c>
      <c r="E403" s="41">
        <v>-0.2</v>
      </c>
      <c r="F403" s="41">
        <v>0</v>
      </c>
      <c r="G403" s="41">
        <v>0</v>
      </c>
      <c r="H403" s="41">
        <v>0</v>
      </c>
      <c r="I403" s="41">
        <v>0</v>
      </c>
      <c r="J403" s="41">
        <v>0</v>
      </c>
      <c r="K403" s="41">
        <v>5.39</v>
      </c>
      <c r="L403" s="41">
        <v>0</v>
      </c>
      <c r="M403" s="41">
        <v>0.26</v>
      </c>
      <c r="N403" s="41">
        <v>0</v>
      </c>
      <c r="O403" s="41">
        <v>0</v>
      </c>
      <c r="P403" s="41">
        <v>0</v>
      </c>
      <c r="Q403" s="41">
        <v>0</v>
      </c>
      <c r="R403" s="41">
        <v>0</v>
      </c>
      <c r="S403" s="41">
        <v>0</v>
      </c>
      <c r="T403" s="41">
        <v>0</v>
      </c>
      <c r="U403" s="41">
        <v>0</v>
      </c>
      <c r="V403" s="41">
        <v>6.37</v>
      </c>
      <c r="W403" s="42">
        <v>0.43</v>
      </c>
      <c r="X403" s="52">
        <v>955016</v>
      </c>
    </row>
    <row r="404" spans="1:24" ht="12.75" x14ac:dyDescent="0.2">
      <c r="A404" s="39" t="str">
        <f t="shared" si="6"/>
        <v>2902306N</v>
      </c>
      <c r="B404" s="22" t="s">
        <v>783</v>
      </c>
      <c r="C404" s="23" t="s">
        <v>784</v>
      </c>
      <c r="D404" s="40">
        <v>8.43</v>
      </c>
      <c r="E404" s="41">
        <v>1.3</v>
      </c>
      <c r="F404" s="41">
        <v>0</v>
      </c>
      <c r="G404" s="41">
        <v>0.65</v>
      </c>
      <c r="H404" s="41">
        <v>0</v>
      </c>
      <c r="I404" s="41">
        <v>0</v>
      </c>
      <c r="J404" s="41">
        <v>0.34</v>
      </c>
      <c r="K404" s="41">
        <v>0.1</v>
      </c>
      <c r="L404" s="41">
        <v>0</v>
      </c>
      <c r="M404" s="41">
        <v>0.54</v>
      </c>
      <c r="N404" s="41">
        <v>0</v>
      </c>
      <c r="O404" s="41">
        <v>0</v>
      </c>
      <c r="P404" s="41">
        <v>0</v>
      </c>
      <c r="Q404" s="41">
        <v>0</v>
      </c>
      <c r="R404" s="41">
        <v>0</v>
      </c>
      <c r="S404" s="41">
        <v>0</v>
      </c>
      <c r="T404" s="41">
        <v>0</v>
      </c>
      <c r="U404" s="41">
        <v>0</v>
      </c>
      <c r="V404" s="41">
        <v>5.66</v>
      </c>
      <c r="W404" s="42">
        <v>-0.15</v>
      </c>
      <c r="X404" s="52">
        <v>723010</v>
      </c>
    </row>
    <row r="405" spans="1:24" ht="12.75" x14ac:dyDescent="0.2">
      <c r="A405" s="39" t="str">
        <f t="shared" si="6"/>
        <v>7000382N</v>
      </c>
      <c r="B405" s="22" t="s">
        <v>785</v>
      </c>
      <c r="C405" s="23" t="s">
        <v>786</v>
      </c>
      <c r="D405" s="40">
        <v>8.1999999999999993</v>
      </c>
      <c r="E405" s="41">
        <v>0.75</v>
      </c>
      <c r="F405" s="41">
        <v>1.1499999999999999</v>
      </c>
      <c r="G405" s="41">
        <v>0.2</v>
      </c>
      <c r="H405" s="41">
        <v>0</v>
      </c>
      <c r="I405" s="41">
        <v>0</v>
      </c>
      <c r="J405" s="41">
        <v>0</v>
      </c>
      <c r="K405" s="41">
        <v>0</v>
      </c>
      <c r="L405" s="41">
        <v>0</v>
      </c>
      <c r="M405" s="41">
        <v>0.55000000000000004</v>
      </c>
      <c r="N405" s="41">
        <v>0</v>
      </c>
      <c r="O405" s="41">
        <v>0</v>
      </c>
      <c r="P405" s="41">
        <v>0</v>
      </c>
      <c r="Q405" s="41">
        <v>0</v>
      </c>
      <c r="R405" s="41">
        <v>0</v>
      </c>
      <c r="S405" s="41">
        <v>0</v>
      </c>
      <c r="T405" s="41">
        <v>0</v>
      </c>
      <c r="U405" s="41">
        <v>0</v>
      </c>
      <c r="V405" s="41">
        <v>5.49</v>
      </c>
      <c r="W405" s="42">
        <v>7.0000000000000007E-2</v>
      </c>
      <c r="X405" s="52">
        <v>592819</v>
      </c>
    </row>
    <row r="406" spans="1:24" ht="12.75" x14ac:dyDescent="0.2">
      <c r="A406" s="39" t="str">
        <f t="shared" si="6"/>
        <v>7003364N</v>
      </c>
      <c r="B406" s="22" t="s">
        <v>787</v>
      </c>
      <c r="C406" s="23" t="s">
        <v>788</v>
      </c>
      <c r="D406" s="40">
        <v>6.68</v>
      </c>
      <c r="E406" s="41">
        <v>0.36</v>
      </c>
      <c r="F406" s="41">
        <v>0</v>
      </c>
      <c r="G406" s="41">
        <v>0</v>
      </c>
      <c r="H406" s="41">
        <v>0</v>
      </c>
      <c r="I406" s="41">
        <v>0</v>
      </c>
      <c r="J406" s="41">
        <v>0</v>
      </c>
      <c r="K406" s="41">
        <v>0</v>
      </c>
      <c r="L406" s="41">
        <v>0</v>
      </c>
      <c r="M406" s="41">
        <v>0.48</v>
      </c>
      <c r="N406" s="41">
        <v>0</v>
      </c>
      <c r="O406" s="41">
        <v>0</v>
      </c>
      <c r="P406" s="41">
        <v>0</v>
      </c>
      <c r="Q406" s="41">
        <v>0</v>
      </c>
      <c r="R406" s="41">
        <v>0</v>
      </c>
      <c r="S406" s="41">
        <v>0</v>
      </c>
      <c r="T406" s="41">
        <v>0</v>
      </c>
      <c r="U406" s="41">
        <v>0</v>
      </c>
      <c r="V406" s="41">
        <v>5.73</v>
      </c>
      <c r="W406" s="42">
        <v>0.1</v>
      </c>
      <c r="X406" s="52">
        <v>443476</v>
      </c>
    </row>
    <row r="407" spans="1:24" ht="12.75" x14ac:dyDescent="0.2">
      <c r="A407" s="39" t="str">
        <f t="shared" si="6"/>
        <v>2754302N</v>
      </c>
      <c r="B407" s="22" t="s">
        <v>789</v>
      </c>
      <c r="C407" s="23" t="s">
        <v>790</v>
      </c>
      <c r="D407" s="40">
        <v>21.68</v>
      </c>
      <c r="E407" s="41">
        <v>1.57</v>
      </c>
      <c r="F407" s="41">
        <v>0</v>
      </c>
      <c r="G407" s="41">
        <v>9.01</v>
      </c>
      <c r="H407" s="41">
        <v>0</v>
      </c>
      <c r="I407" s="41">
        <v>0</v>
      </c>
      <c r="J407" s="41">
        <v>0</v>
      </c>
      <c r="K407" s="41">
        <v>0</v>
      </c>
      <c r="L407" s="41">
        <v>0</v>
      </c>
      <c r="M407" s="41">
        <v>0.23</v>
      </c>
      <c r="N407" s="41">
        <v>0</v>
      </c>
      <c r="O407" s="41">
        <v>0</v>
      </c>
      <c r="P407" s="41">
        <v>5.97</v>
      </c>
      <c r="Q407" s="41">
        <v>0</v>
      </c>
      <c r="R407" s="41">
        <v>0</v>
      </c>
      <c r="S407" s="41">
        <v>0</v>
      </c>
      <c r="T407" s="41">
        <v>0</v>
      </c>
      <c r="U407" s="41">
        <v>0</v>
      </c>
      <c r="V407" s="41">
        <v>4.1500000000000004</v>
      </c>
      <c r="W407" s="42">
        <v>0.76</v>
      </c>
      <c r="X407" s="52">
        <v>918498</v>
      </c>
    </row>
    <row r="408" spans="1:24" ht="12.75" x14ac:dyDescent="0.2">
      <c r="A408" s="39" t="str">
        <f t="shared" si="6"/>
        <v>7003374N</v>
      </c>
      <c r="B408" s="22" t="s">
        <v>791</v>
      </c>
      <c r="C408" s="23" t="s">
        <v>792</v>
      </c>
      <c r="D408" s="40">
        <v>9.07</v>
      </c>
      <c r="E408" s="41">
        <v>0.38</v>
      </c>
      <c r="F408" s="41">
        <v>0</v>
      </c>
      <c r="G408" s="41">
        <v>0.1</v>
      </c>
      <c r="H408" s="41">
        <v>0</v>
      </c>
      <c r="I408" s="41">
        <v>0</v>
      </c>
      <c r="J408" s="41">
        <v>0.2</v>
      </c>
      <c r="K408" s="41">
        <v>1.42</v>
      </c>
      <c r="L408" s="41">
        <v>0</v>
      </c>
      <c r="M408" s="41">
        <v>0.38</v>
      </c>
      <c r="N408" s="41">
        <v>0.32</v>
      </c>
      <c r="O408" s="41">
        <v>0.03</v>
      </c>
      <c r="P408" s="41">
        <v>1.32</v>
      </c>
      <c r="Q408" s="41">
        <v>0</v>
      </c>
      <c r="R408" s="41">
        <v>0</v>
      </c>
      <c r="S408" s="41">
        <v>0</v>
      </c>
      <c r="T408" s="41">
        <v>0</v>
      </c>
      <c r="U408" s="41">
        <v>0</v>
      </c>
      <c r="V408" s="41">
        <v>4.76</v>
      </c>
      <c r="W408" s="42">
        <v>0.16</v>
      </c>
      <c r="X408" s="52">
        <v>589452</v>
      </c>
    </row>
    <row r="409" spans="1:24" ht="12.75" x14ac:dyDescent="0.2">
      <c r="A409" s="39" t="str">
        <f t="shared" si="6"/>
        <v>7003307N</v>
      </c>
      <c r="B409" s="22" t="s">
        <v>793</v>
      </c>
      <c r="C409" s="23" t="s">
        <v>794</v>
      </c>
      <c r="D409" s="40">
        <v>33.200000000000003</v>
      </c>
      <c r="E409" s="41">
        <v>0.73</v>
      </c>
      <c r="F409" s="41">
        <v>0</v>
      </c>
      <c r="G409" s="41">
        <v>2.7</v>
      </c>
      <c r="H409" s="41">
        <v>0</v>
      </c>
      <c r="I409" s="41">
        <v>0</v>
      </c>
      <c r="J409" s="41">
        <v>0.7</v>
      </c>
      <c r="K409" s="41">
        <v>0.06</v>
      </c>
      <c r="L409" s="41">
        <v>0.42</v>
      </c>
      <c r="M409" s="41">
        <v>1.1100000000000001</v>
      </c>
      <c r="N409" s="41">
        <v>0.08</v>
      </c>
      <c r="O409" s="41">
        <v>0.04</v>
      </c>
      <c r="P409" s="41">
        <v>13.25</v>
      </c>
      <c r="Q409" s="41">
        <v>0.31</v>
      </c>
      <c r="R409" s="41">
        <v>0.17</v>
      </c>
      <c r="S409" s="41">
        <v>0</v>
      </c>
      <c r="T409" s="41">
        <v>0</v>
      </c>
      <c r="U409" s="41">
        <v>0</v>
      </c>
      <c r="V409" s="41">
        <v>10.88</v>
      </c>
      <c r="W409" s="42">
        <v>2.61</v>
      </c>
      <c r="X409" s="52">
        <v>6273781</v>
      </c>
    </row>
    <row r="410" spans="1:24" ht="12.75" x14ac:dyDescent="0.2">
      <c r="A410" s="39" t="str">
        <f t="shared" si="6"/>
        <v>2952301N</v>
      </c>
      <c r="B410" s="22" t="s">
        <v>795</v>
      </c>
      <c r="C410" s="23" t="s">
        <v>796</v>
      </c>
      <c r="D410" s="40">
        <v>5.41</v>
      </c>
      <c r="E410" s="41">
        <v>0.56999999999999995</v>
      </c>
      <c r="F410" s="41">
        <v>0</v>
      </c>
      <c r="G410" s="41">
        <v>0</v>
      </c>
      <c r="H410" s="41">
        <v>0</v>
      </c>
      <c r="I410" s="41">
        <v>0</v>
      </c>
      <c r="J410" s="41">
        <v>0</v>
      </c>
      <c r="K410" s="41">
        <v>0</v>
      </c>
      <c r="L410" s="41">
        <v>0</v>
      </c>
      <c r="M410" s="41">
        <v>0.49</v>
      </c>
      <c r="N410" s="41">
        <v>0</v>
      </c>
      <c r="O410" s="41">
        <v>0</v>
      </c>
      <c r="P410" s="41">
        <v>0</v>
      </c>
      <c r="Q410" s="41">
        <v>0</v>
      </c>
      <c r="R410" s="41">
        <v>0</v>
      </c>
      <c r="S410" s="41">
        <v>0</v>
      </c>
      <c r="T410" s="41">
        <v>0</v>
      </c>
      <c r="U410" s="41">
        <v>0</v>
      </c>
      <c r="V410" s="41">
        <v>3.93</v>
      </c>
      <c r="W410" s="42">
        <v>0.41</v>
      </c>
      <c r="X410" s="52">
        <v>320638</v>
      </c>
    </row>
    <row r="411" spans="1:24" ht="12.75" x14ac:dyDescent="0.2">
      <c r="A411" s="39" t="str">
        <f t="shared" si="6"/>
        <v>4652302N</v>
      </c>
      <c r="B411" s="22" t="s">
        <v>797</v>
      </c>
      <c r="C411" s="23" t="s">
        <v>798</v>
      </c>
      <c r="D411" s="40">
        <v>28.92</v>
      </c>
      <c r="E411" s="41">
        <v>1.45</v>
      </c>
      <c r="F411" s="41">
        <v>6.78</v>
      </c>
      <c r="G411" s="41">
        <v>0.16</v>
      </c>
      <c r="H411" s="41">
        <v>0</v>
      </c>
      <c r="I411" s="41">
        <v>0</v>
      </c>
      <c r="J411" s="41">
        <v>0.59</v>
      </c>
      <c r="K411" s="41">
        <v>0</v>
      </c>
      <c r="L411" s="41">
        <v>0</v>
      </c>
      <c r="M411" s="41">
        <v>1.07</v>
      </c>
      <c r="N411" s="41">
        <v>2.0099999999999998</v>
      </c>
      <c r="O411" s="41">
        <v>0.02</v>
      </c>
      <c r="P411" s="41">
        <v>7.81</v>
      </c>
      <c r="Q411" s="41">
        <v>0</v>
      </c>
      <c r="R411" s="41">
        <v>0</v>
      </c>
      <c r="S411" s="41">
        <v>0</v>
      </c>
      <c r="T411" s="41">
        <v>0</v>
      </c>
      <c r="U411" s="41">
        <v>0</v>
      </c>
      <c r="V411" s="41">
        <v>7.96</v>
      </c>
      <c r="W411" s="42">
        <v>1.07</v>
      </c>
      <c r="X411" s="52">
        <v>380016</v>
      </c>
    </row>
    <row r="412" spans="1:24" ht="12.75" x14ac:dyDescent="0.2">
      <c r="A412" s="39" t="str">
        <f t="shared" si="6"/>
        <v>5155000N</v>
      </c>
      <c r="B412" s="22" t="s">
        <v>799</v>
      </c>
      <c r="C412" s="23" t="s">
        <v>800</v>
      </c>
      <c r="D412" s="40">
        <v>29.17</v>
      </c>
      <c r="E412" s="41">
        <v>0</v>
      </c>
      <c r="F412" s="41">
        <v>6.54</v>
      </c>
      <c r="G412" s="41">
        <v>5.51</v>
      </c>
      <c r="H412" s="41">
        <v>0.05</v>
      </c>
      <c r="I412" s="41">
        <v>0</v>
      </c>
      <c r="J412" s="41">
        <v>3.53</v>
      </c>
      <c r="K412" s="41">
        <v>0.01</v>
      </c>
      <c r="L412" s="41">
        <v>0</v>
      </c>
      <c r="M412" s="41">
        <v>0</v>
      </c>
      <c r="N412" s="41">
        <v>0</v>
      </c>
      <c r="O412" s="41">
        <v>0</v>
      </c>
      <c r="P412" s="41">
        <v>0</v>
      </c>
      <c r="Q412" s="41">
        <v>0</v>
      </c>
      <c r="R412" s="41">
        <v>0</v>
      </c>
      <c r="S412" s="41">
        <v>0</v>
      </c>
      <c r="T412" s="41">
        <v>0</v>
      </c>
      <c r="U412" s="41">
        <v>0</v>
      </c>
      <c r="V412" s="41">
        <v>12.37</v>
      </c>
      <c r="W412" s="42">
        <v>1.04</v>
      </c>
      <c r="X412" s="52">
        <v>574954</v>
      </c>
    </row>
    <row r="413" spans="1:24" ht="12.75" x14ac:dyDescent="0.2">
      <c r="A413" s="39" t="str">
        <f t="shared" si="6"/>
        <v>5127301N</v>
      </c>
      <c r="B413" s="22" t="s">
        <v>801</v>
      </c>
      <c r="C413" s="23" t="s">
        <v>802</v>
      </c>
      <c r="D413" s="40">
        <v>12.16</v>
      </c>
      <c r="E413" s="41">
        <v>1.59</v>
      </c>
      <c r="F413" s="41">
        <v>0</v>
      </c>
      <c r="G413" s="41">
        <v>0</v>
      </c>
      <c r="H413" s="41">
        <v>0</v>
      </c>
      <c r="I413" s="41">
        <v>0</v>
      </c>
      <c r="J413" s="41">
        <v>0</v>
      </c>
      <c r="K413" s="41">
        <v>0</v>
      </c>
      <c r="L413" s="41">
        <v>0</v>
      </c>
      <c r="M413" s="41">
        <v>1.01</v>
      </c>
      <c r="N413" s="41">
        <v>0</v>
      </c>
      <c r="O413" s="41">
        <v>0</v>
      </c>
      <c r="P413" s="41">
        <v>0</v>
      </c>
      <c r="Q413" s="41">
        <v>0</v>
      </c>
      <c r="R413" s="41">
        <v>0</v>
      </c>
      <c r="S413" s="41">
        <v>0</v>
      </c>
      <c r="T413" s="41">
        <v>0</v>
      </c>
      <c r="U413" s="41">
        <v>0</v>
      </c>
      <c r="V413" s="41">
        <v>8.6199999999999992</v>
      </c>
      <c r="W413" s="42">
        <v>0.93</v>
      </c>
      <c r="X413" s="52">
        <v>186108</v>
      </c>
    </row>
    <row r="414" spans="1:24" ht="12.75" x14ac:dyDescent="0.2">
      <c r="A414" s="39" t="str">
        <f t="shared" si="6"/>
        <v>7000338N</v>
      </c>
      <c r="B414" s="22" t="s">
        <v>803</v>
      </c>
      <c r="C414" s="23" t="s">
        <v>804</v>
      </c>
      <c r="D414" s="40">
        <v>5.44</v>
      </c>
      <c r="E414" s="41">
        <v>0.35</v>
      </c>
      <c r="F414" s="41">
        <v>0</v>
      </c>
      <c r="G414" s="41">
        <v>0</v>
      </c>
      <c r="H414" s="41">
        <v>0</v>
      </c>
      <c r="I414" s="41">
        <v>0</v>
      </c>
      <c r="J414" s="41">
        <v>0</v>
      </c>
      <c r="K414" s="41">
        <v>0.01</v>
      </c>
      <c r="L414" s="41">
        <v>0</v>
      </c>
      <c r="M414" s="41">
        <v>0.51</v>
      </c>
      <c r="N414" s="41">
        <v>0</v>
      </c>
      <c r="O414" s="41">
        <v>0</v>
      </c>
      <c r="P414" s="41">
        <v>0</v>
      </c>
      <c r="Q414" s="41">
        <v>0</v>
      </c>
      <c r="R414" s="41">
        <v>0</v>
      </c>
      <c r="S414" s="41">
        <v>0</v>
      </c>
      <c r="T414" s="41">
        <v>0</v>
      </c>
      <c r="U414" s="41">
        <v>0</v>
      </c>
      <c r="V414" s="41">
        <v>4.34</v>
      </c>
      <c r="W414" s="42">
        <v>0.22</v>
      </c>
      <c r="X414" s="52">
        <v>383448</v>
      </c>
    </row>
    <row r="415" spans="1:24" ht="12.75" x14ac:dyDescent="0.2">
      <c r="A415" s="39" t="str">
        <f t="shared" si="6"/>
        <v>2761303N</v>
      </c>
      <c r="B415" s="22" t="s">
        <v>805</v>
      </c>
      <c r="C415" s="23" t="s">
        <v>806</v>
      </c>
      <c r="D415" s="40">
        <v>7.02</v>
      </c>
      <c r="E415" s="41">
        <v>1.7</v>
      </c>
      <c r="F415" s="41">
        <v>0</v>
      </c>
      <c r="G415" s="41">
        <v>0</v>
      </c>
      <c r="H415" s="41">
        <v>0</v>
      </c>
      <c r="I415" s="41">
        <v>0</v>
      </c>
      <c r="J415" s="41">
        <v>0</v>
      </c>
      <c r="K415" s="41">
        <v>0</v>
      </c>
      <c r="L415" s="41">
        <v>0.01</v>
      </c>
      <c r="M415" s="41">
        <v>0.44</v>
      </c>
      <c r="N415" s="41">
        <v>0.44</v>
      </c>
      <c r="O415" s="41">
        <v>0</v>
      </c>
      <c r="P415" s="41">
        <v>0</v>
      </c>
      <c r="Q415" s="41">
        <v>0</v>
      </c>
      <c r="R415" s="41">
        <v>0</v>
      </c>
      <c r="S415" s="41">
        <v>0</v>
      </c>
      <c r="T415" s="41">
        <v>0</v>
      </c>
      <c r="U415" s="41">
        <v>0</v>
      </c>
      <c r="V415" s="41">
        <v>3.16</v>
      </c>
      <c r="W415" s="42">
        <v>1.26</v>
      </c>
      <c r="X415" s="52">
        <v>115971</v>
      </c>
    </row>
    <row r="416" spans="1:24" ht="12.75" x14ac:dyDescent="0.2">
      <c r="A416" s="39" t="str">
        <f t="shared" si="6"/>
        <v>7003308N</v>
      </c>
      <c r="B416" s="22" t="s">
        <v>807</v>
      </c>
      <c r="C416" s="23" t="s">
        <v>808</v>
      </c>
      <c r="D416" s="40">
        <v>17.940000000000001</v>
      </c>
      <c r="E416" s="41">
        <v>4.08</v>
      </c>
      <c r="F416" s="41">
        <v>0</v>
      </c>
      <c r="G416" s="41">
        <v>1.8</v>
      </c>
      <c r="H416" s="41">
        <v>0.02</v>
      </c>
      <c r="I416" s="41">
        <v>0</v>
      </c>
      <c r="J416" s="41">
        <v>1.67</v>
      </c>
      <c r="K416" s="41">
        <v>0</v>
      </c>
      <c r="L416" s="41">
        <v>0</v>
      </c>
      <c r="M416" s="41">
        <v>0</v>
      </c>
      <c r="N416" s="41">
        <v>0</v>
      </c>
      <c r="O416" s="41">
        <v>0.95</v>
      </c>
      <c r="P416" s="41">
        <v>0</v>
      </c>
      <c r="Q416" s="41">
        <v>0.01</v>
      </c>
      <c r="R416" s="41">
        <v>0</v>
      </c>
      <c r="S416" s="41">
        <v>0</v>
      </c>
      <c r="T416" s="41">
        <v>0</v>
      </c>
      <c r="U416" s="41">
        <v>0</v>
      </c>
      <c r="V416" s="41">
        <v>8.8800000000000008</v>
      </c>
      <c r="W416" s="42">
        <v>0.54</v>
      </c>
      <c r="X416" s="52">
        <v>1178539</v>
      </c>
    </row>
    <row r="417" spans="1:24" ht="12.75" x14ac:dyDescent="0.2">
      <c r="A417" s="39" t="str">
        <f t="shared" si="6"/>
        <v>6120300N</v>
      </c>
      <c r="B417" s="22" t="s">
        <v>809</v>
      </c>
      <c r="C417" s="23" t="s">
        <v>810</v>
      </c>
      <c r="D417" s="40">
        <v>4.42</v>
      </c>
      <c r="E417" s="41">
        <v>0.39</v>
      </c>
      <c r="F417" s="41">
        <v>0</v>
      </c>
      <c r="G417" s="41">
        <v>0.49</v>
      </c>
      <c r="H417" s="41">
        <v>0</v>
      </c>
      <c r="I417" s="41">
        <v>0</v>
      </c>
      <c r="J417" s="41">
        <v>0.01</v>
      </c>
      <c r="K417" s="41">
        <v>0</v>
      </c>
      <c r="L417" s="41">
        <v>0</v>
      </c>
      <c r="M417" s="41">
        <v>0.3</v>
      </c>
      <c r="N417" s="41">
        <v>0</v>
      </c>
      <c r="O417" s="41">
        <v>0</v>
      </c>
      <c r="P417" s="41">
        <v>0</v>
      </c>
      <c r="Q417" s="41">
        <v>0</v>
      </c>
      <c r="R417" s="41">
        <v>0</v>
      </c>
      <c r="S417" s="41">
        <v>0</v>
      </c>
      <c r="T417" s="41">
        <v>0</v>
      </c>
      <c r="U417" s="41">
        <v>0</v>
      </c>
      <c r="V417" s="41">
        <v>2.64</v>
      </c>
      <c r="W417" s="42">
        <v>0.57999999999999996</v>
      </c>
      <c r="X417" s="52">
        <v>72686</v>
      </c>
    </row>
    <row r="418" spans="1:24" ht="12.75" x14ac:dyDescent="0.2">
      <c r="A418" s="39" t="str">
        <f t="shared" si="6"/>
        <v>5154325N</v>
      </c>
      <c r="B418" s="22" t="s">
        <v>914</v>
      </c>
      <c r="C418" s="23" t="s">
        <v>1357</v>
      </c>
      <c r="D418" s="40">
        <v>7.57</v>
      </c>
      <c r="E418" s="41">
        <v>0.43</v>
      </c>
      <c r="F418" s="41">
        <v>0</v>
      </c>
      <c r="G418" s="41">
        <v>0</v>
      </c>
      <c r="H418" s="41">
        <v>0</v>
      </c>
      <c r="I418" s="41">
        <v>0</v>
      </c>
      <c r="J418" s="41">
        <v>0</v>
      </c>
      <c r="K418" s="41">
        <v>0</v>
      </c>
      <c r="L418" s="41">
        <v>0</v>
      </c>
      <c r="M418" s="41">
        <v>0.35</v>
      </c>
      <c r="N418" s="41">
        <v>0</v>
      </c>
      <c r="O418" s="41">
        <v>0</v>
      </c>
      <c r="P418" s="41">
        <v>0</v>
      </c>
      <c r="Q418" s="41">
        <v>0</v>
      </c>
      <c r="R418" s="41">
        <v>0</v>
      </c>
      <c r="S418" s="41">
        <v>0</v>
      </c>
      <c r="T418" s="41">
        <v>0</v>
      </c>
      <c r="U418" s="41">
        <v>0</v>
      </c>
      <c r="V418" s="41">
        <v>5.46</v>
      </c>
      <c r="W418" s="42">
        <v>1.34</v>
      </c>
      <c r="X418" s="52">
        <v>471692</v>
      </c>
    </row>
    <row r="419" spans="1:24" ht="12.75" x14ac:dyDescent="0.2">
      <c r="A419" s="39" t="str">
        <f t="shared" si="6"/>
        <v>1021300N</v>
      </c>
      <c r="B419" s="22" t="s">
        <v>811</v>
      </c>
      <c r="C419" s="23" t="s">
        <v>812</v>
      </c>
      <c r="D419" s="40">
        <v>9.7899999999999991</v>
      </c>
      <c r="E419" s="41">
        <v>2.4700000000000002</v>
      </c>
      <c r="F419" s="41">
        <v>0</v>
      </c>
      <c r="G419" s="41">
        <v>0.12</v>
      </c>
      <c r="H419" s="41">
        <v>0</v>
      </c>
      <c r="I419" s="41">
        <v>0</v>
      </c>
      <c r="J419" s="41">
        <v>0.23</v>
      </c>
      <c r="K419" s="41">
        <v>0</v>
      </c>
      <c r="L419" s="41">
        <v>0.04</v>
      </c>
      <c r="M419" s="41">
        <v>0.69</v>
      </c>
      <c r="N419" s="41">
        <v>0.09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1">
        <v>0</v>
      </c>
      <c r="U419" s="41">
        <v>0</v>
      </c>
      <c r="V419" s="41">
        <v>5.6</v>
      </c>
      <c r="W419" s="42">
        <v>0.56000000000000005</v>
      </c>
      <c r="X419" s="52">
        <v>386050</v>
      </c>
    </row>
    <row r="420" spans="1:24" ht="12.75" x14ac:dyDescent="0.2">
      <c r="A420" s="39" t="str">
        <f t="shared" si="6"/>
        <v>4353303N</v>
      </c>
      <c r="B420" s="22" t="s">
        <v>813</v>
      </c>
      <c r="C420" s="23" t="s">
        <v>814</v>
      </c>
      <c r="D420" s="40">
        <v>6.46</v>
      </c>
      <c r="E420" s="41">
        <v>1.22</v>
      </c>
      <c r="F420" s="41">
        <v>0</v>
      </c>
      <c r="G420" s="41">
        <v>0</v>
      </c>
      <c r="H420" s="41">
        <v>0</v>
      </c>
      <c r="I420" s="41">
        <v>0</v>
      </c>
      <c r="J420" s="41">
        <v>0</v>
      </c>
      <c r="K420" s="41">
        <v>0.01</v>
      </c>
      <c r="L420" s="41">
        <v>0</v>
      </c>
      <c r="M420" s="41">
        <v>0.99</v>
      </c>
      <c r="N420" s="41">
        <v>0</v>
      </c>
      <c r="O420" s="41">
        <v>0</v>
      </c>
      <c r="P420" s="41">
        <v>0</v>
      </c>
      <c r="Q420" s="41"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4.1500000000000004</v>
      </c>
      <c r="W420" s="42">
        <v>0.09</v>
      </c>
      <c r="X420" s="52">
        <v>424134</v>
      </c>
    </row>
    <row r="421" spans="1:24" ht="12.75" x14ac:dyDescent="0.2">
      <c r="A421" s="39" t="str">
        <f t="shared" si="6"/>
        <v>5750300N</v>
      </c>
      <c r="B421" s="22" t="s">
        <v>1375</v>
      </c>
      <c r="C421" s="23" t="s">
        <v>1359</v>
      </c>
      <c r="D421" s="40">
        <v>8.27</v>
      </c>
      <c r="E421" s="41">
        <v>0.76</v>
      </c>
      <c r="F421" s="41">
        <v>0</v>
      </c>
      <c r="G421" s="41">
        <v>0</v>
      </c>
      <c r="H421" s="41">
        <v>0</v>
      </c>
      <c r="I421" s="41">
        <v>0</v>
      </c>
      <c r="J421" s="41">
        <v>0</v>
      </c>
      <c r="K421" s="41">
        <v>0</v>
      </c>
      <c r="L421" s="41">
        <v>0</v>
      </c>
      <c r="M421" s="41">
        <v>0.54</v>
      </c>
      <c r="N421" s="41">
        <v>0</v>
      </c>
      <c r="O421" s="41">
        <v>0.44</v>
      </c>
      <c r="P421" s="41">
        <v>0</v>
      </c>
      <c r="Q421" s="41">
        <v>0</v>
      </c>
      <c r="R421" s="41">
        <v>0</v>
      </c>
      <c r="S421" s="41">
        <v>0</v>
      </c>
      <c r="T421" s="41">
        <v>0</v>
      </c>
      <c r="U421" s="41">
        <v>0</v>
      </c>
      <c r="V421" s="41">
        <v>6.47</v>
      </c>
      <c r="W421" s="42">
        <v>0.06</v>
      </c>
      <c r="X421" s="52">
        <v>358562</v>
      </c>
    </row>
    <row r="422" spans="1:24" ht="12.75" x14ac:dyDescent="0.2">
      <c r="A422" s="39" t="str">
        <f t="shared" si="6"/>
        <v>3702313N</v>
      </c>
      <c r="B422" s="22" t="s">
        <v>815</v>
      </c>
      <c r="C422" s="23" t="s">
        <v>816</v>
      </c>
      <c r="D422" s="40">
        <v>5.71</v>
      </c>
      <c r="E422" s="41">
        <v>0.71</v>
      </c>
      <c r="F422" s="41">
        <v>0</v>
      </c>
      <c r="G422" s="41">
        <v>0</v>
      </c>
      <c r="H422" s="41">
        <v>0</v>
      </c>
      <c r="I422" s="41">
        <v>0</v>
      </c>
      <c r="J422" s="41">
        <v>0</v>
      </c>
      <c r="K422" s="41">
        <v>0</v>
      </c>
      <c r="L422" s="41">
        <v>0</v>
      </c>
      <c r="M422" s="41">
        <v>0.71</v>
      </c>
      <c r="N422" s="41">
        <v>0</v>
      </c>
      <c r="O422" s="41">
        <v>0</v>
      </c>
      <c r="P422" s="41">
        <v>0</v>
      </c>
      <c r="Q422" s="41">
        <v>0</v>
      </c>
      <c r="R422" s="41">
        <v>0</v>
      </c>
      <c r="S422" s="41">
        <v>0</v>
      </c>
      <c r="T422" s="41">
        <v>0</v>
      </c>
      <c r="U422" s="41">
        <v>0</v>
      </c>
      <c r="V422" s="41">
        <v>4.0999999999999996</v>
      </c>
      <c r="W422" s="42">
        <v>0.19</v>
      </c>
      <c r="X422" s="52">
        <v>161316</v>
      </c>
    </row>
    <row r="423" spans="1:24" ht="12.75" x14ac:dyDescent="0.2">
      <c r="A423" s="39" t="str">
        <f t="shared" si="6"/>
        <v>5906303N</v>
      </c>
      <c r="B423" s="22" t="s">
        <v>817</v>
      </c>
      <c r="C423" s="23" t="s">
        <v>818</v>
      </c>
      <c r="D423" s="40">
        <v>6.36</v>
      </c>
      <c r="E423" s="41">
        <v>0.82</v>
      </c>
      <c r="F423" s="41">
        <v>0</v>
      </c>
      <c r="G423" s="41">
        <v>0</v>
      </c>
      <c r="H423" s="41">
        <v>0</v>
      </c>
      <c r="I423" s="41">
        <v>0</v>
      </c>
      <c r="J423" s="41">
        <v>0</v>
      </c>
      <c r="K423" s="41">
        <v>0.02</v>
      </c>
      <c r="L423" s="41">
        <v>0</v>
      </c>
      <c r="M423" s="41">
        <v>0.43</v>
      </c>
      <c r="N423" s="41">
        <v>0.05</v>
      </c>
      <c r="O423" s="41">
        <v>0</v>
      </c>
      <c r="P423" s="41">
        <v>0</v>
      </c>
      <c r="Q423" s="41">
        <v>0</v>
      </c>
      <c r="R423" s="41">
        <v>0</v>
      </c>
      <c r="S423" s="41">
        <v>0</v>
      </c>
      <c r="T423" s="41">
        <v>0</v>
      </c>
      <c r="U423" s="41">
        <v>0</v>
      </c>
      <c r="V423" s="41">
        <v>4.67</v>
      </c>
      <c r="W423" s="42">
        <v>0.36</v>
      </c>
      <c r="X423" s="52">
        <v>344617</v>
      </c>
    </row>
    <row r="424" spans="1:24" ht="12.75" x14ac:dyDescent="0.2">
      <c r="A424" s="39" t="str">
        <f t="shared" si="6"/>
        <v>3227303N</v>
      </c>
      <c r="B424" s="22" t="s">
        <v>819</v>
      </c>
      <c r="C424" s="23" t="s">
        <v>820</v>
      </c>
      <c r="D424" s="40">
        <v>8.6999999999999993</v>
      </c>
      <c r="E424" s="41">
        <v>0.85</v>
      </c>
      <c r="F424" s="41">
        <v>0</v>
      </c>
      <c r="G424" s="41">
        <v>0</v>
      </c>
      <c r="H424" s="41">
        <v>0</v>
      </c>
      <c r="I424" s="41">
        <v>0</v>
      </c>
      <c r="J424" s="41">
        <v>0</v>
      </c>
      <c r="K424" s="41">
        <v>0</v>
      </c>
      <c r="L424" s="41">
        <v>0</v>
      </c>
      <c r="M424" s="41">
        <v>0.65</v>
      </c>
      <c r="N424" s="41">
        <v>0</v>
      </c>
      <c r="O424" s="41">
        <v>0</v>
      </c>
      <c r="P424" s="41">
        <v>0</v>
      </c>
      <c r="Q424" s="41">
        <v>0</v>
      </c>
      <c r="R424" s="41">
        <v>0</v>
      </c>
      <c r="S424" s="41">
        <v>0</v>
      </c>
      <c r="T424" s="41">
        <v>0</v>
      </c>
      <c r="U424" s="41">
        <v>0</v>
      </c>
      <c r="V424" s="41">
        <v>6.48</v>
      </c>
      <c r="W424" s="42">
        <v>0.73</v>
      </c>
      <c r="X424" s="52">
        <v>744833</v>
      </c>
    </row>
    <row r="425" spans="1:24" ht="12.75" x14ac:dyDescent="0.2">
      <c r="A425" s="39" t="str">
        <f t="shared" si="6"/>
        <v>7003386N</v>
      </c>
      <c r="B425" s="22" t="s">
        <v>821</v>
      </c>
      <c r="C425" s="23" t="s">
        <v>822</v>
      </c>
      <c r="D425" s="40">
        <v>5.49</v>
      </c>
      <c r="E425" s="41">
        <v>0.59</v>
      </c>
      <c r="F425" s="41">
        <v>0</v>
      </c>
      <c r="G425" s="41">
        <v>0</v>
      </c>
      <c r="H425" s="41">
        <v>0</v>
      </c>
      <c r="I425" s="41">
        <v>0</v>
      </c>
      <c r="J425" s="41">
        <v>0</v>
      </c>
      <c r="K425" s="41">
        <v>0</v>
      </c>
      <c r="L425" s="41">
        <v>0</v>
      </c>
      <c r="M425" s="41">
        <v>0.43</v>
      </c>
      <c r="N425" s="41">
        <v>0</v>
      </c>
      <c r="O425" s="41">
        <v>0</v>
      </c>
      <c r="P425" s="41">
        <v>0.01</v>
      </c>
      <c r="Q425" s="41">
        <v>0</v>
      </c>
      <c r="R425" s="41">
        <v>0</v>
      </c>
      <c r="S425" s="41">
        <v>0</v>
      </c>
      <c r="T425" s="41">
        <v>0</v>
      </c>
      <c r="U425" s="41">
        <v>0</v>
      </c>
      <c r="V425" s="41">
        <v>4.28</v>
      </c>
      <c r="W425" s="42">
        <v>0.18</v>
      </c>
      <c r="X425" s="52">
        <v>441856</v>
      </c>
    </row>
    <row r="426" spans="1:24" ht="12.75" x14ac:dyDescent="0.2">
      <c r="A426" s="39" t="str">
        <f t="shared" si="6"/>
        <v>7000306N</v>
      </c>
      <c r="B426" s="22" t="s">
        <v>823</v>
      </c>
      <c r="C426" s="23" t="s">
        <v>824</v>
      </c>
      <c r="D426" s="40">
        <v>9.5299999999999994</v>
      </c>
      <c r="E426" s="41">
        <v>1.92</v>
      </c>
      <c r="F426" s="41">
        <v>0</v>
      </c>
      <c r="G426" s="41">
        <v>0</v>
      </c>
      <c r="H426" s="41">
        <v>0</v>
      </c>
      <c r="I426" s="41">
        <v>0</v>
      </c>
      <c r="J426" s="41">
        <v>0</v>
      </c>
      <c r="K426" s="41">
        <v>0.14000000000000001</v>
      </c>
      <c r="L426" s="41">
        <v>0</v>
      </c>
      <c r="M426" s="41">
        <v>0.44</v>
      </c>
      <c r="N426" s="41">
        <v>0</v>
      </c>
      <c r="O426" s="41">
        <v>0.05</v>
      </c>
      <c r="P426" s="41">
        <v>0</v>
      </c>
      <c r="Q426" s="41">
        <v>0.03</v>
      </c>
      <c r="R426" s="41">
        <v>0</v>
      </c>
      <c r="S426" s="41">
        <v>0</v>
      </c>
      <c r="T426" s="41">
        <v>0</v>
      </c>
      <c r="U426" s="41">
        <v>0</v>
      </c>
      <c r="V426" s="41">
        <v>6.38</v>
      </c>
      <c r="W426" s="42">
        <v>0.56999999999999995</v>
      </c>
      <c r="X426" s="52">
        <v>679617</v>
      </c>
    </row>
    <row r="427" spans="1:24" ht="12.75" x14ac:dyDescent="0.2">
      <c r="A427" s="39" t="str">
        <f t="shared" si="6"/>
        <v>3951301N</v>
      </c>
      <c r="B427" s="22" t="s">
        <v>825</v>
      </c>
      <c r="C427" s="23" t="s">
        <v>826</v>
      </c>
      <c r="D427" s="40">
        <v>4.88</v>
      </c>
      <c r="E427" s="41">
        <v>0.46</v>
      </c>
      <c r="F427" s="41">
        <v>0</v>
      </c>
      <c r="G427" s="41">
        <v>0</v>
      </c>
      <c r="H427" s="41">
        <v>0</v>
      </c>
      <c r="I427" s="41">
        <v>0</v>
      </c>
      <c r="J427" s="41">
        <v>0</v>
      </c>
      <c r="K427" s="41">
        <v>0</v>
      </c>
      <c r="L427" s="41">
        <v>0</v>
      </c>
      <c r="M427" s="41">
        <v>0.5</v>
      </c>
      <c r="N427" s="41">
        <v>0</v>
      </c>
      <c r="O427" s="41">
        <v>0</v>
      </c>
      <c r="P427" s="41">
        <v>0</v>
      </c>
      <c r="Q427" s="41">
        <v>0</v>
      </c>
      <c r="R427" s="41">
        <v>0</v>
      </c>
      <c r="S427" s="41">
        <v>0</v>
      </c>
      <c r="T427" s="41">
        <v>0</v>
      </c>
      <c r="U427" s="41">
        <v>0</v>
      </c>
      <c r="V427" s="41">
        <v>3.64</v>
      </c>
      <c r="W427" s="42">
        <v>0.28000000000000003</v>
      </c>
      <c r="X427" s="52">
        <v>256543</v>
      </c>
    </row>
    <row r="428" spans="1:24" ht="12.75" x14ac:dyDescent="0.2">
      <c r="A428" s="39" t="str">
        <f t="shared" si="6"/>
        <v>3950302N</v>
      </c>
      <c r="B428" s="22" t="s">
        <v>827</v>
      </c>
      <c r="C428" s="23" t="s">
        <v>828</v>
      </c>
      <c r="D428" s="40">
        <v>11.55</v>
      </c>
      <c r="E428" s="41">
        <v>0.8</v>
      </c>
      <c r="F428" s="41">
        <v>0</v>
      </c>
      <c r="G428" s="41">
        <v>0.43</v>
      </c>
      <c r="H428" s="41">
        <v>0</v>
      </c>
      <c r="I428" s="41">
        <v>0</v>
      </c>
      <c r="J428" s="41">
        <v>0.26</v>
      </c>
      <c r="K428" s="41">
        <v>0</v>
      </c>
      <c r="L428" s="41">
        <v>0</v>
      </c>
      <c r="M428" s="41">
        <v>0.67</v>
      </c>
      <c r="N428" s="41">
        <v>0</v>
      </c>
      <c r="O428" s="41">
        <v>0</v>
      </c>
      <c r="P428" s="41">
        <v>0</v>
      </c>
      <c r="Q428" s="41">
        <v>0.2</v>
      </c>
      <c r="R428" s="41">
        <v>0</v>
      </c>
      <c r="S428" s="41">
        <v>0</v>
      </c>
      <c r="T428" s="41">
        <v>0</v>
      </c>
      <c r="U428" s="41">
        <v>0</v>
      </c>
      <c r="V428" s="41">
        <v>8.76</v>
      </c>
      <c r="W428" s="42">
        <v>0.42</v>
      </c>
      <c r="X428" s="52">
        <v>653409</v>
      </c>
    </row>
    <row r="429" spans="1:24" ht="12.75" x14ac:dyDescent="0.2">
      <c r="A429" s="39" t="str">
        <f t="shared" si="6"/>
        <v>1356303N</v>
      </c>
      <c r="B429" s="22" t="s">
        <v>829</v>
      </c>
      <c r="C429" s="23" t="s">
        <v>830</v>
      </c>
      <c r="D429" s="40">
        <v>9.4600000000000009</v>
      </c>
      <c r="E429" s="41">
        <v>0.94</v>
      </c>
      <c r="F429" s="41">
        <v>0</v>
      </c>
      <c r="G429" s="41">
        <v>0.21</v>
      </c>
      <c r="H429" s="41">
        <v>0</v>
      </c>
      <c r="I429" s="41">
        <v>0</v>
      </c>
      <c r="J429" s="41">
        <v>0.1</v>
      </c>
      <c r="K429" s="41">
        <v>0</v>
      </c>
      <c r="L429" s="41">
        <v>0</v>
      </c>
      <c r="M429" s="41">
        <v>0.56000000000000005</v>
      </c>
      <c r="N429" s="41">
        <v>0</v>
      </c>
      <c r="O429" s="41">
        <v>0</v>
      </c>
      <c r="P429" s="41">
        <v>0</v>
      </c>
      <c r="Q429" s="41">
        <v>0</v>
      </c>
      <c r="R429" s="41">
        <v>0</v>
      </c>
      <c r="S429" s="41">
        <v>0</v>
      </c>
      <c r="T429" s="41">
        <v>0</v>
      </c>
      <c r="U429" s="41">
        <v>0</v>
      </c>
      <c r="V429" s="41">
        <v>4.0599999999999996</v>
      </c>
      <c r="W429" s="42">
        <v>3.59</v>
      </c>
      <c r="X429" s="52">
        <v>372998</v>
      </c>
    </row>
    <row r="430" spans="1:24" ht="12.75" x14ac:dyDescent="0.2">
      <c r="A430" s="39" t="str">
        <f t="shared" si="6"/>
        <v>7003303N</v>
      </c>
      <c r="B430" s="22" t="s">
        <v>831</v>
      </c>
      <c r="C430" s="23" t="s">
        <v>832</v>
      </c>
      <c r="D430" s="40">
        <v>15.6</v>
      </c>
      <c r="E430" s="41">
        <v>0.27</v>
      </c>
      <c r="F430" s="41">
        <v>0</v>
      </c>
      <c r="G430" s="41">
        <v>0.16</v>
      </c>
      <c r="H430" s="41">
        <v>0</v>
      </c>
      <c r="I430" s="41">
        <v>0</v>
      </c>
      <c r="J430" s="41">
        <v>0.04</v>
      </c>
      <c r="K430" s="41">
        <v>0</v>
      </c>
      <c r="L430" s="41">
        <v>0</v>
      </c>
      <c r="M430" s="41">
        <v>0.53</v>
      </c>
      <c r="N430" s="41">
        <v>0</v>
      </c>
      <c r="O430" s="41">
        <v>0.02</v>
      </c>
      <c r="P430" s="41">
        <v>0</v>
      </c>
      <c r="Q430" s="41">
        <v>0.3</v>
      </c>
      <c r="R430" s="41">
        <v>0</v>
      </c>
      <c r="S430" s="41">
        <v>0</v>
      </c>
      <c r="T430" s="41">
        <v>0</v>
      </c>
      <c r="U430" s="41">
        <v>0</v>
      </c>
      <c r="V430" s="41">
        <v>13.75</v>
      </c>
      <c r="W430" s="42">
        <v>0.53</v>
      </c>
      <c r="X430" s="52">
        <v>291158</v>
      </c>
    </row>
    <row r="431" spans="1:24" x14ac:dyDescent="0.2">
      <c r="A431" s="39" t="str">
        <f t="shared" si="6"/>
        <v>7003410N</v>
      </c>
      <c r="B431" s="24" t="s">
        <v>833</v>
      </c>
      <c r="C431" s="23" t="s">
        <v>834</v>
      </c>
      <c r="D431" s="43">
        <v>10.35</v>
      </c>
      <c r="E431" s="44">
        <v>1.26</v>
      </c>
      <c r="F431" s="44">
        <v>0</v>
      </c>
      <c r="G431" s="44">
        <v>0.86</v>
      </c>
      <c r="H431" s="44">
        <v>0</v>
      </c>
      <c r="I431" s="44">
        <v>0</v>
      </c>
      <c r="J431" s="44">
        <v>1</v>
      </c>
      <c r="K431" s="44">
        <v>0</v>
      </c>
      <c r="L431" s="44">
        <v>0</v>
      </c>
      <c r="M431" s="44">
        <v>0.36</v>
      </c>
      <c r="N431" s="44">
        <v>0</v>
      </c>
      <c r="O431" s="44">
        <v>0.06</v>
      </c>
      <c r="P431" s="44">
        <v>0</v>
      </c>
      <c r="Q431" s="44">
        <v>0</v>
      </c>
      <c r="R431" s="44">
        <v>0</v>
      </c>
      <c r="S431" s="44">
        <v>0</v>
      </c>
      <c r="T431" s="44">
        <v>0</v>
      </c>
      <c r="U431" s="44">
        <v>0</v>
      </c>
      <c r="V431" s="44">
        <v>6.3</v>
      </c>
      <c r="W431" s="45">
        <v>0.51</v>
      </c>
      <c r="X431" s="53">
        <v>1024112</v>
      </c>
    </row>
    <row r="432" spans="1:24" ht="12.75" x14ac:dyDescent="0.2">
      <c r="A432" s="39" t="str">
        <f t="shared" si="6"/>
        <v>7003404N</v>
      </c>
      <c r="B432" s="22" t="s">
        <v>835</v>
      </c>
      <c r="C432" s="23" t="s">
        <v>836</v>
      </c>
      <c r="D432" s="40">
        <v>8.56</v>
      </c>
      <c r="E432" s="41">
        <v>2.4</v>
      </c>
      <c r="F432" s="41">
        <v>0</v>
      </c>
      <c r="G432" s="41">
        <v>0</v>
      </c>
      <c r="H432" s="41">
        <v>0</v>
      </c>
      <c r="I432" s="41">
        <v>0</v>
      </c>
      <c r="J432" s="41">
        <v>0</v>
      </c>
      <c r="K432" s="41">
        <v>0</v>
      </c>
      <c r="L432" s="41">
        <v>0</v>
      </c>
      <c r="M432" s="41">
        <v>0.47</v>
      </c>
      <c r="N432" s="41">
        <v>0</v>
      </c>
      <c r="O432" s="41">
        <v>0.03</v>
      </c>
      <c r="P432" s="41">
        <v>0</v>
      </c>
      <c r="Q432" s="41">
        <v>0</v>
      </c>
      <c r="R432" s="41">
        <v>0</v>
      </c>
      <c r="S432" s="41">
        <v>0</v>
      </c>
      <c r="T432" s="41">
        <v>0</v>
      </c>
      <c r="U432" s="41">
        <v>0</v>
      </c>
      <c r="V432" s="41">
        <v>5.27</v>
      </c>
      <c r="W432" s="42">
        <v>0.4</v>
      </c>
      <c r="X432" s="52">
        <v>536000</v>
      </c>
    </row>
    <row r="433" spans="1:24" ht="12.75" x14ac:dyDescent="0.2">
      <c r="A433" s="39" t="str">
        <f t="shared" si="6"/>
        <v>7003361N</v>
      </c>
      <c r="B433" s="22" t="s">
        <v>837</v>
      </c>
      <c r="C433" s="23" t="s">
        <v>838</v>
      </c>
      <c r="D433" s="40">
        <v>5.2</v>
      </c>
      <c r="E433" s="41">
        <v>0.59</v>
      </c>
      <c r="F433" s="41">
        <v>0</v>
      </c>
      <c r="G433" s="41">
        <v>0</v>
      </c>
      <c r="H433" s="41">
        <v>0</v>
      </c>
      <c r="I433" s="41">
        <v>0</v>
      </c>
      <c r="J433" s="41">
        <v>0</v>
      </c>
      <c r="K433" s="41">
        <v>0</v>
      </c>
      <c r="L433" s="41">
        <v>0</v>
      </c>
      <c r="M433" s="41">
        <v>0.34</v>
      </c>
      <c r="N433" s="41">
        <v>0</v>
      </c>
      <c r="O433" s="41">
        <v>0.1</v>
      </c>
      <c r="P433" s="41">
        <v>0</v>
      </c>
      <c r="Q433" s="41">
        <v>0</v>
      </c>
      <c r="R433" s="41">
        <v>0</v>
      </c>
      <c r="S433" s="41">
        <v>0</v>
      </c>
      <c r="T433" s="41">
        <v>0</v>
      </c>
      <c r="U433" s="41">
        <v>0</v>
      </c>
      <c r="V433" s="41">
        <v>4.25</v>
      </c>
      <c r="W433" s="42">
        <v>-0.09</v>
      </c>
      <c r="X433" s="52">
        <v>332439</v>
      </c>
    </row>
    <row r="434" spans="1:24" ht="12.75" x14ac:dyDescent="0.2">
      <c r="A434" s="39" t="str">
        <f t="shared" si="6"/>
        <v>4329301N</v>
      </c>
      <c r="B434" s="22" t="s">
        <v>839</v>
      </c>
      <c r="C434" s="23" t="s">
        <v>840</v>
      </c>
      <c r="D434" s="40">
        <v>8.24</v>
      </c>
      <c r="E434" s="41">
        <v>0.43</v>
      </c>
      <c r="F434" s="41">
        <v>0</v>
      </c>
      <c r="G434" s="41">
        <v>1.1100000000000001</v>
      </c>
      <c r="H434" s="41">
        <v>0</v>
      </c>
      <c r="I434" s="41">
        <v>0</v>
      </c>
      <c r="J434" s="41">
        <v>0.83</v>
      </c>
      <c r="K434" s="41">
        <v>0</v>
      </c>
      <c r="L434" s="41">
        <v>0</v>
      </c>
      <c r="M434" s="41">
        <v>0.42</v>
      </c>
      <c r="N434" s="41">
        <v>0</v>
      </c>
      <c r="O434" s="41">
        <v>0</v>
      </c>
      <c r="P434" s="41">
        <v>0</v>
      </c>
      <c r="Q434" s="41">
        <v>0</v>
      </c>
      <c r="R434" s="41">
        <v>0</v>
      </c>
      <c r="S434" s="41">
        <v>0</v>
      </c>
      <c r="T434" s="41">
        <v>0</v>
      </c>
      <c r="U434" s="41">
        <v>0</v>
      </c>
      <c r="V434" s="41">
        <v>4.8600000000000003</v>
      </c>
      <c r="W434" s="42">
        <v>0.59</v>
      </c>
      <c r="X434" s="52">
        <v>549355</v>
      </c>
    </row>
    <row r="435" spans="1:24" ht="12.75" x14ac:dyDescent="0.2">
      <c r="A435" s="39" t="str">
        <f t="shared" si="6"/>
        <v>7000314N</v>
      </c>
      <c r="B435" s="22" t="s">
        <v>841</v>
      </c>
      <c r="C435" s="23" t="s">
        <v>842</v>
      </c>
      <c r="D435" s="40">
        <v>16.690000000000001</v>
      </c>
      <c r="E435" s="41">
        <v>4.4800000000000004</v>
      </c>
      <c r="F435" s="41">
        <v>0</v>
      </c>
      <c r="G435" s="41">
        <v>0</v>
      </c>
      <c r="H435" s="41">
        <v>0</v>
      </c>
      <c r="I435" s="41">
        <v>0</v>
      </c>
      <c r="J435" s="41">
        <v>0</v>
      </c>
      <c r="K435" s="41">
        <v>0</v>
      </c>
      <c r="L435" s="41">
        <v>0</v>
      </c>
      <c r="M435" s="41">
        <v>0.46</v>
      </c>
      <c r="N435" s="41">
        <v>0</v>
      </c>
      <c r="O435" s="41">
        <v>0</v>
      </c>
      <c r="P435" s="41">
        <v>0</v>
      </c>
      <c r="Q435" s="41">
        <v>0</v>
      </c>
      <c r="R435" s="41">
        <v>0</v>
      </c>
      <c r="S435" s="41">
        <v>0</v>
      </c>
      <c r="T435" s="41">
        <v>0</v>
      </c>
      <c r="U435" s="41">
        <v>0</v>
      </c>
      <c r="V435" s="41">
        <v>11.01</v>
      </c>
      <c r="W435" s="42">
        <v>0.74</v>
      </c>
      <c r="X435" s="52">
        <v>1255939</v>
      </c>
    </row>
    <row r="436" spans="1:24" ht="12.75" x14ac:dyDescent="0.2">
      <c r="A436" s="39" t="str">
        <f t="shared" si="6"/>
        <v>7003397N</v>
      </c>
      <c r="B436" s="22" t="s">
        <v>843</v>
      </c>
      <c r="C436" s="23" t="s">
        <v>844</v>
      </c>
      <c r="D436" s="40">
        <v>9.6199999999999992</v>
      </c>
      <c r="E436" s="41">
        <v>0.63</v>
      </c>
      <c r="F436" s="41">
        <v>0</v>
      </c>
      <c r="G436" s="41">
        <v>0.8</v>
      </c>
      <c r="H436" s="41">
        <v>0</v>
      </c>
      <c r="I436" s="41">
        <v>0</v>
      </c>
      <c r="J436" s="41">
        <v>0.83</v>
      </c>
      <c r="K436" s="41">
        <v>0</v>
      </c>
      <c r="L436" s="41">
        <v>0</v>
      </c>
      <c r="M436" s="41">
        <v>0.49</v>
      </c>
      <c r="N436" s="41">
        <v>0</v>
      </c>
      <c r="O436" s="41">
        <v>0</v>
      </c>
      <c r="P436" s="41">
        <v>0</v>
      </c>
      <c r="Q436" s="41">
        <v>0</v>
      </c>
      <c r="R436" s="41">
        <v>0</v>
      </c>
      <c r="S436" s="41">
        <v>0</v>
      </c>
      <c r="T436" s="41">
        <v>0</v>
      </c>
      <c r="U436" s="41">
        <v>0</v>
      </c>
      <c r="V436" s="41">
        <v>6.62</v>
      </c>
      <c r="W436" s="42">
        <v>0.25</v>
      </c>
      <c r="X436" s="52">
        <v>896039</v>
      </c>
    </row>
    <row r="437" spans="1:24" ht="12.75" x14ac:dyDescent="0.2">
      <c r="A437" s="39" t="str">
        <f t="shared" si="6"/>
        <v>7000356N</v>
      </c>
      <c r="B437" s="22" t="s">
        <v>845</v>
      </c>
      <c r="C437" s="23" t="s">
        <v>846</v>
      </c>
      <c r="D437" s="40">
        <v>9.86</v>
      </c>
      <c r="E437" s="41">
        <v>0.38</v>
      </c>
      <c r="F437" s="41">
        <v>0</v>
      </c>
      <c r="G437" s="41">
        <v>0</v>
      </c>
      <c r="H437" s="41">
        <v>0</v>
      </c>
      <c r="I437" s="41">
        <v>0</v>
      </c>
      <c r="J437" s="41">
        <v>0</v>
      </c>
      <c r="K437" s="41">
        <v>0</v>
      </c>
      <c r="L437" s="41">
        <v>0</v>
      </c>
      <c r="M437" s="41">
        <v>0.31</v>
      </c>
      <c r="N437" s="41">
        <v>0</v>
      </c>
      <c r="O437" s="41">
        <v>0.03</v>
      </c>
      <c r="P437" s="41">
        <v>2.72</v>
      </c>
      <c r="Q437" s="41">
        <v>0</v>
      </c>
      <c r="R437" s="41">
        <v>0</v>
      </c>
      <c r="S437" s="41">
        <v>0</v>
      </c>
      <c r="T437" s="41">
        <v>0</v>
      </c>
      <c r="U437" s="41">
        <v>0</v>
      </c>
      <c r="V437" s="41">
        <v>6.26</v>
      </c>
      <c r="W437" s="42">
        <v>0.16</v>
      </c>
      <c r="X437" s="52">
        <v>794468</v>
      </c>
    </row>
    <row r="438" spans="1:24" ht="12.75" x14ac:dyDescent="0.2">
      <c r="A438" s="39" t="str">
        <f t="shared" si="6"/>
        <v>5907315N</v>
      </c>
      <c r="B438" s="22" t="s">
        <v>847</v>
      </c>
      <c r="C438" s="23" t="s">
        <v>848</v>
      </c>
      <c r="D438" s="40">
        <v>7.82</v>
      </c>
      <c r="E438" s="41">
        <v>0.72</v>
      </c>
      <c r="F438" s="41">
        <v>0</v>
      </c>
      <c r="G438" s="41">
        <v>0</v>
      </c>
      <c r="H438" s="41">
        <v>0</v>
      </c>
      <c r="I438" s="41">
        <v>0</v>
      </c>
      <c r="J438" s="41">
        <v>0.16</v>
      </c>
      <c r="K438" s="41">
        <v>0</v>
      </c>
      <c r="L438" s="41">
        <v>0</v>
      </c>
      <c r="M438" s="41">
        <v>0.5</v>
      </c>
      <c r="N438" s="41">
        <v>0</v>
      </c>
      <c r="O438" s="41">
        <v>0.56999999999999995</v>
      </c>
      <c r="P438" s="41">
        <v>0</v>
      </c>
      <c r="Q438" s="41">
        <v>0</v>
      </c>
      <c r="R438" s="41">
        <v>0</v>
      </c>
      <c r="S438" s="41">
        <v>0</v>
      </c>
      <c r="T438" s="41">
        <v>0</v>
      </c>
      <c r="U438" s="41">
        <v>0</v>
      </c>
      <c r="V438" s="41">
        <v>5.62</v>
      </c>
      <c r="W438" s="42">
        <v>0.25</v>
      </c>
      <c r="X438" s="52">
        <v>877113</v>
      </c>
    </row>
    <row r="439" spans="1:24" ht="12.75" x14ac:dyDescent="0.2">
      <c r="A439" s="39" t="str">
        <f t="shared" si="6"/>
        <v>7003392N</v>
      </c>
      <c r="B439" s="22" t="s">
        <v>849</v>
      </c>
      <c r="C439" s="23" t="s">
        <v>850</v>
      </c>
      <c r="D439" s="40">
        <v>7.06</v>
      </c>
      <c r="E439" s="41">
        <v>0.56999999999999995</v>
      </c>
      <c r="F439" s="41">
        <v>0</v>
      </c>
      <c r="G439" s="41">
        <v>0.22</v>
      </c>
      <c r="H439" s="41">
        <v>0</v>
      </c>
      <c r="I439" s="41">
        <v>0</v>
      </c>
      <c r="J439" s="41">
        <v>0.27</v>
      </c>
      <c r="K439" s="41">
        <v>0</v>
      </c>
      <c r="L439" s="41">
        <v>0</v>
      </c>
      <c r="M439" s="41">
        <v>0.18</v>
      </c>
      <c r="N439" s="41">
        <v>0</v>
      </c>
      <c r="O439" s="41">
        <v>0</v>
      </c>
      <c r="P439" s="41">
        <v>0</v>
      </c>
      <c r="Q439" s="41">
        <v>0</v>
      </c>
      <c r="R439" s="41">
        <v>0</v>
      </c>
      <c r="S439" s="41">
        <v>0</v>
      </c>
      <c r="T439" s="41">
        <v>0</v>
      </c>
      <c r="U439" s="41">
        <v>0</v>
      </c>
      <c r="V439" s="41">
        <v>5.51</v>
      </c>
      <c r="W439" s="42">
        <v>0.31</v>
      </c>
      <c r="X439" s="52">
        <v>494771</v>
      </c>
    </row>
    <row r="440" spans="1:24" ht="12.75" x14ac:dyDescent="0.2">
      <c r="A440" s="39" t="str">
        <f t="shared" si="6"/>
        <v>1356302N</v>
      </c>
      <c r="B440" s="22" t="s">
        <v>851</v>
      </c>
      <c r="C440" s="23" t="s">
        <v>852</v>
      </c>
      <c r="D440" s="40">
        <v>6.87</v>
      </c>
      <c r="E440" s="41">
        <v>0.37</v>
      </c>
      <c r="F440" s="41">
        <v>0</v>
      </c>
      <c r="G440" s="41">
        <v>0.38</v>
      </c>
      <c r="H440" s="41">
        <v>0</v>
      </c>
      <c r="I440" s="41">
        <v>0</v>
      </c>
      <c r="J440" s="41">
        <v>0</v>
      </c>
      <c r="K440" s="41">
        <v>0</v>
      </c>
      <c r="L440" s="41">
        <v>0</v>
      </c>
      <c r="M440" s="41">
        <v>0.63</v>
      </c>
      <c r="N440" s="41">
        <v>0</v>
      </c>
      <c r="O440" s="41">
        <v>0</v>
      </c>
      <c r="P440" s="41">
        <v>0</v>
      </c>
      <c r="Q440" s="41">
        <v>0</v>
      </c>
      <c r="R440" s="41">
        <v>0</v>
      </c>
      <c r="S440" s="41">
        <v>0</v>
      </c>
      <c r="T440" s="41">
        <v>0</v>
      </c>
      <c r="U440" s="41">
        <v>0</v>
      </c>
      <c r="V440" s="41">
        <v>5.32</v>
      </c>
      <c r="W440" s="42">
        <v>0.18</v>
      </c>
      <c r="X440" s="52">
        <v>270704</v>
      </c>
    </row>
    <row r="441" spans="1:24" ht="12.75" x14ac:dyDescent="0.2">
      <c r="A441" s="39" t="str">
        <f t="shared" si="6"/>
        <v>7003330N</v>
      </c>
      <c r="B441" s="22" t="s">
        <v>853</v>
      </c>
      <c r="C441" s="23" t="s">
        <v>854</v>
      </c>
      <c r="D441" s="40">
        <v>6.63</v>
      </c>
      <c r="E441" s="41">
        <v>0.67</v>
      </c>
      <c r="F441" s="41">
        <v>0</v>
      </c>
      <c r="G441" s="41">
        <v>0</v>
      </c>
      <c r="H441" s="41">
        <v>0</v>
      </c>
      <c r="I441" s="41">
        <v>0</v>
      </c>
      <c r="J441" s="41">
        <v>0</v>
      </c>
      <c r="K441" s="41">
        <v>0</v>
      </c>
      <c r="L441" s="41">
        <v>0</v>
      </c>
      <c r="M441" s="41">
        <v>0.4</v>
      </c>
      <c r="N441" s="41">
        <v>0</v>
      </c>
      <c r="O441" s="41">
        <v>0</v>
      </c>
      <c r="P441" s="41">
        <v>0</v>
      </c>
      <c r="Q441" s="41">
        <v>0</v>
      </c>
      <c r="R441" s="41">
        <v>0</v>
      </c>
      <c r="S441" s="41">
        <v>0</v>
      </c>
      <c r="T441" s="41">
        <v>0</v>
      </c>
      <c r="U441" s="41">
        <v>0</v>
      </c>
      <c r="V441" s="41">
        <v>4.8099999999999996</v>
      </c>
      <c r="W441" s="42">
        <v>0.76</v>
      </c>
      <c r="X441" s="52">
        <v>603481</v>
      </c>
    </row>
    <row r="442" spans="1:24" ht="12.75" x14ac:dyDescent="0.2">
      <c r="A442" s="39" t="str">
        <f t="shared" si="6"/>
        <v>7004324N</v>
      </c>
      <c r="B442" s="22" t="s">
        <v>855</v>
      </c>
      <c r="C442" s="23" t="s">
        <v>856</v>
      </c>
      <c r="D442" s="40">
        <v>22.43</v>
      </c>
      <c r="E442" s="41">
        <v>0</v>
      </c>
      <c r="F442" s="41">
        <v>0</v>
      </c>
      <c r="G442" s="41">
        <v>2.8</v>
      </c>
      <c r="H442" s="41">
        <v>0</v>
      </c>
      <c r="I442" s="41">
        <v>0</v>
      </c>
      <c r="J442" s="41">
        <v>1.1299999999999999</v>
      </c>
      <c r="K442" s="41">
        <v>0.01</v>
      </c>
      <c r="L442" s="41">
        <v>0</v>
      </c>
      <c r="M442" s="41">
        <v>0.64</v>
      </c>
      <c r="N442" s="41">
        <v>0</v>
      </c>
      <c r="O442" s="41">
        <v>0.02</v>
      </c>
      <c r="P442" s="41">
        <v>10.76</v>
      </c>
      <c r="Q442" s="41">
        <v>0</v>
      </c>
      <c r="R442" s="41">
        <v>0</v>
      </c>
      <c r="S442" s="41">
        <v>0</v>
      </c>
      <c r="T442" s="41">
        <v>0</v>
      </c>
      <c r="U442" s="41">
        <v>0</v>
      </c>
      <c r="V442" s="41">
        <v>6.24</v>
      </c>
      <c r="W442" s="42">
        <v>0.84</v>
      </c>
      <c r="X442" s="52">
        <v>947828</v>
      </c>
    </row>
    <row r="443" spans="1:24" ht="12.75" x14ac:dyDescent="0.2">
      <c r="A443" s="39" t="str">
        <f t="shared" si="6"/>
        <v>1401336N</v>
      </c>
      <c r="B443" s="22" t="s">
        <v>857</v>
      </c>
      <c r="C443" s="23" t="s">
        <v>858</v>
      </c>
      <c r="D443" s="40">
        <v>8.48</v>
      </c>
      <c r="E443" s="41">
        <v>0.52</v>
      </c>
      <c r="F443" s="41">
        <v>0</v>
      </c>
      <c r="G443" s="41">
        <v>1.98</v>
      </c>
      <c r="H443" s="41">
        <v>0</v>
      </c>
      <c r="I443" s="41">
        <v>0</v>
      </c>
      <c r="J443" s="41">
        <v>0.64</v>
      </c>
      <c r="K443" s="41">
        <v>0</v>
      </c>
      <c r="L443" s="41">
        <v>0</v>
      </c>
      <c r="M443" s="41">
        <v>0.37</v>
      </c>
      <c r="N443" s="41">
        <v>0</v>
      </c>
      <c r="O443" s="41">
        <v>0.11</v>
      </c>
      <c r="P443" s="41">
        <v>0</v>
      </c>
      <c r="Q443" s="41">
        <v>0</v>
      </c>
      <c r="R443" s="41">
        <v>0</v>
      </c>
      <c r="S443" s="41">
        <v>0</v>
      </c>
      <c r="T443" s="41">
        <v>0</v>
      </c>
      <c r="U443" s="41">
        <v>0</v>
      </c>
      <c r="V443" s="41">
        <v>3.52</v>
      </c>
      <c r="W443" s="42">
        <v>1.33</v>
      </c>
      <c r="X443" s="52">
        <v>350476</v>
      </c>
    </row>
    <row r="444" spans="1:24" ht="12.75" x14ac:dyDescent="0.2">
      <c r="A444" s="39" t="str">
        <f t="shared" si="6"/>
        <v>7001378N</v>
      </c>
      <c r="B444" s="22" t="s">
        <v>56</v>
      </c>
      <c r="C444" s="23" t="s">
        <v>1347</v>
      </c>
      <c r="D444" s="40">
        <v>6.84</v>
      </c>
      <c r="E444" s="41">
        <v>0.09</v>
      </c>
      <c r="F444" s="41">
        <v>0</v>
      </c>
      <c r="G444" s="41">
        <v>0</v>
      </c>
      <c r="H444" s="41">
        <v>0</v>
      </c>
      <c r="I444" s="41">
        <v>0</v>
      </c>
      <c r="J444" s="41">
        <v>0</v>
      </c>
      <c r="K444" s="41">
        <v>0.99</v>
      </c>
      <c r="L444" s="41">
        <v>0</v>
      </c>
      <c r="M444" s="41">
        <v>0.55000000000000004</v>
      </c>
      <c r="N444" s="41">
        <v>0</v>
      </c>
      <c r="O444" s="41">
        <v>0</v>
      </c>
      <c r="P444" s="41">
        <v>0</v>
      </c>
      <c r="Q444" s="41">
        <v>0</v>
      </c>
      <c r="R444" s="41">
        <v>0</v>
      </c>
      <c r="S444" s="41">
        <v>0</v>
      </c>
      <c r="T444" s="41">
        <v>0</v>
      </c>
      <c r="U444" s="41">
        <v>0</v>
      </c>
      <c r="V444" s="41">
        <v>5.09</v>
      </c>
      <c r="W444" s="42">
        <v>0.12</v>
      </c>
      <c r="X444" s="52">
        <v>854118</v>
      </c>
    </row>
    <row r="445" spans="1:24" x14ac:dyDescent="0.2">
      <c r="A445" s="39" t="str">
        <f t="shared" si="6"/>
        <v>2801305N</v>
      </c>
      <c r="B445" s="24" t="s">
        <v>859</v>
      </c>
      <c r="C445" s="23" t="s">
        <v>860</v>
      </c>
      <c r="D445" s="43">
        <v>8.93</v>
      </c>
      <c r="E445" s="44">
        <v>1.26</v>
      </c>
      <c r="F445" s="44">
        <v>0.36</v>
      </c>
      <c r="G445" s="44">
        <v>0</v>
      </c>
      <c r="H445" s="44">
        <v>0</v>
      </c>
      <c r="I445" s="44">
        <v>0</v>
      </c>
      <c r="J445" s="44">
        <v>0</v>
      </c>
      <c r="K445" s="44">
        <v>0</v>
      </c>
      <c r="L445" s="44">
        <v>0</v>
      </c>
      <c r="M445" s="44">
        <v>0.57999999999999996</v>
      </c>
      <c r="N445" s="44">
        <v>0</v>
      </c>
      <c r="O445" s="44">
        <v>0</v>
      </c>
      <c r="P445" s="44">
        <v>0</v>
      </c>
      <c r="Q445" s="44">
        <v>0</v>
      </c>
      <c r="R445" s="44">
        <v>0</v>
      </c>
      <c r="S445" s="44">
        <v>0</v>
      </c>
      <c r="T445" s="44">
        <v>0</v>
      </c>
      <c r="U445" s="44">
        <v>0</v>
      </c>
      <c r="V445" s="44">
        <v>6.52</v>
      </c>
      <c r="W445" s="45">
        <v>0.21</v>
      </c>
      <c r="X445" s="53">
        <v>354993</v>
      </c>
    </row>
    <row r="446" spans="1:24" ht="12.75" x14ac:dyDescent="0.2">
      <c r="A446" s="39" t="str">
        <f t="shared" si="6"/>
        <v>2801304N</v>
      </c>
      <c r="B446" s="22" t="s">
        <v>1376</v>
      </c>
      <c r="C446" s="23" t="s">
        <v>1377</v>
      </c>
      <c r="D446" s="40">
        <v>8.92</v>
      </c>
      <c r="E446" s="41">
        <v>1.26</v>
      </c>
      <c r="F446" s="41">
        <v>0.36</v>
      </c>
      <c r="G446" s="41">
        <v>0</v>
      </c>
      <c r="H446" s="41">
        <v>0</v>
      </c>
      <c r="I446" s="41">
        <v>0</v>
      </c>
      <c r="J446" s="41">
        <v>0</v>
      </c>
      <c r="K446" s="41">
        <v>0</v>
      </c>
      <c r="L446" s="41">
        <v>0</v>
      </c>
      <c r="M446" s="41">
        <v>0.57999999999999996</v>
      </c>
      <c r="N446" s="41">
        <v>0</v>
      </c>
      <c r="O446" s="41">
        <v>0</v>
      </c>
      <c r="P446" s="41">
        <v>0</v>
      </c>
      <c r="Q446" s="41">
        <v>0</v>
      </c>
      <c r="R446" s="41">
        <v>0</v>
      </c>
      <c r="S446" s="41">
        <v>0</v>
      </c>
      <c r="T446" s="41">
        <v>0</v>
      </c>
      <c r="U446" s="41">
        <v>0</v>
      </c>
      <c r="V446" s="41">
        <v>6.52</v>
      </c>
      <c r="W446" s="42">
        <v>0.21</v>
      </c>
      <c r="X446" s="52">
        <v>354993</v>
      </c>
    </row>
    <row r="447" spans="1:24" ht="12.75" x14ac:dyDescent="0.2">
      <c r="A447" s="39" t="str">
        <f t="shared" si="6"/>
        <v>1302307N</v>
      </c>
      <c r="B447" s="22" t="s">
        <v>861</v>
      </c>
      <c r="C447" s="23" t="s">
        <v>862</v>
      </c>
      <c r="D447" s="40">
        <v>7.26</v>
      </c>
      <c r="E447" s="41">
        <v>0.74</v>
      </c>
      <c r="F447" s="41">
        <v>1.7</v>
      </c>
      <c r="G447" s="41">
        <v>0</v>
      </c>
      <c r="H447" s="41">
        <v>0</v>
      </c>
      <c r="I447" s="41">
        <v>0</v>
      </c>
      <c r="J447" s="41">
        <v>0</v>
      </c>
      <c r="K447" s="41">
        <v>0</v>
      </c>
      <c r="L447" s="41">
        <v>0</v>
      </c>
      <c r="M447" s="41">
        <v>0.46</v>
      </c>
      <c r="N447" s="41">
        <v>0</v>
      </c>
      <c r="O447" s="41">
        <v>0</v>
      </c>
      <c r="P447" s="41">
        <v>0</v>
      </c>
      <c r="Q447" s="41">
        <v>0</v>
      </c>
      <c r="R447" s="41">
        <v>0</v>
      </c>
      <c r="S447" s="41">
        <v>0</v>
      </c>
      <c r="T447" s="41">
        <v>0</v>
      </c>
      <c r="U447" s="41">
        <v>0</v>
      </c>
      <c r="V447" s="41">
        <v>4.2</v>
      </c>
      <c r="W447" s="42">
        <v>0.16</v>
      </c>
      <c r="X447" s="52">
        <v>381752</v>
      </c>
    </row>
    <row r="448" spans="1:24" ht="12.75" x14ac:dyDescent="0.2">
      <c r="A448" s="39" t="str">
        <f t="shared" si="6"/>
        <v>7000357N</v>
      </c>
      <c r="B448" s="22" t="s">
        <v>863</v>
      </c>
      <c r="C448" s="23" t="s">
        <v>864</v>
      </c>
      <c r="D448" s="40">
        <v>8.94</v>
      </c>
      <c r="E448" s="41">
        <v>0.34</v>
      </c>
      <c r="F448" s="41">
        <v>0</v>
      </c>
      <c r="G448" s="41">
        <v>0</v>
      </c>
      <c r="H448" s="41">
        <v>0</v>
      </c>
      <c r="I448" s="41">
        <v>0</v>
      </c>
      <c r="J448" s="41">
        <v>0</v>
      </c>
      <c r="K448" s="41">
        <v>0</v>
      </c>
      <c r="L448" s="41">
        <v>0</v>
      </c>
      <c r="M448" s="41">
        <v>0.56999999999999995</v>
      </c>
      <c r="N448" s="41">
        <v>0</v>
      </c>
      <c r="O448" s="41">
        <v>0</v>
      </c>
      <c r="P448" s="41">
        <v>0</v>
      </c>
      <c r="Q448" s="41">
        <v>0</v>
      </c>
      <c r="R448" s="41">
        <v>0</v>
      </c>
      <c r="S448" s="41">
        <v>0</v>
      </c>
      <c r="T448" s="41">
        <v>0</v>
      </c>
      <c r="U448" s="41">
        <v>0</v>
      </c>
      <c r="V448" s="41">
        <v>7.84</v>
      </c>
      <c r="W448" s="42">
        <v>0.19</v>
      </c>
      <c r="X448" s="52">
        <v>428574</v>
      </c>
    </row>
    <row r="449" spans="1:24" ht="12.75" x14ac:dyDescent="0.2">
      <c r="A449" s="39" t="str">
        <f t="shared" si="6"/>
        <v>5155301N</v>
      </c>
      <c r="B449" s="22" t="s">
        <v>865</v>
      </c>
      <c r="C449" s="23" t="s">
        <v>866</v>
      </c>
      <c r="D449" s="40">
        <v>5.52</v>
      </c>
      <c r="E449" s="41">
        <v>0.44</v>
      </c>
      <c r="F449" s="41">
        <v>0</v>
      </c>
      <c r="G449" s="41">
        <v>0</v>
      </c>
      <c r="H449" s="41">
        <v>0</v>
      </c>
      <c r="I449" s="41">
        <v>0</v>
      </c>
      <c r="J449" s="41">
        <v>0</v>
      </c>
      <c r="K449" s="41">
        <v>0</v>
      </c>
      <c r="L449" s="41">
        <v>0</v>
      </c>
      <c r="M449" s="41">
        <v>0.5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3.83</v>
      </c>
      <c r="W449" s="42">
        <v>0.75</v>
      </c>
      <c r="X449" s="52">
        <v>327961</v>
      </c>
    </row>
    <row r="450" spans="1:24" ht="12.75" x14ac:dyDescent="0.2">
      <c r="A450" s="39" t="str">
        <f t="shared" si="6"/>
        <v>4401302N</v>
      </c>
      <c r="B450" s="22" t="s">
        <v>867</v>
      </c>
      <c r="C450" s="23" t="s">
        <v>868</v>
      </c>
      <c r="D450" s="40">
        <v>11.06</v>
      </c>
      <c r="E450" s="41">
        <v>0.64</v>
      </c>
      <c r="F450" s="41">
        <v>0</v>
      </c>
      <c r="G450" s="41">
        <v>0</v>
      </c>
      <c r="H450" s="41">
        <v>0</v>
      </c>
      <c r="I450" s="41">
        <v>0</v>
      </c>
      <c r="J450" s="41">
        <v>0</v>
      </c>
      <c r="K450" s="41">
        <v>0</v>
      </c>
      <c r="L450" s="41">
        <v>0</v>
      </c>
      <c r="M450" s="41">
        <v>0.46</v>
      </c>
      <c r="N450" s="41">
        <v>0.06</v>
      </c>
      <c r="O450" s="41">
        <v>0</v>
      </c>
      <c r="P450" s="41">
        <v>0</v>
      </c>
      <c r="Q450" s="41">
        <v>0</v>
      </c>
      <c r="R450" s="41">
        <v>0</v>
      </c>
      <c r="S450" s="41">
        <v>0</v>
      </c>
      <c r="T450" s="41">
        <v>0</v>
      </c>
      <c r="U450" s="41">
        <v>0</v>
      </c>
      <c r="V450" s="41">
        <v>9.6999999999999993</v>
      </c>
      <c r="W450" s="42">
        <v>0.21</v>
      </c>
      <c r="X450" s="52">
        <v>383140</v>
      </c>
    </row>
    <row r="451" spans="1:24" ht="12.75" x14ac:dyDescent="0.2">
      <c r="A451" s="39" t="str">
        <f t="shared" si="6"/>
        <v>4124300N</v>
      </c>
      <c r="B451" s="22" t="s">
        <v>869</v>
      </c>
      <c r="C451" s="23" t="s">
        <v>870</v>
      </c>
      <c r="D451" s="40">
        <v>11.76</v>
      </c>
      <c r="E451" s="41">
        <v>1.04</v>
      </c>
      <c r="F451" s="41">
        <v>2.36</v>
      </c>
      <c r="G451" s="41">
        <v>0.16</v>
      </c>
      <c r="H451" s="41">
        <v>0</v>
      </c>
      <c r="I451" s="41">
        <v>0</v>
      </c>
      <c r="J451" s="41">
        <v>0.08</v>
      </c>
      <c r="K451" s="41">
        <v>0</v>
      </c>
      <c r="L451" s="41">
        <v>0</v>
      </c>
      <c r="M451" s="41">
        <v>0.76</v>
      </c>
      <c r="N451" s="41">
        <v>0.75</v>
      </c>
      <c r="O451" s="41">
        <v>0</v>
      </c>
      <c r="P451" s="41">
        <v>0</v>
      </c>
      <c r="Q451" s="41">
        <v>0</v>
      </c>
      <c r="R451" s="41">
        <v>0</v>
      </c>
      <c r="S451" s="41">
        <v>0</v>
      </c>
      <c r="T451" s="41">
        <v>0</v>
      </c>
      <c r="U451" s="41">
        <v>0</v>
      </c>
      <c r="V451" s="41">
        <v>5.55</v>
      </c>
      <c r="W451" s="42">
        <v>1.06</v>
      </c>
      <c r="X451" s="52">
        <v>331535</v>
      </c>
    </row>
    <row r="452" spans="1:24" ht="12.75" x14ac:dyDescent="0.2">
      <c r="A452" s="39" t="str">
        <f t="shared" si="6"/>
        <v>5324302N</v>
      </c>
      <c r="B452" s="22" t="s">
        <v>871</v>
      </c>
      <c r="C452" s="23" t="s">
        <v>872</v>
      </c>
      <c r="D452" s="40">
        <v>4.67</v>
      </c>
      <c r="E452" s="41">
        <v>0.37</v>
      </c>
      <c r="F452" s="41">
        <v>0</v>
      </c>
      <c r="G452" s="41">
        <v>0</v>
      </c>
      <c r="H452" s="41">
        <v>0</v>
      </c>
      <c r="I452" s="41">
        <v>0</v>
      </c>
      <c r="J452" s="41">
        <v>0</v>
      </c>
      <c r="K452" s="41">
        <v>0</v>
      </c>
      <c r="L452" s="41">
        <v>0.03</v>
      </c>
      <c r="M452" s="41">
        <v>1.0900000000000001</v>
      </c>
      <c r="N452" s="41">
        <v>0</v>
      </c>
      <c r="O452" s="41">
        <v>0</v>
      </c>
      <c r="P452" s="41">
        <v>0</v>
      </c>
      <c r="Q452" s="41">
        <v>0</v>
      </c>
      <c r="R452" s="41">
        <v>0</v>
      </c>
      <c r="S452" s="41">
        <v>0</v>
      </c>
      <c r="T452" s="41">
        <v>0</v>
      </c>
      <c r="U452" s="41">
        <v>0</v>
      </c>
      <c r="V452" s="41">
        <v>2.82</v>
      </c>
      <c r="W452" s="42">
        <v>0.36</v>
      </c>
      <c r="X452" s="52">
        <v>124523</v>
      </c>
    </row>
    <row r="453" spans="1:24" ht="12.75" x14ac:dyDescent="0.2">
      <c r="A453" s="39" t="str">
        <f t="shared" si="6"/>
        <v>7002353N</v>
      </c>
      <c r="B453" s="22" t="s">
        <v>873</v>
      </c>
      <c r="C453" s="23" t="s">
        <v>874</v>
      </c>
      <c r="D453" s="40">
        <v>14.61</v>
      </c>
      <c r="E453" s="41">
        <v>0</v>
      </c>
      <c r="F453" s="41">
        <v>0</v>
      </c>
      <c r="G453" s="41">
        <v>0</v>
      </c>
      <c r="H453" s="41">
        <v>0</v>
      </c>
      <c r="I453" s="41">
        <v>0</v>
      </c>
      <c r="J453" s="41">
        <v>0</v>
      </c>
      <c r="K453" s="41">
        <v>0</v>
      </c>
      <c r="L453" s="41">
        <v>0</v>
      </c>
      <c r="M453" s="41">
        <v>0</v>
      </c>
      <c r="N453" s="41">
        <v>0</v>
      </c>
      <c r="O453" s="41">
        <v>0</v>
      </c>
      <c r="P453" s="41">
        <v>0</v>
      </c>
      <c r="Q453" s="41">
        <v>0</v>
      </c>
      <c r="R453" s="41">
        <v>0</v>
      </c>
      <c r="S453" s="41">
        <v>0</v>
      </c>
      <c r="T453" s="41">
        <v>0</v>
      </c>
      <c r="U453" s="41">
        <v>0</v>
      </c>
      <c r="V453" s="41">
        <v>0</v>
      </c>
      <c r="W453" s="42">
        <v>0</v>
      </c>
      <c r="X453" s="52">
        <v>0</v>
      </c>
    </row>
    <row r="454" spans="1:24" ht="12.75" x14ac:dyDescent="0.2">
      <c r="A454" s="39" t="str">
        <f t="shared" si="6"/>
        <v>1225000N</v>
      </c>
      <c r="B454" s="22" t="s">
        <v>875</v>
      </c>
      <c r="C454" s="23" t="s">
        <v>876</v>
      </c>
      <c r="D454" s="40">
        <v>8.34</v>
      </c>
      <c r="E454" s="41">
        <v>-0.12</v>
      </c>
      <c r="F454" s="41">
        <v>0.19</v>
      </c>
      <c r="G454" s="41">
        <v>0</v>
      </c>
      <c r="H454" s="41">
        <v>0</v>
      </c>
      <c r="I454" s="41">
        <v>0</v>
      </c>
      <c r="J454" s="41">
        <v>0</v>
      </c>
      <c r="K454" s="41">
        <v>0</v>
      </c>
      <c r="L454" s="41">
        <v>0</v>
      </c>
      <c r="M454" s="41">
        <v>0.5</v>
      </c>
      <c r="N454" s="41">
        <v>0</v>
      </c>
      <c r="O454" s="41">
        <v>0</v>
      </c>
      <c r="P454" s="41">
        <v>0</v>
      </c>
      <c r="Q454" s="41">
        <v>0</v>
      </c>
      <c r="R454" s="41">
        <v>0</v>
      </c>
      <c r="S454" s="41">
        <v>0</v>
      </c>
      <c r="T454" s="41">
        <v>0</v>
      </c>
      <c r="U454" s="41">
        <v>0</v>
      </c>
      <c r="V454" s="41">
        <v>7.73</v>
      </c>
      <c r="W454" s="42">
        <v>0.04</v>
      </c>
      <c r="X454" s="52">
        <v>354937</v>
      </c>
    </row>
    <row r="455" spans="1:24" ht="12.75" x14ac:dyDescent="0.2">
      <c r="A455" s="39" t="str">
        <f t="shared" si="6"/>
        <v>7003362N</v>
      </c>
      <c r="B455" s="22" t="s">
        <v>877</v>
      </c>
      <c r="C455" s="23" t="s">
        <v>878</v>
      </c>
      <c r="D455" s="40">
        <v>2.36</v>
      </c>
      <c r="E455" s="41">
        <v>0.41</v>
      </c>
      <c r="F455" s="41">
        <v>0</v>
      </c>
      <c r="G455" s="41">
        <v>0</v>
      </c>
      <c r="H455" s="41">
        <v>0</v>
      </c>
      <c r="I455" s="41">
        <v>0</v>
      </c>
      <c r="J455" s="41">
        <v>0</v>
      </c>
      <c r="K455" s="41">
        <v>0</v>
      </c>
      <c r="L455" s="41">
        <v>0</v>
      </c>
      <c r="M455" s="41">
        <v>0.47</v>
      </c>
      <c r="N455" s="41">
        <v>0</v>
      </c>
      <c r="O455" s="41">
        <v>0</v>
      </c>
      <c r="P455" s="41">
        <v>0</v>
      </c>
      <c r="Q455" s="41">
        <v>0</v>
      </c>
      <c r="R455" s="41">
        <v>0</v>
      </c>
      <c r="S455" s="41">
        <v>0</v>
      </c>
      <c r="T455" s="41">
        <v>0</v>
      </c>
      <c r="U455" s="41">
        <v>0</v>
      </c>
      <c r="V455" s="41">
        <v>1.38</v>
      </c>
      <c r="W455" s="42">
        <v>0.09</v>
      </c>
      <c r="X455" s="52">
        <v>161478</v>
      </c>
    </row>
    <row r="456" spans="1:24" ht="12.75" x14ac:dyDescent="0.2">
      <c r="A456" s="39" t="str">
        <f t="shared" ref="A456:A519" si="7">LEFT(B456,7)&amp;"N"</f>
        <v>2909304N</v>
      </c>
      <c r="B456" s="22" t="s">
        <v>879</v>
      </c>
      <c r="C456" s="23" t="s">
        <v>880</v>
      </c>
      <c r="D456" s="40">
        <v>6.91</v>
      </c>
      <c r="E456" s="41">
        <v>0.4</v>
      </c>
      <c r="F456" s="41">
        <v>0</v>
      </c>
      <c r="G456" s="41">
        <v>0</v>
      </c>
      <c r="H456" s="41">
        <v>0</v>
      </c>
      <c r="I456" s="41">
        <v>0</v>
      </c>
      <c r="J456" s="41">
        <v>0</v>
      </c>
      <c r="K456" s="41">
        <v>0</v>
      </c>
      <c r="L456" s="41">
        <v>0</v>
      </c>
      <c r="M456" s="41">
        <v>0.46</v>
      </c>
      <c r="N456" s="41">
        <v>0</v>
      </c>
      <c r="O456" s="41">
        <v>0</v>
      </c>
      <c r="P456" s="41">
        <v>0.15</v>
      </c>
      <c r="Q456" s="41">
        <v>0</v>
      </c>
      <c r="R456" s="41">
        <v>0</v>
      </c>
      <c r="S456" s="41">
        <v>0</v>
      </c>
      <c r="T456" s="41">
        <v>0</v>
      </c>
      <c r="U456" s="41">
        <v>0</v>
      </c>
      <c r="V456" s="41">
        <v>5.56</v>
      </c>
      <c r="W456" s="42">
        <v>0.34</v>
      </c>
      <c r="X456" s="52">
        <v>156508</v>
      </c>
    </row>
    <row r="457" spans="1:24" ht="12.75" x14ac:dyDescent="0.2">
      <c r="A457" s="39" t="str">
        <f t="shared" si="7"/>
        <v>3201310N</v>
      </c>
      <c r="B457" s="22" t="s">
        <v>881</v>
      </c>
      <c r="C457" s="23" t="s">
        <v>882</v>
      </c>
      <c r="D457" s="40">
        <v>8.3000000000000007</v>
      </c>
      <c r="E457" s="41">
        <v>1.1599999999999999</v>
      </c>
      <c r="F457" s="41">
        <v>1.31</v>
      </c>
      <c r="G457" s="41">
        <v>0.28000000000000003</v>
      </c>
      <c r="H457" s="41">
        <v>0</v>
      </c>
      <c r="I457" s="41">
        <v>0</v>
      </c>
      <c r="J457" s="41">
        <v>0</v>
      </c>
      <c r="K457" s="41">
        <v>0</v>
      </c>
      <c r="L457" s="41">
        <v>0</v>
      </c>
      <c r="M457" s="41">
        <v>0.34</v>
      </c>
      <c r="N457" s="41">
        <v>0</v>
      </c>
      <c r="O457" s="41">
        <v>0.01</v>
      </c>
      <c r="P457" s="41">
        <v>0</v>
      </c>
      <c r="Q457" s="41">
        <v>0</v>
      </c>
      <c r="R457" s="41">
        <v>0</v>
      </c>
      <c r="S457" s="41">
        <v>0</v>
      </c>
      <c r="T457" s="41">
        <v>0</v>
      </c>
      <c r="U457" s="41">
        <v>0</v>
      </c>
      <c r="V457" s="41">
        <v>4.71</v>
      </c>
      <c r="W457" s="42">
        <v>0.49</v>
      </c>
      <c r="X457" s="52">
        <v>459357</v>
      </c>
    </row>
    <row r="458" spans="1:24" ht="12.75" x14ac:dyDescent="0.2">
      <c r="A458" s="39" t="str">
        <f t="shared" si="7"/>
        <v>3201002N</v>
      </c>
      <c r="B458" s="22" t="s">
        <v>883</v>
      </c>
      <c r="C458" s="23" t="s">
        <v>884</v>
      </c>
      <c r="D458" s="40">
        <v>15.78</v>
      </c>
      <c r="E458" s="41">
        <v>0</v>
      </c>
      <c r="F458" s="41">
        <v>2.5299999999999998</v>
      </c>
      <c r="G458" s="41">
        <v>1.22</v>
      </c>
      <c r="H458" s="41">
        <v>0.04</v>
      </c>
      <c r="I458" s="41">
        <v>0</v>
      </c>
      <c r="J458" s="41">
        <v>0.92</v>
      </c>
      <c r="K458" s="41">
        <v>0.03</v>
      </c>
      <c r="L458" s="41">
        <v>0</v>
      </c>
      <c r="M458" s="41">
        <v>0</v>
      </c>
      <c r="N458" s="41">
        <v>0</v>
      </c>
      <c r="O458" s="41">
        <v>0</v>
      </c>
      <c r="P458" s="41">
        <v>0.44</v>
      </c>
      <c r="Q458" s="41">
        <v>0</v>
      </c>
      <c r="R458" s="41">
        <v>0</v>
      </c>
      <c r="S458" s="41">
        <v>0.04</v>
      </c>
      <c r="T458" s="41">
        <v>0</v>
      </c>
      <c r="U458" s="41">
        <v>0</v>
      </c>
      <c r="V458" s="41">
        <v>9.08</v>
      </c>
      <c r="W458" s="42">
        <v>1.48</v>
      </c>
      <c r="X458" s="52">
        <v>424986</v>
      </c>
    </row>
    <row r="459" spans="1:24" ht="12.75" x14ac:dyDescent="0.2">
      <c r="A459" s="39" t="str">
        <f t="shared" si="7"/>
        <v>1451304N</v>
      </c>
      <c r="B459" s="22" t="s">
        <v>885</v>
      </c>
      <c r="C459" s="23" t="s">
        <v>886</v>
      </c>
      <c r="D459" s="40">
        <v>10.69</v>
      </c>
      <c r="E459" s="41">
        <v>1.52</v>
      </c>
      <c r="F459" s="41">
        <v>0</v>
      </c>
      <c r="G459" s="41">
        <v>0.62</v>
      </c>
      <c r="H459" s="41">
        <v>0</v>
      </c>
      <c r="I459" s="41">
        <v>0</v>
      </c>
      <c r="J459" s="41">
        <v>0.31</v>
      </c>
      <c r="K459" s="41">
        <v>0</v>
      </c>
      <c r="L459" s="41">
        <v>0</v>
      </c>
      <c r="M459" s="41">
        <v>0.54</v>
      </c>
      <c r="N459" s="41">
        <v>0</v>
      </c>
      <c r="O459" s="41">
        <v>0</v>
      </c>
      <c r="P459" s="41">
        <v>0</v>
      </c>
      <c r="Q459" s="41">
        <v>0</v>
      </c>
      <c r="R459" s="41">
        <v>0</v>
      </c>
      <c r="S459" s="41">
        <v>0</v>
      </c>
      <c r="T459" s="41">
        <v>0</v>
      </c>
      <c r="U459" s="41">
        <v>0</v>
      </c>
      <c r="V459" s="41">
        <v>6.95</v>
      </c>
      <c r="W459" s="42">
        <v>0.75</v>
      </c>
      <c r="X459" s="52">
        <v>670362</v>
      </c>
    </row>
    <row r="460" spans="1:24" ht="12.75" x14ac:dyDescent="0.2">
      <c r="A460" s="39" t="str">
        <f t="shared" si="7"/>
        <v>5262300N</v>
      </c>
      <c r="B460" s="22" t="s">
        <v>887</v>
      </c>
      <c r="C460" s="23" t="s">
        <v>888</v>
      </c>
      <c r="D460" s="40">
        <v>12.31</v>
      </c>
      <c r="E460" s="41">
        <v>2.1</v>
      </c>
      <c r="F460" s="41">
        <v>0</v>
      </c>
      <c r="G460" s="41">
        <v>0</v>
      </c>
      <c r="H460" s="41">
        <v>0</v>
      </c>
      <c r="I460" s="41">
        <v>0</v>
      </c>
      <c r="J460" s="41">
        <v>0</v>
      </c>
      <c r="K460" s="41">
        <v>0</v>
      </c>
      <c r="L460" s="41">
        <v>0</v>
      </c>
      <c r="M460" s="41">
        <v>0.91</v>
      </c>
      <c r="N460" s="41">
        <v>0</v>
      </c>
      <c r="O460" s="41">
        <v>0</v>
      </c>
      <c r="P460" s="41">
        <v>0</v>
      </c>
      <c r="Q460" s="41">
        <v>0</v>
      </c>
      <c r="R460" s="41">
        <v>0</v>
      </c>
      <c r="S460" s="41">
        <v>0</v>
      </c>
      <c r="T460" s="41">
        <v>0</v>
      </c>
      <c r="U460" s="41">
        <v>0</v>
      </c>
      <c r="V460" s="41">
        <v>9.0399999999999991</v>
      </c>
      <c r="W460" s="42">
        <v>0.25</v>
      </c>
      <c r="X460" s="52">
        <v>379522</v>
      </c>
    </row>
    <row r="461" spans="1:24" ht="12.75" x14ac:dyDescent="0.2">
      <c r="A461" s="39" t="str">
        <f t="shared" si="7"/>
        <v>3301323N</v>
      </c>
      <c r="B461" s="22" t="s">
        <v>889</v>
      </c>
      <c r="C461" s="23" t="s">
        <v>890</v>
      </c>
      <c r="D461" s="40">
        <v>9.2799999999999994</v>
      </c>
      <c r="E461" s="41">
        <v>0.45</v>
      </c>
      <c r="F461" s="41">
        <v>0</v>
      </c>
      <c r="G461" s="41">
        <v>0</v>
      </c>
      <c r="H461" s="41">
        <v>0</v>
      </c>
      <c r="I461" s="41">
        <v>0</v>
      </c>
      <c r="J461" s="41">
        <v>0</v>
      </c>
      <c r="K461" s="41">
        <v>0</v>
      </c>
      <c r="L461" s="41">
        <v>0</v>
      </c>
      <c r="M461" s="41">
        <v>0.51</v>
      </c>
      <c r="N461" s="41">
        <v>0</v>
      </c>
      <c r="O461" s="41">
        <v>0</v>
      </c>
      <c r="P461" s="41">
        <v>2.2000000000000002</v>
      </c>
      <c r="Q461" s="41">
        <v>0</v>
      </c>
      <c r="R461" s="41">
        <v>0</v>
      </c>
      <c r="S461" s="41">
        <v>0</v>
      </c>
      <c r="T461" s="41">
        <v>0</v>
      </c>
      <c r="U461" s="41">
        <v>0</v>
      </c>
      <c r="V461" s="41">
        <v>5.7</v>
      </c>
      <c r="W461" s="42">
        <v>0.42</v>
      </c>
      <c r="X461" s="52">
        <v>796678</v>
      </c>
    </row>
    <row r="462" spans="1:24" ht="12.75" x14ac:dyDescent="0.2">
      <c r="A462" s="39" t="str">
        <f t="shared" si="7"/>
        <v>4152304N</v>
      </c>
      <c r="B462" s="22" t="s">
        <v>891</v>
      </c>
      <c r="C462" s="23" t="s">
        <v>892</v>
      </c>
      <c r="D462" s="40">
        <v>12.33</v>
      </c>
      <c r="E462" s="41">
        <v>0.71</v>
      </c>
      <c r="F462" s="41">
        <v>0.91</v>
      </c>
      <c r="G462" s="41">
        <v>0.16</v>
      </c>
      <c r="H462" s="41">
        <v>0</v>
      </c>
      <c r="I462" s="41">
        <v>0</v>
      </c>
      <c r="J462" s="41">
        <v>0.23</v>
      </c>
      <c r="K462" s="41">
        <v>0.59</v>
      </c>
      <c r="L462" s="41">
        <v>0</v>
      </c>
      <c r="M462" s="41">
        <v>0.6</v>
      </c>
      <c r="N462" s="41">
        <v>0.47</v>
      </c>
      <c r="O462" s="41">
        <v>0.75</v>
      </c>
      <c r="P462" s="41">
        <v>0</v>
      </c>
      <c r="Q462" s="41">
        <v>0</v>
      </c>
      <c r="R462" s="41">
        <v>0</v>
      </c>
      <c r="S462" s="41">
        <v>0</v>
      </c>
      <c r="T462" s="41">
        <v>0</v>
      </c>
      <c r="U462" s="41">
        <v>0</v>
      </c>
      <c r="V462" s="41">
        <v>7.18</v>
      </c>
      <c r="W462" s="42">
        <v>0.73</v>
      </c>
      <c r="X462" s="52">
        <v>352801</v>
      </c>
    </row>
    <row r="463" spans="1:24" ht="12.75" x14ac:dyDescent="0.2">
      <c r="A463" s="39" t="str">
        <f t="shared" si="7"/>
        <v>5154320N</v>
      </c>
      <c r="B463" s="22" t="s">
        <v>893</v>
      </c>
      <c r="C463" s="23" t="s">
        <v>894</v>
      </c>
      <c r="D463" s="40">
        <v>6.29</v>
      </c>
      <c r="E463" s="41">
        <v>0.53</v>
      </c>
      <c r="F463" s="41">
        <v>0</v>
      </c>
      <c r="G463" s="41">
        <v>0</v>
      </c>
      <c r="H463" s="41">
        <v>0</v>
      </c>
      <c r="I463" s="41">
        <v>0</v>
      </c>
      <c r="J463" s="41">
        <v>0</v>
      </c>
      <c r="K463" s="41">
        <v>0.04</v>
      </c>
      <c r="L463" s="41">
        <v>0</v>
      </c>
      <c r="M463" s="41">
        <v>0.65</v>
      </c>
      <c r="N463" s="41">
        <v>0</v>
      </c>
      <c r="O463" s="41">
        <v>0</v>
      </c>
      <c r="P463" s="41">
        <v>0</v>
      </c>
      <c r="Q463" s="41">
        <v>0</v>
      </c>
      <c r="R463" s="41">
        <v>0</v>
      </c>
      <c r="S463" s="41">
        <v>0</v>
      </c>
      <c r="T463" s="41">
        <v>0</v>
      </c>
      <c r="U463" s="41">
        <v>0</v>
      </c>
      <c r="V463" s="41">
        <v>4.76</v>
      </c>
      <c r="W463" s="42">
        <v>0.31</v>
      </c>
      <c r="X463" s="52">
        <v>278922</v>
      </c>
    </row>
    <row r="464" spans="1:24" ht="12.75" x14ac:dyDescent="0.2">
      <c r="A464" s="39" t="str">
        <f t="shared" si="7"/>
        <v>7001033N</v>
      </c>
      <c r="B464" s="22" t="s">
        <v>895</v>
      </c>
      <c r="C464" s="23" t="s">
        <v>896</v>
      </c>
      <c r="D464" s="40">
        <v>25.19</v>
      </c>
      <c r="E464" s="41">
        <v>1.0900000000000001</v>
      </c>
      <c r="F464" s="41">
        <v>0.08</v>
      </c>
      <c r="G464" s="41">
        <v>0.01</v>
      </c>
      <c r="H464" s="41">
        <v>0.01</v>
      </c>
      <c r="I464" s="41">
        <v>0</v>
      </c>
      <c r="J464" s="41">
        <v>0.81</v>
      </c>
      <c r="K464" s="41">
        <v>4.2699999999999996</v>
      </c>
      <c r="L464" s="41">
        <v>0</v>
      </c>
      <c r="M464" s="41">
        <v>0.82</v>
      </c>
      <c r="N464" s="41">
        <v>0</v>
      </c>
      <c r="O464" s="41">
        <v>0</v>
      </c>
      <c r="P464" s="41">
        <v>4.88</v>
      </c>
      <c r="Q464" s="41">
        <v>0.01</v>
      </c>
      <c r="R464" s="41">
        <v>0</v>
      </c>
      <c r="S464" s="41">
        <v>0</v>
      </c>
      <c r="T464" s="41">
        <v>0</v>
      </c>
      <c r="U464" s="41">
        <v>0</v>
      </c>
      <c r="V464" s="41">
        <v>10.96</v>
      </c>
      <c r="W464" s="42">
        <v>1.93</v>
      </c>
      <c r="X464" s="52">
        <v>3901637</v>
      </c>
    </row>
    <row r="465" spans="1:24" ht="12.75" x14ac:dyDescent="0.2">
      <c r="A465" s="39" t="str">
        <f t="shared" si="7"/>
        <v>7001371N</v>
      </c>
      <c r="B465" s="22" t="s">
        <v>897</v>
      </c>
      <c r="C465" s="23" t="s">
        <v>898</v>
      </c>
      <c r="D465" s="40">
        <v>10.64</v>
      </c>
      <c r="E465" s="41">
        <v>1.29</v>
      </c>
      <c r="F465" s="41">
        <v>0</v>
      </c>
      <c r="G465" s="41">
        <v>0.28999999999999998</v>
      </c>
      <c r="H465" s="41">
        <v>0</v>
      </c>
      <c r="I465" s="41">
        <v>0</v>
      </c>
      <c r="J465" s="41">
        <v>0.46</v>
      </c>
      <c r="K465" s="41">
        <v>0</v>
      </c>
      <c r="L465" s="41">
        <v>0</v>
      </c>
      <c r="M465" s="41">
        <v>0.59</v>
      </c>
      <c r="N465" s="41">
        <v>0</v>
      </c>
      <c r="O465" s="41">
        <v>0.03</v>
      </c>
      <c r="P465" s="41">
        <v>0</v>
      </c>
      <c r="Q465" s="41">
        <v>0</v>
      </c>
      <c r="R465" s="41">
        <v>0</v>
      </c>
      <c r="S465" s="41">
        <v>0</v>
      </c>
      <c r="T465" s="41">
        <v>0</v>
      </c>
      <c r="U465" s="41">
        <v>0</v>
      </c>
      <c r="V465" s="41">
        <v>7.8</v>
      </c>
      <c r="W465" s="42">
        <v>0.18</v>
      </c>
      <c r="X465" s="52">
        <v>727515</v>
      </c>
    </row>
    <row r="466" spans="1:24" ht="12.75" x14ac:dyDescent="0.2">
      <c r="A466" s="39" t="str">
        <f t="shared" si="7"/>
        <v>5960304N</v>
      </c>
      <c r="B466" s="22" t="s">
        <v>899</v>
      </c>
      <c r="C466" s="23" t="s">
        <v>900</v>
      </c>
      <c r="D466" s="40">
        <v>14.02</v>
      </c>
      <c r="E466" s="41">
        <v>0.28999999999999998</v>
      </c>
      <c r="F466" s="41">
        <v>3.15</v>
      </c>
      <c r="G466" s="41">
        <v>0</v>
      </c>
      <c r="H466" s="41">
        <v>0</v>
      </c>
      <c r="I466" s="41">
        <v>0</v>
      </c>
      <c r="J466" s="41">
        <v>0</v>
      </c>
      <c r="K466" s="41">
        <v>0.71</v>
      </c>
      <c r="L466" s="41">
        <v>0</v>
      </c>
      <c r="M466" s="41">
        <v>0.68</v>
      </c>
      <c r="N466" s="41">
        <v>0</v>
      </c>
      <c r="O466" s="41">
        <v>0</v>
      </c>
      <c r="P466" s="41">
        <v>0</v>
      </c>
      <c r="Q466" s="41">
        <v>4</v>
      </c>
      <c r="R466" s="41">
        <v>0</v>
      </c>
      <c r="S466" s="41">
        <v>0</v>
      </c>
      <c r="T466" s="41">
        <v>0</v>
      </c>
      <c r="U466" s="41">
        <v>0</v>
      </c>
      <c r="V466" s="41">
        <v>4.25</v>
      </c>
      <c r="W466" s="42">
        <v>0.95</v>
      </c>
      <c r="X466" s="52">
        <v>443557</v>
      </c>
    </row>
    <row r="467" spans="1:24" ht="12.75" x14ac:dyDescent="0.2">
      <c r="A467" s="39" t="str">
        <f t="shared" si="7"/>
        <v>2201000N</v>
      </c>
      <c r="B467" s="22" t="s">
        <v>901</v>
      </c>
      <c r="C467" s="23" t="s">
        <v>902</v>
      </c>
      <c r="D467" s="40">
        <v>10.38</v>
      </c>
      <c r="E467" s="41">
        <v>1.94</v>
      </c>
      <c r="F467" s="41">
        <v>0</v>
      </c>
      <c r="G467" s="41">
        <v>0.4</v>
      </c>
      <c r="H467" s="41">
        <v>0.01</v>
      </c>
      <c r="I467" s="41">
        <v>0</v>
      </c>
      <c r="J467" s="41">
        <v>0.5</v>
      </c>
      <c r="K467" s="41">
        <v>0</v>
      </c>
      <c r="L467" s="41">
        <v>0</v>
      </c>
      <c r="M467" s="41">
        <v>0.28000000000000003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7.11</v>
      </c>
      <c r="W467" s="42">
        <v>0.15</v>
      </c>
      <c r="X467" s="52">
        <v>1018737</v>
      </c>
    </row>
    <row r="468" spans="1:24" ht="12.75" x14ac:dyDescent="0.2">
      <c r="A468" s="39" t="str">
        <f t="shared" si="7"/>
        <v>2269300N</v>
      </c>
      <c r="B468" s="22" t="s">
        <v>903</v>
      </c>
      <c r="C468" s="23" t="s">
        <v>904</v>
      </c>
      <c r="D468" s="40">
        <v>12.45</v>
      </c>
      <c r="E468" s="41">
        <v>0</v>
      </c>
      <c r="F468" s="41">
        <v>0</v>
      </c>
      <c r="G468" s="41">
        <v>0</v>
      </c>
      <c r="H468" s="41">
        <v>0</v>
      </c>
      <c r="I468" s="41">
        <v>0</v>
      </c>
      <c r="J468" s="41">
        <v>0</v>
      </c>
      <c r="K468" s="41">
        <v>0</v>
      </c>
      <c r="L468" s="41">
        <v>0</v>
      </c>
      <c r="M468" s="41">
        <v>0</v>
      </c>
      <c r="N468" s="41">
        <v>0</v>
      </c>
      <c r="O468" s="41">
        <v>0</v>
      </c>
      <c r="P468" s="41">
        <v>0</v>
      </c>
      <c r="Q468" s="41">
        <v>0</v>
      </c>
      <c r="R468" s="41">
        <v>0</v>
      </c>
      <c r="S468" s="41">
        <v>0</v>
      </c>
      <c r="T468" s="41">
        <v>0</v>
      </c>
      <c r="U468" s="41">
        <v>0</v>
      </c>
      <c r="V468" s="41">
        <v>0</v>
      </c>
      <c r="W468" s="42">
        <v>0</v>
      </c>
      <c r="X468" s="52">
        <v>0</v>
      </c>
    </row>
    <row r="469" spans="1:24" ht="12.75" x14ac:dyDescent="0.2">
      <c r="A469" s="39" t="str">
        <f t="shared" si="7"/>
        <v>5127302N</v>
      </c>
      <c r="B469" s="22" t="s">
        <v>905</v>
      </c>
      <c r="C469" s="23" t="s">
        <v>906</v>
      </c>
      <c r="D469" s="40">
        <v>11.06</v>
      </c>
      <c r="E469" s="41">
        <v>0.59</v>
      </c>
      <c r="F469" s="41">
        <v>3</v>
      </c>
      <c r="G469" s="41">
        <v>0</v>
      </c>
      <c r="H469" s="41">
        <v>0</v>
      </c>
      <c r="I469" s="41">
        <v>0</v>
      </c>
      <c r="J469" s="41">
        <v>0</v>
      </c>
      <c r="K469" s="41">
        <v>0</v>
      </c>
      <c r="L469" s="41">
        <v>0</v>
      </c>
      <c r="M469" s="41">
        <v>0.56000000000000005</v>
      </c>
      <c r="N469" s="41">
        <v>0</v>
      </c>
      <c r="O469" s="41">
        <v>0</v>
      </c>
      <c r="P469" s="41">
        <v>0</v>
      </c>
      <c r="Q469" s="41">
        <v>0</v>
      </c>
      <c r="R469" s="41">
        <v>0</v>
      </c>
      <c r="S469" s="41">
        <v>0</v>
      </c>
      <c r="T469" s="41">
        <v>0</v>
      </c>
      <c r="U469" s="41">
        <v>0</v>
      </c>
      <c r="V469" s="41">
        <v>6.53</v>
      </c>
      <c r="W469" s="42">
        <v>0.38</v>
      </c>
      <c r="X469" s="52">
        <v>469092</v>
      </c>
    </row>
    <row r="470" spans="1:24" ht="12.75" x14ac:dyDescent="0.2">
      <c r="A470" s="39" t="str">
        <f t="shared" si="7"/>
        <v>2951304N</v>
      </c>
      <c r="B470" s="22" t="s">
        <v>907</v>
      </c>
      <c r="C470" s="23" t="s">
        <v>908</v>
      </c>
      <c r="D470" s="40">
        <v>5.91</v>
      </c>
      <c r="E470" s="41">
        <v>0.48</v>
      </c>
      <c r="F470" s="41">
        <v>0</v>
      </c>
      <c r="G470" s="41">
        <v>0</v>
      </c>
      <c r="H470" s="41">
        <v>0</v>
      </c>
      <c r="I470" s="41">
        <v>0</v>
      </c>
      <c r="J470" s="41">
        <v>0</v>
      </c>
      <c r="K470" s="41">
        <v>0.64</v>
      </c>
      <c r="L470" s="41">
        <v>0</v>
      </c>
      <c r="M470" s="41">
        <v>0.51</v>
      </c>
      <c r="N470" s="41">
        <v>0.08</v>
      </c>
      <c r="O470" s="41">
        <v>0</v>
      </c>
      <c r="P470" s="41">
        <v>0.04</v>
      </c>
      <c r="Q470" s="41">
        <v>0</v>
      </c>
      <c r="R470" s="41">
        <v>0</v>
      </c>
      <c r="S470" s="41">
        <v>0</v>
      </c>
      <c r="T470" s="41">
        <v>0</v>
      </c>
      <c r="U470" s="41">
        <v>0</v>
      </c>
      <c r="V470" s="41">
        <v>3.41</v>
      </c>
      <c r="W470" s="42">
        <v>0.76</v>
      </c>
      <c r="X470" s="52">
        <v>371776</v>
      </c>
    </row>
    <row r="471" spans="1:24" ht="12.75" x14ac:dyDescent="0.2">
      <c r="A471" s="39" t="str">
        <f t="shared" si="7"/>
        <v>5907317N</v>
      </c>
      <c r="B471" s="22" t="s">
        <v>909</v>
      </c>
      <c r="C471" s="23" t="s">
        <v>910</v>
      </c>
      <c r="D471" s="40">
        <v>8.6999999999999993</v>
      </c>
      <c r="E471" s="41">
        <v>0.97</v>
      </c>
      <c r="F471" s="41">
        <v>0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-0.01</v>
      </c>
      <c r="P471" s="41">
        <v>0</v>
      </c>
      <c r="Q471" s="41">
        <v>0</v>
      </c>
      <c r="R471" s="41">
        <v>0</v>
      </c>
      <c r="S471" s="41">
        <v>0</v>
      </c>
      <c r="T471" s="41">
        <v>0</v>
      </c>
      <c r="U471" s="41">
        <v>0</v>
      </c>
      <c r="V471" s="41">
        <v>5.1100000000000003</v>
      </c>
      <c r="W471" s="42">
        <v>2.63</v>
      </c>
      <c r="X471" s="52">
        <v>348771</v>
      </c>
    </row>
    <row r="472" spans="1:24" ht="12.75" x14ac:dyDescent="0.2">
      <c r="A472" s="39" t="str">
        <f t="shared" si="7"/>
        <v>4501000N</v>
      </c>
      <c r="B472" s="22" t="s">
        <v>913</v>
      </c>
      <c r="C472" s="23" t="s">
        <v>1378</v>
      </c>
      <c r="D472" s="40">
        <v>19.52</v>
      </c>
      <c r="E472" s="41">
        <v>0</v>
      </c>
      <c r="F472" s="41">
        <v>0.89</v>
      </c>
      <c r="G472" s="41">
        <v>2.2000000000000002</v>
      </c>
      <c r="H472" s="41">
        <v>0.06</v>
      </c>
      <c r="I472" s="41">
        <v>0.03</v>
      </c>
      <c r="J472" s="41">
        <v>0.52</v>
      </c>
      <c r="K472" s="41">
        <v>5.68</v>
      </c>
      <c r="L472" s="41">
        <v>0</v>
      </c>
      <c r="M472" s="41">
        <v>0</v>
      </c>
      <c r="N472" s="41">
        <v>0</v>
      </c>
      <c r="O472" s="41">
        <v>0</v>
      </c>
      <c r="P472" s="41">
        <v>0</v>
      </c>
      <c r="Q472" s="41">
        <v>0</v>
      </c>
      <c r="R472" s="41">
        <v>0</v>
      </c>
      <c r="S472" s="41">
        <v>0.09</v>
      </c>
      <c r="T472" s="41">
        <v>0.08</v>
      </c>
      <c r="U472" s="41">
        <v>0.4</v>
      </c>
      <c r="V472" s="41">
        <v>6.5</v>
      </c>
      <c r="W472" s="42">
        <v>3.01</v>
      </c>
      <c r="X472" s="52">
        <v>470593</v>
      </c>
    </row>
    <row r="473" spans="1:24" ht="12.75" x14ac:dyDescent="0.2">
      <c r="A473" s="39" t="str">
        <f t="shared" si="7"/>
        <v>4520301N</v>
      </c>
      <c r="B473" s="22" t="s">
        <v>911</v>
      </c>
      <c r="C473" s="23" t="s">
        <v>912</v>
      </c>
      <c r="D473" s="40">
        <v>4.55</v>
      </c>
      <c r="E473" s="41">
        <v>0.77</v>
      </c>
      <c r="F473" s="41">
        <v>0</v>
      </c>
      <c r="G473" s="41">
        <v>0</v>
      </c>
      <c r="H473" s="41">
        <v>0</v>
      </c>
      <c r="I473" s="41">
        <v>0</v>
      </c>
      <c r="J473" s="41">
        <v>0</v>
      </c>
      <c r="K473" s="41">
        <v>0</v>
      </c>
      <c r="L473" s="41">
        <v>0</v>
      </c>
      <c r="M473" s="41">
        <v>0.48</v>
      </c>
      <c r="N473" s="41">
        <v>0</v>
      </c>
      <c r="O473" s="41">
        <v>0</v>
      </c>
      <c r="P473" s="41">
        <v>0</v>
      </c>
      <c r="Q473" s="41">
        <v>0</v>
      </c>
      <c r="R473" s="41">
        <v>0</v>
      </c>
      <c r="S473" s="41">
        <v>0</v>
      </c>
      <c r="T473" s="41">
        <v>0</v>
      </c>
      <c r="U473" s="41">
        <v>0</v>
      </c>
      <c r="V473" s="41">
        <v>3.19</v>
      </c>
      <c r="W473" s="42">
        <v>0.1</v>
      </c>
      <c r="X473" s="52">
        <v>451893</v>
      </c>
    </row>
    <row r="474" spans="1:24" x14ac:dyDescent="0.2">
      <c r="A474" s="39" t="str">
        <f t="shared" si="7"/>
        <v>5904322N</v>
      </c>
      <c r="B474" s="24" t="s">
        <v>915</v>
      </c>
      <c r="C474" s="23" t="s">
        <v>916</v>
      </c>
      <c r="D474" s="43">
        <v>16.45</v>
      </c>
      <c r="E474" s="44">
        <v>0</v>
      </c>
      <c r="F474" s="44">
        <v>0</v>
      </c>
      <c r="G474" s="44">
        <v>0</v>
      </c>
      <c r="H474" s="44">
        <v>0</v>
      </c>
      <c r="I474" s="44">
        <v>0</v>
      </c>
      <c r="J474" s="44">
        <v>0</v>
      </c>
      <c r="K474" s="44">
        <v>0</v>
      </c>
      <c r="L474" s="44">
        <v>0</v>
      </c>
      <c r="M474" s="44">
        <v>0</v>
      </c>
      <c r="N474" s="44">
        <v>0</v>
      </c>
      <c r="O474" s="44">
        <v>0</v>
      </c>
      <c r="P474" s="44">
        <v>0</v>
      </c>
      <c r="Q474" s="44">
        <v>0</v>
      </c>
      <c r="R474" s="44">
        <v>0</v>
      </c>
      <c r="S474" s="44">
        <v>0</v>
      </c>
      <c r="T474" s="44">
        <v>0</v>
      </c>
      <c r="U474" s="44">
        <v>0</v>
      </c>
      <c r="V474" s="44">
        <v>0</v>
      </c>
      <c r="W474" s="45">
        <v>0</v>
      </c>
      <c r="X474" s="53">
        <v>0</v>
      </c>
    </row>
    <row r="475" spans="1:24" ht="12.75" x14ac:dyDescent="0.2">
      <c r="A475" s="39" t="str">
        <f t="shared" si="7"/>
        <v>7000315N</v>
      </c>
      <c r="B475" s="22" t="s">
        <v>917</v>
      </c>
      <c r="C475" s="23" t="s">
        <v>918</v>
      </c>
      <c r="D475" s="40">
        <v>15.47</v>
      </c>
      <c r="E475" s="41">
        <v>2.14</v>
      </c>
      <c r="F475" s="41">
        <v>2.19</v>
      </c>
      <c r="G475" s="41">
        <v>0</v>
      </c>
      <c r="H475" s="41">
        <v>0</v>
      </c>
      <c r="I475" s="41">
        <v>0</v>
      </c>
      <c r="J475" s="41">
        <v>0</v>
      </c>
      <c r="K475" s="41">
        <v>0.31</v>
      </c>
      <c r="L475" s="41">
        <v>0</v>
      </c>
      <c r="M475" s="41">
        <v>0.4</v>
      </c>
      <c r="N475" s="41">
        <v>0</v>
      </c>
      <c r="O475" s="41">
        <v>0.17</v>
      </c>
      <c r="P475" s="41">
        <v>0.43</v>
      </c>
      <c r="Q475" s="41">
        <v>0</v>
      </c>
      <c r="R475" s="41">
        <v>0</v>
      </c>
      <c r="S475" s="41">
        <v>0</v>
      </c>
      <c r="T475" s="41">
        <v>0</v>
      </c>
      <c r="U475" s="41">
        <v>0</v>
      </c>
      <c r="V475" s="41">
        <v>9.14</v>
      </c>
      <c r="W475" s="42">
        <v>0.69</v>
      </c>
      <c r="X475" s="52">
        <v>1996573</v>
      </c>
    </row>
    <row r="476" spans="1:24" ht="12.75" x14ac:dyDescent="0.2">
      <c r="A476" s="39" t="str">
        <f t="shared" si="7"/>
        <v>3529301N</v>
      </c>
      <c r="B476" s="22" t="s">
        <v>919</v>
      </c>
      <c r="C476" s="23" t="s">
        <v>920</v>
      </c>
      <c r="D476" s="40">
        <v>16.3</v>
      </c>
      <c r="E476" s="41">
        <v>3.03</v>
      </c>
      <c r="F476" s="41">
        <v>0</v>
      </c>
      <c r="G476" s="41">
        <v>0.86</v>
      </c>
      <c r="H476" s="41">
        <v>0</v>
      </c>
      <c r="I476" s="41">
        <v>0</v>
      </c>
      <c r="J476" s="41">
        <v>1.75</v>
      </c>
      <c r="K476" s="41">
        <v>0.98</v>
      </c>
      <c r="L476" s="41">
        <v>0</v>
      </c>
      <c r="M476" s="41">
        <v>0.38</v>
      </c>
      <c r="N476" s="41">
        <v>0</v>
      </c>
      <c r="O476" s="41">
        <v>0</v>
      </c>
      <c r="P476" s="41">
        <v>0</v>
      </c>
      <c r="Q476" s="41">
        <v>0</v>
      </c>
      <c r="R476" s="41">
        <v>0</v>
      </c>
      <c r="S476" s="41">
        <v>0</v>
      </c>
      <c r="T476" s="41">
        <v>0</v>
      </c>
      <c r="U476" s="41">
        <v>0</v>
      </c>
      <c r="V476" s="41">
        <v>8.86</v>
      </c>
      <c r="W476" s="42">
        <v>0.44</v>
      </c>
      <c r="X476" s="52">
        <v>690025</v>
      </c>
    </row>
    <row r="477" spans="1:24" ht="12.75" x14ac:dyDescent="0.2">
      <c r="A477" s="39" t="str">
        <f t="shared" si="7"/>
        <v>5902314N</v>
      </c>
      <c r="B477" s="22" t="s">
        <v>921</v>
      </c>
      <c r="C477" s="23" t="s">
        <v>922</v>
      </c>
      <c r="D477" s="40">
        <v>8.8800000000000008</v>
      </c>
      <c r="E477" s="41">
        <v>0.45</v>
      </c>
      <c r="F477" s="41">
        <v>0</v>
      </c>
      <c r="G477" s="41">
        <v>0.47</v>
      </c>
      <c r="H477" s="41">
        <v>0</v>
      </c>
      <c r="I477" s="41">
        <v>0</v>
      </c>
      <c r="J477" s="41">
        <v>0.57999999999999996</v>
      </c>
      <c r="K477" s="41">
        <v>0</v>
      </c>
      <c r="L477" s="41">
        <v>0</v>
      </c>
      <c r="M477" s="41">
        <v>0.6</v>
      </c>
      <c r="N477" s="41">
        <v>0</v>
      </c>
      <c r="O477" s="41">
        <v>0</v>
      </c>
      <c r="P477" s="41">
        <v>1.02</v>
      </c>
      <c r="Q477" s="41">
        <v>0</v>
      </c>
      <c r="R477" s="41">
        <v>0</v>
      </c>
      <c r="S477" s="41">
        <v>0</v>
      </c>
      <c r="T477" s="41">
        <v>0</v>
      </c>
      <c r="U477" s="41">
        <v>0</v>
      </c>
      <c r="V477" s="41">
        <v>5.27</v>
      </c>
      <c r="W477" s="42">
        <v>0.49</v>
      </c>
      <c r="X477" s="52">
        <v>692843</v>
      </c>
    </row>
    <row r="478" spans="1:24" ht="12.75" x14ac:dyDescent="0.2">
      <c r="A478" s="39" t="str">
        <f t="shared" si="7"/>
        <v>3102307N</v>
      </c>
      <c r="B478" s="22" t="s">
        <v>923</v>
      </c>
      <c r="C478" s="23" t="s">
        <v>924</v>
      </c>
      <c r="D478" s="40">
        <v>6.24</v>
      </c>
      <c r="E478" s="41">
        <v>0</v>
      </c>
      <c r="F478" s="41">
        <v>0</v>
      </c>
      <c r="G478" s="41">
        <v>0</v>
      </c>
      <c r="H478" s="41">
        <v>0</v>
      </c>
      <c r="I478" s="41">
        <v>0</v>
      </c>
      <c r="J478" s="41">
        <v>0</v>
      </c>
      <c r="K478" s="41">
        <v>0</v>
      </c>
      <c r="L478" s="41">
        <v>0</v>
      </c>
      <c r="M478" s="41">
        <v>1.03</v>
      </c>
      <c r="N478" s="41">
        <v>0</v>
      </c>
      <c r="O478" s="41">
        <v>0</v>
      </c>
      <c r="P478" s="41">
        <v>0</v>
      </c>
      <c r="Q478" s="41">
        <v>0</v>
      </c>
      <c r="R478" s="41">
        <v>0</v>
      </c>
      <c r="S478" s="41">
        <v>0</v>
      </c>
      <c r="T478" s="41">
        <v>0</v>
      </c>
      <c r="U478" s="41">
        <v>0</v>
      </c>
      <c r="V478" s="41">
        <v>4.55</v>
      </c>
      <c r="W478" s="42">
        <v>0.66</v>
      </c>
      <c r="X478" s="52">
        <v>268515</v>
      </c>
    </row>
    <row r="479" spans="1:24" ht="12.75" x14ac:dyDescent="0.2">
      <c r="A479" s="39" t="str">
        <f t="shared" si="7"/>
        <v>1404300N</v>
      </c>
      <c r="B479" s="22" t="s">
        <v>925</v>
      </c>
      <c r="C479" s="23" t="s">
        <v>926</v>
      </c>
      <c r="D479" s="40">
        <v>8.5500000000000007</v>
      </c>
      <c r="E479" s="41">
        <v>1.6</v>
      </c>
      <c r="F479" s="41">
        <v>0</v>
      </c>
      <c r="G479" s="41">
        <v>0</v>
      </c>
      <c r="H479" s="41">
        <v>0</v>
      </c>
      <c r="I479" s="41">
        <v>0</v>
      </c>
      <c r="J479" s="41">
        <v>0</v>
      </c>
      <c r="K479" s="41">
        <v>0</v>
      </c>
      <c r="L479" s="41">
        <v>0</v>
      </c>
      <c r="M479" s="41">
        <v>0.63</v>
      </c>
      <c r="N479" s="41">
        <v>0</v>
      </c>
      <c r="O479" s="41">
        <v>0.06</v>
      </c>
      <c r="P479" s="41">
        <v>0</v>
      </c>
      <c r="Q479" s="41">
        <v>0</v>
      </c>
      <c r="R479" s="41">
        <v>0</v>
      </c>
      <c r="S479" s="41">
        <v>0</v>
      </c>
      <c r="T479" s="41">
        <v>0</v>
      </c>
      <c r="U479" s="41">
        <v>0</v>
      </c>
      <c r="V479" s="41">
        <v>5.63</v>
      </c>
      <c r="W479" s="42">
        <v>0.62</v>
      </c>
      <c r="X479" s="52">
        <v>370423</v>
      </c>
    </row>
    <row r="480" spans="1:24" ht="12.75" x14ac:dyDescent="0.2">
      <c r="A480" s="39" t="str">
        <f t="shared" si="7"/>
        <v>7001318N</v>
      </c>
      <c r="B480" s="22" t="s">
        <v>927</v>
      </c>
      <c r="C480" s="23" t="s">
        <v>928</v>
      </c>
      <c r="D480" s="40">
        <v>44.23</v>
      </c>
      <c r="E480" s="41">
        <v>2.2200000000000002</v>
      </c>
      <c r="F480" s="41">
        <v>1.22</v>
      </c>
      <c r="G480" s="41">
        <v>1.73</v>
      </c>
      <c r="H480" s="41">
        <v>0</v>
      </c>
      <c r="I480" s="41">
        <v>0</v>
      </c>
      <c r="J480" s="41">
        <v>1.62</v>
      </c>
      <c r="K480" s="41">
        <v>3.25</v>
      </c>
      <c r="L480" s="41">
        <v>0</v>
      </c>
      <c r="M480" s="41">
        <v>0.14000000000000001</v>
      </c>
      <c r="N480" s="41">
        <v>0</v>
      </c>
      <c r="O480" s="41">
        <v>0</v>
      </c>
      <c r="P480" s="41">
        <v>7.4</v>
      </c>
      <c r="Q480" s="41">
        <v>0</v>
      </c>
      <c r="R480" s="41">
        <v>0</v>
      </c>
      <c r="S480" s="41">
        <v>0</v>
      </c>
      <c r="T480" s="41">
        <v>0</v>
      </c>
      <c r="U480" s="41">
        <v>0</v>
      </c>
      <c r="V480" s="41">
        <v>18.07</v>
      </c>
      <c r="W480" s="42">
        <v>8.59</v>
      </c>
      <c r="X480" s="52">
        <v>4697179</v>
      </c>
    </row>
    <row r="481" spans="1:24" ht="12.75" x14ac:dyDescent="0.2">
      <c r="A481" s="39" t="str">
        <f t="shared" si="7"/>
        <v>4823000N</v>
      </c>
      <c r="B481" s="22" t="s">
        <v>929</v>
      </c>
      <c r="C481" s="23" t="s">
        <v>930</v>
      </c>
      <c r="D481" s="40">
        <v>6.43</v>
      </c>
      <c r="E481" s="41">
        <v>0</v>
      </c>
      <c r="F481" s="41">
        <v>0</v>
      </c>
      <c r="G481" s="41">
        <v>1.68</v>
      </c>
      <c r="H481" s="41">
        <v>0</v>
      </c>
      <c r="I481" s="41">
        <v>0</v>
      </c>
      <c r="J481" s="41">
        <v>0.43</v>
      </c>
      <c r="K481" s="41">
        <v>2.14</v>
      </c>
      <c r="L481" s="41">
        <v>0</v>
      </c>
      <c r="M481" s="41">
        <v>0</v>
      </c>
      <c r="N481" s="41">
        <v>0</v>
      </c>
      <c r="O481" s="41">
        <v>0</v>
      </c>
      <c r="P481" s="41">
        <v>0</v>
      </c>
      <c r="Q481" s="41">
        <v>0</v>
      </c>
      <c r="R481" s="41">
        <v>0</v>
      </c>
      <c r="S481" s="41">
        <v>0</v>
      </c>
      <c r="T481" s="41">
        <v>0</v>
      </c>
      <c r="U481" s="41">
        <v>0</v>
      </c>
      <c r="V481" s="41">
        <v>1.79</v>
      </c>
      <c r="W481" s="42">
        <v>0.38</v>
      </c>
      <c r="X481" s="52">
        <v>272559</v>
      </c>
    </row>
    <row r="482" spans="1:24" ht="12.75" x14ac:dyDescent="0.2">
      <c r="A482" s="39" t="str">
        <f t="shared" si="7"/>
        <v>7004304N</v>
      </c>
      <c r="B482" s="22" t="s">
        <v>931</v>
      </c>
      <c r="C482" s="23" t="s">
        <v>932</v>
      </c>
      <c r="D482" s="40">
        <v>14.48</v>
      </c>
      <c r="E482" s="41">
        <v>1.0900000000000001</v>
      </c>
      <c r="F482" s="41">
        <v>0</v>
      </c>
      <c r="G482" s="41">
        <v>0.97</v>
      </c>
      <c r="H482" s="41">
        <v>0.44</v>
      </c>
      <c r="I482" s="41">
        <v>0</v>
      </c>
      <c r="J482" s="41">
        <v>0.79</v>
      </c>
      <c r="K482" s="41">
        <v>0</v>
      </c>
      <c r="L482" s="41">
        <v>0</v>
      </c>
      <c r="M482" s="41">
        <v>1.39</v>
      </c>
      <c r="N482" s="41">
        <v>0</v>
      </c>
      <c r="O482" s="41">
        <v>0</v>
      </c>
      <c r="P482" s="41">
        <v>0</v>
      </c>
      <c r="Q482" s="41">
        <v>0</v>
      </c>
      <c r="R482" s="41">
        <v>0</v>
      </c>
      <c r="S482" s="41">
        <v>0</v>
      </c>
      <c r="T482" s="41">
        <v>0</v>
      </c>
      <c r="U482" s="41">
        <v>0</v>
      </c>
      <c r="V482" s="41">
        <v>9.3699999999999992</v>
      </c>
      <c r="W482" s="42">
        <v>0.44</v>
      </c>
      <c r="X482" s="52">
        <v>1518630</v>
      </c>
    </row>
    <row r="483" spans="1:24" ht="12.75" x14ac:dyDescent="0.2">
      <c r="A483" s="39" t="str">
        <f t="shared" si="7"/>
        <v>7001390N</v>
      </c>
      <c r="B483" s="22" t="s">
        <v>933</v>
      </c>
      <c r="C483" s="23" t="s">
        <v>934</v>
      </c>
      <c r="D483" s="40">
        <v>9.42</v>
      </c>
      <c r="E483" s="41">
        <v>1.47</v>
      </c>
      <c r="F483" s="41">
        <v>0</v>
      </c>
      <c r="G483" s="41">
        <v>0</v>
      </c>
      <c r="H483" s="41">
        <v>0</v>
      </c>
      <c r="I483" s="41">
        <v>0</v>
      </c>
      <c r="J483" s="41">
        <v>0</v>
      </c>
      <c r="K483" s="41">
        <v>0.4</v>
      </c>
      <c r="L483" s="41">
        <v>0</v>
      </c>
      <c r="M483" s="41">
        <v>0.38</v>
      </c>
      <c r="N483" s="41">
        <v>0</v>
      </c>
      <c r="O483" s="41">
        <v>0.01</v>
      </c>
      <c r="P483" s="41">
        <v>0.09</v>
      </c>
      <c r="Q483" s="41">
        <v>0</v>
      </c>
      <c r="R483" s="41">
        <v>0</v>
      </c>
      <c r="S483" s="41">
        <v>0</v>
      </c>
      <c r="T483" s="41">
        <v>0</v>
      </c>
      <c r="U483" s="41">
        <v>0</v>
      </c>
      <c r="V483" s="41">
        <v>6.22</v>
      </c>
      <c r="W483" s="42">
        <v>0.85</v>
      </c>
      <c r="X483" s="52">
        <v>1027024</v>
      </c>
    </row>
    <row r="484" spans="1:24" ht="12.75" x14ac:dyDescent="0.2">
      <c r="A484" s="39" t="str">
        <f t="shared" si="7"/>
        <v>1474301N</v>
      </c>
      <c r="B484" s="22" t="s">
        <v>935</v>
      </c>
      <c r="C484" s="23" t="s">
        <v>936</v>
      </c>
      <c r="D484" s="40">
        <v>8.75</v>
      </c>
      <c r="E484" s="41">
        <v>0.53</v>
      </c>
      <c r="F484" s="41">
        <v>0</v>
      </c>
      <c r="G484" s="41">
        <v>0.41</v>
      </c>
      <c r="H484" s="41">
        <v>0.03</v>
      </c>
      <c r="I484" s="41">
        <v>0</v>
      </c>
      <c r="J484" s="41">
        <v>0.1</v>
      </c>
      <c r="K484" s="41">
        <v>0.38</v>
      </c>
      <c r="L484" s="41">
        <v>0</v>
      </c>
      <c r="M484" s="41">
        <v>0.41</v>
      </c>
      <c r="N484" s="41">
        <v>7.0000000000000007E-2</v>
      </c>
      <c r="O484" s="41">
        <v>0</v>
      </c>
      <c r="P484" s="41">
        <v>0</v>
      </c>
      <c r="Q484" s="41">
        <v>0</v>
      </c>
      <c r="R484" s="41">
        <v>0</v>
      </c>
      <c r="S484" s="41">
        <v>0</v>
      </c>
      <c r="T484" s="41">
        <v>0</v>
      </c>
      <c r="U484" s="41">
        <v>0</v>
      </c>
      <c r="V484" s="41">
        <v>4.6500000000000004</v>
      </c>
      <c r="W484" s="42">
        <v>2.16</v>
      </c>
      <c r="X484" s="52">
        <v>501311</v>
      </c>
    </row>
    <row r="485" spans="1:24" ht="12.75" x14ac:dyDescent="0.2">
      <c r="A485" s="39" t="str">
        <f t="shared" si="7"/>
        <v>3702312N</v>
      </c>
      <c r="B485" s="22" t="s">
        <v>937</v>
      </c>
      <c r="C485" s="23" t="s">
        <v>938</v>
      </c>
      <c r="D485" s="40">
        <v>12.92</v>
      </c>
      <c r="E485" s="41">
        <v>0</v>
      </c>
      <c r="F485" s="41">
        <v>0</v>
      </c>
      <c r="G485" s="41">
        <v>1.47</v>
      </c>
      <c r="H485" s="41">
        <v>0</v>
      </c>
      <c r="I485" s="41">
        <v>0</v>
      </c>
      <c r="J485" s="41">
        <v>0.05</v>
      </c>
      <c r="K485" s="41">
        <v>0</v>
      </c>
      <c r="L485" s="41">
        <v>0</v>
      </c>
      <c r="M485" s="41">
        <v>0.62</v>
      </c>
      <c r="N485" s="41">
        <v>0.05</v>
      </c>
      <c r="O485" s="41">
        <v>0</v>
      </c>
      <c r="P485" s="41">
        <v>1.96</v>
      </c>
      <c r="Q485" s="41">
        <v>0</v>
      </c>
      <c r="R485" s="41">
        <v>0</v>
      </c>
      <c r="S485" s="41">
        <v>0</v>
      </c>
      <c r="T485" s="41">
        <v>0</v>
      </c>
      <c r="U485" s="41">
        <v>0</v>
      </c>
      <c r="V485" s="41">
        <v>8.56</v>
      </c>
      <c r="W485" s="42">
        <v>0.21</v>
      </c>
      <c r="X485" s="52">
        <v>544249</v>
      </c>
    </row>
    <row r="486" spans="1:24" ht="12.75" x14ac:dyDescent="0.2">
      <c r="A486" s="39" t="str">
        <f t="shared" si="7"/>
        <v>4921303N</v>
      </c>
      <c r="B486" s="22" t="s">
        <v>939</v>
      </c>
      <c r="C486" s="23" t="s">
        <v>940</v>
      </c>
      <c r="D486" s="40">
        <v>9.64</v>
      </c>
      <c r="E486" s="41">
        <v>2.36</v>
      </c>
      <c r="F486" s="41">
        <v>0</v>
      </c>
      <c r="G486" s="41">
        <v>0</v>
      </c>
      <c r="H486" s="41">
        <v>0</v>
      </c>
      <c r="I486" s="41">
        <v>0</v>
      </c>
      <c r="J486" s="41">
        <v>0</v>
      </c>
      <c r="K486" s="41">
        <v>0</v>
      </c>
      <c r="L486" s="41">
        <v>0</v>
      </c>
      <c r="M486" s="41">
        <v>0.17</v>
      </c>
      <c r="N486" s="41">
        <v>0.05</v>
      </c>
      <c r="O486" s="41">
        <v>0.01</v>
      </c>
      <c r="P486" s="41">
        <v>1.92</v>
      </c>
      <c r="Q486" s="41">
        <v>0</v>
      </c>
      <c r="R486" s="41">
        <v>0</v>
      </c>
      <c r="S486" s="41">
        <v>0</v>
      </c>
      <c r="T486" s="41">
        <v>0</v>
      </c>
      <c r="U486" s="41">
        <v>0</v>
      </c>
      <c r="V486" s="41">
        <v>4.05</v>
      </c>
      <c r="W486" s="42">
        <v>1.0900000000000001</v>
      </c>
      <c r="X486" s="52">
        <v>401945</v>
      </c>
    </row>
    <row r="487" spans="1:24" ht="12.75" x14ac:dyDescent="0.2">
      <c r="A487" s="39" t="str">
        <f t="shared" si="7"/>
        <v>7001303N</v>
      </c>
      <c r="B487" s="22" t="s">
        <v>941</v>
      </c>
      <c r="C487" s="23" t="s">
        <v>942</v>
      </c>
      <c r="D487" s="40">
        <v>24.99</v>
      </c>
      <c r="E487" s="41">
        <v>2.1</v>
      </c>
      <c r="F487" s="41">
        <v>0</v>
      </c>
      <c r="G487" s="41">
        <v>0.68</v>
      </c>
      <c r="H487" s="41">
        <v>0.51</v>
      </c>
      <c r="I487" s="41">
        <v>0</v>
      </c>
      <c r="J487" s="41">
        <v>2.84</v>
      </c>
      <c r="K487" s="41">
        <v>0</v>
      </c>
      <c r="L487" s="41">
        <v>0</v>
      </c>
      <c r="M487" s="41">
        <v>0.36</v>
      </c>
      <c r="N487" s="41">
        <v>0</v>
      </c>
      <c r="O487" s="41">
        <v>0</v>
      </c>
      <c r="P487" s="41">
        <v>10.65</v>
      </c>
      <c r="Q487" s="41">
        <v>0</v>
      </c>
      <c r="R487" s="41">
        <v>0</v>
      </c>
      <c r="S487" s="41">
        <v>0</v>
      </c>
      <c r="T487" s="41">
        <v>0</v>
      </c>
      <c r="U487" s="41">
        <v>0</v>
      </c>
      <c r="V487" s="41">
        <v>7.64</v>
      </c>
      <c r="W487" s="42">
        <v>0.21</v>
      </c>
      <c r="X487" s="52">
        <v>2416692</v>
      </c>
    </row>
    <row r="488" spans="1:24" ht="12.75" x14ac:dyDescent="0.2">
      <c r="A488" s="39" t="str">
        <f t="shared" si="7"/>
        <v>4552300N</v>
      </c>
      <c r="B488" s="22" t="s">
        <v>943</v>
      </c>
      <c r="C488" s="23" t="s">
        <v>944</v>
      </c>
      <c r="D488" s="40">
        <v>8.8800000000000008</v>
      </c>
      <c r="E488" s="41">
        <v>0.22</v>
      </c>
      <c r="F488" s="41">
        <v>2.14</v>
      </c>
      <c r="G488" s="41">
        <v>-0.08</v>
      </c>
      <c r="H488" s="41">
        <v>0</v>
      </c>
      <c r="I488" s="41">
        <v>0</v>
      </c>
      <c r="J488" s="41">
        <v>0.2</v>
      </c>
      <c r="K488" s="41">
        <v>0</v>
      </c>
      <c r="L488" s="41">
        <v>0</v>
      </c>
      <c r="M488" s="41">
        <v>0.32</v>
      </c>
      <c r="N488" s="41">
        <v>0.6</v>
      </c>
      <c r="O488" s="41">
        <v>0</v>
      </c>
      <c r="P488" s="41">
        <v>0</v>
      </c>
      <c r="Q488" s="41">
        <v>0</v>
      </c>
      <c r="R488" s="41">
        <v>0</v>
      </c>
      <c r="S488" s="41">
        <v>0</v>
      </c>
      <c r="T488" s="41">
        <v>0</v>
      </c>
      <c r="U488" s="41">
        <v>0</v>
      </c>
      <c r="V488" s="41">
        <v>4.8899999999999997</v>
      </c>
      <c r="W488" s="42">
        <v>0.6</v>
      </c>
      <c r="X488" s="52">
        <v>381275</v>
      </c>
    </row>
    <row r="489" spans="1:24" ht="12.75" x14ac:dyDescent="0.2">
      <c r="A489" s="39" t="str">
        <f t="shared" si="7"/>
        <v>7001362N</v>
      </c>
      <c r="B489" s="22" t="s">
        <v>945</v>
      </c>
      <c r="C489" s="23" t="s">
        <v>946</v>
      </c>
      <c r="D489" s="40">
        <v>8.1</v>
      </c>
      <c r="E489" s="41">
        <v>0.56000000000000005</v>
      </c>
      <c r="F489" s="41">
        <v>0</v>
      </c>
      <c r="G489" s="41">
        <v>0</v>
      </c>
      <c r="H489" s="41">
        <v>0</v>
      </c>
      <c r="I489" s="41">
        <v>0</v>
      </c>
      <c r="J489" s="41">
        <v>0</v>
      </c>
      <c r="K489" s="41">
        <v>0</v>
      </c>
      <c r="L489" s="41">
        <v>0</v>
      </c>
      <c r="M489" s="41">
        <v>0.53</v>
      </c>
      <c r="N489" s="41">
        <v>0</v>
      </c>
      <c r="O489" s="41">
        <v>0.02</v>
      </c>
      <c r="P489" s="41">
        <v>0</v>
      </c>
      <c r="Q489" s="41">
        <v>0</v>
      </c>
      <c r="R489" s="41">
        <v>0</v>
      </c>
      <c r="S489" s="41">
        <v>0</v>
      </c>
      <c r="T489" s="41">
        <v>0</v>
      </c>
      <c r="U489" s="41">
        <v>0</v>
      </c>
      <c r="V489" s="41">
        <v>6.78</v>
      </c>
      <c r="W489" s="42">
        <v>0.22</v>
      </c>
      <c r="X489" s="52">
        <v>577898</v>
      </c>
    </row>
    <row r="490" spans="1:24" ht="12.75" x14ac:dyDescent="0.2">
      <c r="A490" s="39" t="str">
        <f t="shared" si="7"/>
        <v>1403303N</v>
      </c>
      <c r="B490" s="22" t="s">
        <v>947</v>
      </c>
      <c r="C490" s="23" t="s">
        <v>948</v>
      </c>
      <c r="D490" s="40">
        <v>7.72</v>
      </c>
      <c r="E490" s="41">
        <v>0.5</v>
      </c>
      <c r="F490" s="41">
        <v>0</v>
      </c>
      <c r="G490" s="41">
        <v>1.04</v>
      </c>
      <c r="H490" s="41">
        <v>0</v>
      </c>
      <c r="I490" s="41">
        <v>0</v>
      </c>
      <c r="J490" s="41">
        <v>0.49</v>
      </c>
      <c r="K490" s="41">
        <v>0</v>
      </c>
      <c r="L490" s="41">
        <v>0</v>
      </c>
      <c r="M490" s="41">
        <v>0.54</v>
      </c>
      <c r="N490" s="41">
        <v>0</v>
      </c>
      <c r="O490" s="41">
        <v>0.25</v>
      </c>
      <c r="P490" s="41">
        <v>0</v>
      </c>
      <c r="Q490" s="41">
        <v>0</v>
      </c>
      <c r="R490" s="41">
        <v>0</v>
      </c>
      <c r="S490" s="41">
        <v>0</v>
      </c>
      <c r="T490" s="41">
        <v>0</v>
      </c>
      <c r="U490" s="41">
        <v>0</v>
      </c>
      <c r="V490" s="41">
        <v>3.44</v>
      </c>
      <c r="W490" s="42">
        <v>1.44</v>
      </c>
      <c r="X490" s="52">
        <v>275203</v>
      </c>
    </row>
    <row r="491" spans="1:24" ht="12.75" x14ac:dyDescent="0.2">
      <c r="A491" s="39" t="str">
        <f t="shared" si="7"/>
        <v>7001342N</v>
      </c>
      <c r="B491" s="22" t="s">
        <v>949</v>
      </c>
      <c r="C491" s="23" t="s">
        <v>950</v>
      </c>
      <c r="D491" s="40">
        <v>6.96</v>
      </c>
      <c r="E491" s="41">
        <v>1.17</v>
      </c>
      <c r="F491" s="41">
        <v>0</v>
      </c>
      <c r="G491" s="41">
        <v>0</v>
      </c>
      <c r="H491" s="41">
        <v>0</v>
      </c>
      <c r="I491" s="41">
        <v>0</v>
      </c>
      <c r="J491" s="41">
        <v>0</v>
      </c>
      <c r="K491" s="41">
        <v>0.55000000000000004</v>
      </c>
      <c r="L491" s="41">
        <v>0</v>
      </c>
      <c r="M491" s="41">
        <v>0.41</v>
      </c>
      <c r="N491" s="41">
        <v>0.01</v>
      </c>
      <c r="O491" s="41">
        <v>0</v>
      </c>
      <c r="P491" s="41">
        <v>0</v>
      </c>
      <c r="Q491" s="41">
        <v>0</v>
      </c>
      <c r="R491" s="41">
        <v>0</v>
      </c>
      <c r="S491" s="41">
        <v>0</v>
      </c>
      <c r="T491" s="41">
        <v>0</v>
      </c>
      <c r="U491" s="41">
        <v>0</v>
      </c>
      <c r="V491" s="41">
        <v>4.6399999999999997</v>
      </c>
      <c r="W491" s="42">
        <v>0.19</v>
      </c>
      <c r="X491" s="52">
        <v>737732</v>
      </c>
    </row>
    <row r="492" spans="1:24" ht="12.75" x14ac:dyDescent="0.2">
      <c r="A492" s="39" t="str">
        <f t="shared" si="7"/>
        <v>7001376N</v>
      </c>
      <c r="B492" s="22" t="s">
        <v>951</v>
      </c>
      <c r="C492" s="23" t="s">
        <v>952</v>
      </c>
      <c r="D492" s="40">
        <v>38.130000000000003</v>
      </c>
      <c r="E492" s="41">
        <v>7.38</v>
      </c>
      <c r="F492" s="41">
        <v>4.7300000000000004</v>
      </c>
      <c r="G492" s="41">
        <v>1.1100000000000001</v>
      </c>
      <c r="H492" s="41">
        <v>0.01</v>
      </c>
      <c r="I492" s="41">
        <v>0</v>
      </c>
      <c r="J492" s="41">
        <v>0.77</v>
      </c>
      <c r="K492" s="41">
        <v>0.46</v>
      </c>
      <c r="L492" s="41">
        <v>0.1</v>
      </c>
      <c r="M492" s="41">
        <v>0.52</v>
      </c>
      <c r="N492" s="41">
        <v>0</v>
      </c>
      <c r="O492" s="41">
        <v>0.08</v>
      </c>
      <c r="P492" s="41">
        <v>12.75</v>
      </c>
      <c r="Q492" s="41">
        <v>0.27</v>
      </c>
      <c r="R492" s="41">
        <v>0.09</v>
      </c>
      <c r="S492" s="41">
        <v>0</v>
      </c>
      <c r="T492" s="41">
        <v>0</v>
      </c>
      <c r="U492" s="41">
        <v>0</v>
      </c>
      <c r="V492" s="41">
        <v>9.4700000000000006</v>
      </c>
      <c r="W492" s="42">
        <v>0.26</v>
      </c>
      <c r="X492" s="52">
        <v>4915020</v>
      </c>
    </row>
    <row r="493" spans="1:24" ht="12.75" x14ac:dyDescent="0.2">
      <c r="A493" s="39" t="str">
        <f t="shared" si="7"/>
        <v>7004323N</v>
      </c>
      <c r="B493" s="22" t="s">
        <v>953</v>
      </c>
      <c r="C493" s="23" t="s">
        <v>954</v>
      </c>
      <c r="D493" s="40">
        <v>6.24</v>
      </c>
      <c r="E493" s="41">
        <v>0.09</v>
      </c>
      <c r="F493" s="41">
        <v>0</v>
      </c>
      <c r="G493" s="41">
        <v>0</v>
      </c>
      <c r="H493" s="41">
        <v>0</v>
      </c>
      <c r="I493" s="41">
        <v>0</v>
      </c>
      <c r="J493" s="41">
        <v>0</v>
      </c>
      <c r="K493" s="41">
        <v>0</v>
      </c>
      <c r="L493" s="41">
        <v>0</v>
      </c>
      <c r="M493" s="41">
        <v>0.28999999999999998</v>
      </c>
      <c r="N493" s="41">
        <v>0</v>
      </c>
      <c r="O493" s="41">
        <v>0.01</v>
      </c>
      <c r="P493" s="41">
        <v>0.02</v>
      </c>
      <c r="Q493" s="41">
        <v>0</v>
      </c>
      <c r="R493" s="41">
        <v>0</v>
      </c>
      <c r="S493" s="41">
        <v>0</v>
      </c>
      <c r="T493" s="41">
        <v>0</v>
      </c>
      <c r="U493" s="41">
        <v>0</v>
      </c>
      <c r="V493" s="41">
        <v>5.71</v>
      </c>
      <c r="W493" s="42">
        <v>0.12</v>
      </c>
      <c r="X493" s="52">
        <v>487946</v>
      </c>
    </row>
    <row r="494" spans="1:24" ht="12.75" x14ac:dyDescent="0.2">
      <c r="A494" s="39" t="str">
        <f t="shared" si="7"/>
        <v>7003372N</v>
      </c>
      <c r="B494" s="22" t="s">
        <v>955</v>
      </c>
      <c r="C494" s="23" t="s">
        <v>956</v>
      </c>
      <c r="D494" s="40">
        <v>17.82</v>
      </c>
      <c r="E494" s="41">
        <v>1.76</v>
      </c>
      <c r="F494" s="41">
        <v>0</v>
      </c>
      <c r="G494" s="41">
        <v>0</v>
      </c>
      <c r="H494" s="41">
        <v>0</v>
      </c>
      <c r="I494" s="41">
        <v>0</v>
      </c>
      <c r="J494" s="41">
        <v>0</v>
      </c>
      <c r="K494" s="41">
        <v>0</v>
      </c>
      <c r="L494" s="41">
        <v>0</v>
      </c>
      <c r="M494" s="41">
        <v>0.99</v>
      </c>
      <c r="N494" s="41">
        <v>0</v>
      </c>
      <c r="O494" s="41">
        <v>0.15</v>
      </c>
      <c r="P494" s="41">
        <v>4.38</v>
      </c>
      <c r="Q494" s="41">
        <v>2.52</v>
      </c>
      <c r="R494" s="41">
        <v>0</v>
      </c>
      <c r="S494" s="41">
        <v>0</v>
      </c>
      <c r="T494" s="41">
        <v>0</v>
      </c>
      <c r="U494" s="41">
        <v>0</v>
      </c>
      <c r="V494" s="41">
        <v>6.52</v>
      </c>
      <c r="W494" s="42">
        <v>1.5</v>
      </c>
      <c r="X494" s="52">
        <v>1688298</v>
      </c>
    </row>
    <row r="495" spans="1:24" ht="12.75" x14ac:dyDescent="0.2">
      <c r="A495" s="39" t="str">
        <f t="shared" si="7"/>
        <v>5921302N</v>
      </c>
      <c r="B495" s="22" t="s">
        <v>957</v>
      </c>
      <c r="C495" s="23" t="s">
        <v>958</v>
      </c>
      <c r="D495" s="40">
        <v>9.82</v>
      </c>
      <c r="E495" s="41">
        <v>0.5</v>
      </c>
      <c r="F495" s="41">
        <v>0</v>
      </c>
      <c r="G495" s="41">
        <v>0</v>
      </c>
      <c r="H495" s="41">
        <v>0</v>
      </c>
      <c r="I495" s="41">
        <v>0</v>
      </c>
      <c r="J495" s="41">
        <v>0</v>
      </c>
      <c r="K495" s="41">
        <v>0.75</v>
      </c>
      <c r="L495" s="41">
        <v>0</v>
      </c>
      <c r="M495" s="41">
        <v>0.56000000000000005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1">
        <v>0</v>
      </c>
      <c r="U495" s="41">
        <v>0</v>
      </c>
      <c r="V495" s="41">
        <v>7.07</v>
      </c>
      <c r="W495" s="42">
        <v>0.94</v>
      </c>
      <c r="X495" s="52">
        <v>666729</v>
      </c>
    </row>
    <row r="496" spans="1:24" ht="12.75" x14ac:dyDescent="0.2">
      <c r="A496" s="39" t="str">
        <f t="shared" si="7"/>
        <v>5157314N</v>
      </c>
      <c r="B496" s="22" t="s">
        <v>959</v>
      </c>
      <c r="C496" s="23" t="s">
        <v>960</v>
      </c>
      <c r="D496" s="40">
        <v>13.84</v>
      </c>
      <c r="E496" s="41">
        <v>3.41</v>
      </c>
      <c r="F496" s="41">
        <v>2.97</v>
      </c>
      <c r="G496" s="41">
        <v>0</v>
      </c>
      <c r="H496" s="41">
        <v>0</v>
      </c>
      <c r="I496" s="41">
        <v>0</v>
      </c>
      <c r="J496" s="41">
        <v>0</v>
      </c>
      <c r="K496" s="41">
        <v>0</v>
      </c>
      <c r="L496" s="41">
        <v>0</v>
      </c>
      <c r="M496" s="41">
        <v>0.67</v>
      </c>
      <c r="N496" s="41">
        <v>0</v>
      </c>
      <c r="O496" s="41">
        <v>0</v>
      </c>
      <c r="P496" s="41">
        <v>0</v>
      </c>
      <c r="Q496" s="41">
        <v>0</v>
      </c>
      <c r="R496" s="41">
        <v>0</v>
      </c>
      <c r="S496" s="41">
        <v>0</v>
      </c>
      <c r="T496" s="41">
        <v>0</v>
      </c>
      <c r="U496" s="41">
        <v>0</v>
      </c>
      <c r="V496" s="41">
        <v>6.4</v>
      </c>
      <c r="W496" s="42">
        <v>0.39</v>
      </c>
      <c r="X496" s="52">
        <v>790203</v>
      </c>
    </row>
    <row r="497" spans="1:24" ht="12.75" x14ac:dyDescent="0.2">
      <c r="A497" s="39" t="str">
        <f t="shared" si="7"/>
        <v>6120000N</v>
      </c>
      <c r="B497" s="22" t="s">
        <v>961</v>
      </c>
      <c r="C497" s="23" t="s">
        <v>962</v>
      </c>
      <c r="D497" s="40">
        <v>7.47</v>
      </c>
      <c r="E497" s="41">
        <v>0</v>
      </c>
      <c r="F497" s="41">
        <v>0.37</v>
      </c>
      <c r="G497" s="41">
        <v>1</v>
      </c>
      <c r="H497" s="41">
        <v>0</v>
      </c>
      <c r="I497" s="41">
        <v>0</v>
      </c>
      <c r="J497" s="41">
        <v>0.28999999999999998</v>
      </c>
      <c r="K497" s="41">
        <v>0</v>
      </c>
      <c r="L497" s="41">
        <v>0</v>
      </c>
      <c r="M497" s="41">
        <v>0</v>
      </c>
      <c r="N497" s="41">
        <v>0</v>
      </c>
      <c r="O497" s="41">
        <v>0</v>
      </c>
      <c r="P497" s="41">
        <v>1.82</v>
      </c>
      <c r="Q497" s="41">
        <v>0</v>
      </c>
      <c r="R497" s="41">
        <v>0</v>
      </c>
      <c r="S497" s="41">
        <v>0.03</v>
      </c>
      <c r="T497" s="41">
        <v>0</v>
      </c>
      <c r="U497" s="41">
        <v>0.05</v>
      </c>
      <c r="V497" s="41">
        <v>3.64</v>
      </c>
      <c r="W497" s="42">
        <v>0.27</v>
      </c>
      <c r="X497" s="52">
        <v>345828</v>
      </c>
    </row>
    <row r="498" spans="1:24" ht="12.75" x14ac:dyDescent="0.2">
      <c r="A498" s="39" t="str">
        <f t="shared" si="7"/>
        <v>5966300N</v>
      </c>
      <c r="B498" s="22" t="s">
        <v>963</v>
      </c>
      <c r="C498" s="23" t="s">
        <v>1379</v>
      </c>
      <c r="D498" s="40">
        <v>14.02</v>
      </c>
      <c r="E498" s="41">
        <v>1.6</v>
      </c>
      <c r="F498" s="41">
        <v>4.2300000000000004</v>
      </c>
      <c r="G498" s="41">
        <v>0</v>
      </c>
      <c r="H498" s="41">
        <v>0</v>
      </c>
      <c r="I498" s="41">
        <v>0</v>
      </c>
      <c r="J498" s="41">
        <v>0</v>
      </c>
      <c r="K498" s="41">
        <v>0</v>
      </c>
      <c r="L498" s="41">
        <v>0</v>
      </c>
      <c r="M498" s="41">
        <v>0.62</v>
      </c>
      <c r="N498" s="41">
        <v>0</v>
      </c>
      <c r="O498" s="41">
        <v>0</v>
      </c>
      <c r="P498" s="41">
        <v>0</v>
      </c>
      <c r="Q498" s="41">
        <v>0</v>
      </c>
      <c r="R498" s="41">
        <v>0</v>
      </c>
      <c r="S498" s="41">
        <v>0</v>
      </c>
      <c r="T498" s="41">
        <v>0</v>
      </c>
      <c r="U498" s="41">
        <v>0</v>
      </c>
      <c r="V498" s="41">
        <v>6.26</v>
      </c>
      <c r="W498" s="42">
        <v>1.32</v>
      </c>
      <c r="X498" s="52">
        <v>1395310</v>
      </c>
    </row>
    <row r="499" spans="1:24" ht="12.75" x14ac:dyDescent="0.2">
      <c r="A499" s="39" t="str">
        <f t="shared" si="7"/>
        <v>2904300N</v>
      </c>
      <c r="B499" s="22" t="s">
        <v>965</v>
      </c>
      <c r="C499" s="23" t="s">
        <v>966</v>
      </c>
      <c r="D499" s="40">
        <v>17.38</v>
      </c>
      <c r="E499" s="41">
        <v>2.33</v>
      </c>
      <c r="F499" s="41">
        <v>0</v>
      </c>
      <c r="G499" s="41">
        <v>0</v>
      </c>
      <c r="H499" s="41">
        <v>0</v>
      </c>
      <c r="I499" s="41">
        <v>0</v>
      </c>
      <c r="J499" s="41">
        <v>0</v>
      </c>
      <c r="K499" s="41">
        <v>8.99</v>
      </c>
      <c r="L499" s="41">
        <v>0</v>
      </c>
      <c r="M499" s="41">
        <v>0.77</v>
      </c>
      <c r="N499" s="41">
        <v>0</v>
      </c>
      <c r="O499" s="41">
        <v>0</v>
      </c>
      <c r="P499" s="41">
        <v>0.35</v>
      </c>
      <c r="Q499" s="41">
        <v>0</v>
      </c>
      <c r="R499" s="41">
        <v>0</v>
      </c>
      <c r="S499" s="41">
        <v>0</v>
      </c>
      <c r="T499" s="41">
        <v>0</v>
      </c>
      <c r="U499" s="41">
        <v>0</v>
      </c>
      <c r="V499" s="41">
        <v>3.67</v>
      </c>
      <c r="W499" s="42">
        <v>1.28</v>
      </c>
      <c r="X499" s="52">
        <v>546927</v>
      </c>
    </row>
    <row r="500" spans="1:24" ht="12.75" x14ac:dyDescent="0.2">
      <c r="A500" s="39" t="str">
        <f t="shared" si="7"/>
        <v>7000384N</v>
      </c>
      <c r="B500" s="22" t="s">
        <v>967</v>
      </c>
      <c r="C500" s="23" t="s">
        <v>968</v>
      </c>
      <c r="D500" s="40">
        <v>7.64</v>
      </c>
      <c r="E500" s="41">
        <v>0.54</v>
      </c>
      <c r="F500" s="41">
        <v>0</v>
      </c>
      <c r="G500" s="41">
        <v>0</v>
      </c>
      <c r="H500" s="41">
        <v>0</v>
      </c>
      <c r="I500" s="41">
        <v>0</v>
      </c>
      <c r="J500" s="41">
        <v>0</v>
      </c>
      <c r="K500" s="41">
        <v>0</v>
      </c>
      <c r="L500" s="41">
        <v>0</v>
      </c>
      <c r="M500" s="41">
        <v>0.56999999999999995</v>
      </c>
      <c r="N500" s="41">
        <v>0</v>
      </c>
      <c r="O500" s="41">
        <v>0</v>
      </c>
      <c r="P500" s="41">
        <v>0</v>
      </c>
      <c r="Q500" s="41">
        <v>0</v>
      </c>
      <c r="R500" s="41">
        <v>0</v>
      </c>
      <c r="S500" s="41">
        <v>0</v>
      </c>
      <c r="T500" s="41">
        <v>0</v>
      </c>
      <c r="U500" s="41">
        <v>0</v>
      </c>
      <c r="V500" s="41">
        <v>6</v>
      </c>
      <c r="W500" s="42">
        <v>0.53</v>
      </c>
      <c r="X500" s="52">
        <v>579656</v>
      </c>
    </row>
    <row r="501" spans="1:24" ht="12.75" x14ac:dyDescent="0.2">
      <c r="A501" s="39" t="str">
        <f t="shared" si="7"/>
        <v>5910301N</v>
      </c>
      <c r="B501" s="22" t="s">
        <v>969</v>
      </c>
      <c r="C501" s="23" t="s">
        <v>970</v>
      </c>
      <c r="D501" s="40">
        <v>7.73</v>
      </c>
      <c r="E501" s="41">
        <v>0.79</v>
      </c>
      <c r="F501" s="41">
        <v>0</v>
      </c>
      <c r="G501" s="41">
        <v>0</v>
      </c>
      <c r="H501" s="41">
        <v>0</v>
      </c>
      <c r="I501" s="41">
        <v>0</v>
      </c>
      <c r="J501" s="41">
        <v>0</v>
      </c>
      <c r="K501" s="41">
        <v>0</v>
      </c>
      <c r="L501" s="41">
        <v>0</v>
      </c>
      <c r="M501" s="41">
        <v>0.61</v>
      </c>
      <c r="N501" s="41">
        <v>0</v>
      </c>
      <c r="O501" s="41">
        <v>0.02</v>
      </c>
      <c r="P501" s="41">
        <v>0</v>
      </c>
      <c r="Q501" s="41">
        <v>0</v>
      </c>
      <c r="R501" s="41">
        <v>0</v>
      </c>
      <c r="S501" s="41">
        <v>0</v>
      </c>
      <c r="T501" s="41">
        <v>0</v>
      </c>
      <c r="U501" s="41">
        <v>0</v>
      </c>
      <c r="V501" s="41">
        <v>6.07</v>
      </c>
      <c r="W501" s="42">
        <v>0.24</v>
      </c>
      <c r="X501" s="52">
        <v>307272</v>
      </c>
    </row>
    <row r="502" spans="1:24" ht="12.75" x14ac:dyDescent="0.2">
      <c r="A502" s="39" t="str">
        <f t="shared" si="7"/>
        <v>7001384N</v>
      </c>
      <c r="B502" s="22" t="s">
        <v>971</v>
      </c>
      <c r="C502" s="23" t="s">
        <v>972</v>
      </c>
      <c r="D502" s="40">
        <v>9.2100000000000009</v>
      </c>
      <c r="E502" s="41">
        <v>2.65</v>
      </c>
      <c r="F502" s="41">
        <v>0</v>
      </c>
      <c r="G502" s="41">
        <v>0</v>
      </c>
      <c r="H502" s="41">
        <v>0</v>
      </c>
      <c r="I502" s="41">
        <v>0</v>
      </c>
      <c r="J502" s="41">
        <v>0</v>
      </c>
      <c r="K502" s="41">
        <v>0</v>
      </c>
      <c r="L502" s="41">
        <v>0.09</v>
      </c>
      <c r="M502" s="41">
        <v>0.55000000000000004</v>
      </c>
      <c r="N502" s="41">
        <v>0</v>
      </c>
      <c r="O502" s="41">
        <v>0</v>
      </c>
      <c r="P502" s="41">
        <v>0.75</v>
      </c>
      <c r="Q502" s="41">
        <v>0</v>
      </c>
      <c r="R502" s="41">
        <v>0</v>
      </c>
      <c r="S502" s="41">
        <v>0</v>
      </c>
      <c r="T502" s="41">
        <v>0</v>
      </c>
      <c r="U502" s="41">
        <v>0</v>
      </c>
      <c r="V502" s="41">
        <v>4.92</v>
      </c>
      <c r="W502" s="42">
        <v>0.25</v>
      </c>
      <c r="X502" s="52">
        <v>520475</v>
      </c>
    </row>
    <row r="503" spans="1:24" ht="12.75" x14ac:dyDescent="0.2">
      <c r="A503" s="39" t="str">
        <f t="shared" si="7"/>
        <v>2757300N</v>
      </c>
      <c r="B503" s="22" t="s">
        <v>973</v>
      </c>
      <c r="C503" s="23" t="s">
        <v>974</v>
      </c>
      <c r="D503" s="40">
        <v>14.62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v>0</v>
      </c>
      <c r="K503" s="41">
        <v>0</v>
      </c>
      <c r="L503" s="41">
        <v>0</v>
      </c>
      <c r="M503" s="41">
        <v>0.4</v>
      </c>
      <c r="N503" s="41">
        <v>0</v>
      </c>
      <c r="O503" s="41">
        <v>0</v>
      </c>
      <c r="P503" s="41">
        <v>8.2799999999999994</v>
      </c>
      <c r="Q503" s="41">
        <v>0</v>
      </c>
      <c r="R503" s="41">
        <v>0</v>
      </c>
      <c r="S503" s="41">
        <v>0</v>
      </c>
      <c r="T503" s="41">
        <v>0</v>
      </c>
      <c r="U503" s="41">
        <v>0</v>
      </c>
      <c r="V503" s="41">
        <v>5.2</v>
      </c>
      <c r="W503" s="42">
        <v>0.74</v>
      </c>
      <c r="X503" s="52">
        <v>1984866</v>
      </c>
    </row>
    <row r="504" spans="1:24" ht="12.75" x14ac:dyDescent="0.2">
      <c r="A504" s="39" t="str">
        <f t="shared" si="7"/>
        <v>2757301N</v>
      </c>
      <c r="B504" s="22" t="s">
        <v>975</v>
      </c>
      <c r="C504" s="23" t="s">
        <v>976</v>
      </c>
      <c r="D504" s="40">
        <v>13.22</v>
      </c>
      <c r="E504" s="41">
        <v>0</v>
      </c>
      <c r="F504" s="41">
        <v>0</v>
      </c>
      <c r="G504" s="41">
        <v>0</v>
      </c>
      <c r="H504" s="41">
        <v>0</v>
      </c>
      <c r="I504" s="41">
        <v>0</v>
      </c>
      <c r="J504" s="41">
        <v>0</v>
      </c>
      <c r="K504" s="41">
        <v>0</v>
      </c>
      <c r="L504" s="41">
        <v>0</v>
      </c>
      <c r="M504" s="41">
        <v>0.56999999999999995</v>
      </c>
      <c r="N504" s="41">
        <v>0</v>
      </c>
      <c r="O504" s="41">
        <v>0.22</v>
      </c>
      <c r="P504" s="41">
        <v>6.18</v>
      </c>
      <c r="Q504" s="41">
        <v>0</v>
      </c>
      <c r="R504" s="41">
        <v>0</v>
      </c>
      <c r="S504" s="41">
        <v>0</v>
      </c>
      <c r="T504" s="41">
        <v>0</v>
      </c>
      <c r="U504" s="41">
        <v>0</v>
      </c>
      <c r="V504" s="41">
        <v>5.17</v>
      </c>
      <c r="W504" s="42">
        <v>1.0900000000000001</v>
      </c>
      <c r="X504" s="52">
        <v>930570</v>
      </c>
    </row>
    <row r="505" spans="1:24" ht="12.75" x14ac:dyDescent="0.2">
      <c r="A505" s="39" t="str">
        <f t="shared" si="7"/>
        <v>7000371N</v>
      </c>
      <c r="B505" s="22" t="s">
        <v>977</v>
      </c>
      <c r="C505" s="23" t="s">
        <v>978</v>
      </c>
      <c r="D505" s="40">
        <v>21.18</v>
      </c>
      <c r="E505" s="41">
        <v>3.11</v>
      </c>
      <c r="F505" s="41">
        <v>0</v>
      </c>
      <c r="G505" s="41">
        <v>1.3</v>
      </c>
      <c r="H505" s="41">
        <v>0.03</v>
      </c>
      <c r="I505" s="41">
        <v>0.01</v>
      </c>
      <c r="J505" s="41">
        <v>3.36</v>
      </c>
      <c r="K505" s="41">
        <v>1.1499999999999999</v>
      </c>
      <c r="L505" s="41">
        <v>0</v>
      </c>
      <c r="M505" s="41">
        <v>1.83</v>
      </c>
      <c r="N505" s="41">
        <v>0</v>
      </c>
      <c r="O505" s="41">
        <v>-0.01</v>
      </c>
      <c r="P505" s="41">
        <v>0</v>
      </c>
      <c r="Q505" s="41">
        <v>0</v>
      </c>
      <c r="R505" s="41">
        <v>0</v>
      </c>
      <c r="S505" s="41">
        <v>0</v>
      </c>
      <c r="T505" s="41">
        <v>0</v>
      </c>
      <c r="U505" s="41">
        <v>0</v>
      </c>
      <c r="V505" s="41">
        <v>10.58</v>
      </c>
      <c r="W505" s="42">
        <v>-0.17</v>
      </c>
      <c r="X505" s="52">
        <v>1106363</v>
      </c>
    </row>
    <row r="506" spans="1:24" ht="12.75" x14ac:dyDescent="0.2">
      <c r="A506" s="39" t="str">
        <f t="shared" si="7"/>
        <v>5925300N</v>
      </c>
      <c r="B506" s="22" t="s">
        <v>979</v>
      </c>
      <c r="C506" s="23" t="s">
        <v>980</v>
      </c>
      <c r="D506" s="40">
        <v>11.09</v>
      </c>
      <c r="E506" s="41">
        <v>3.54</v>
      </c>
      <c r="F506" s="41">
        <v>0</v>
      </c>
      <c r="G506" s="41">
        <v>0</v>
      </c>
      <c r="H506" s="41">
        <v>0.01</v>
      </c>
      <c r="I506" s="41">
        <v>0</v>
      </c>
      <c r="J506" s="41">
        <v>0</v>
      </c>
      <c r="K506" s="41">
        <v>0</v>
      </c>
      <c r="L506" s="41">
        <v>0</v>
      </c>
      <c r="M506" s="41">
        <v>0.48</v>
      </c>
      <c r="N506" s="41">
        <v>0</v>
      </c>
      <c r="O506" s="41">
        <v>0</v>
      </c>
      <c r="P506" s="41">
        <v>0</v>
      </c>
      <c r="Q506" s="41">
        <v>0</v>
      </c>
      <c r="R506" s="41">
        <v>0</v>
      </c>
      <c r="S506" s="41">
        <v>0</v>
      </c>
      <c r="T506" s="41">
        <v>0</v>
      </c>
      <c r="U506" s="41">
        <v>0</v>
      </c>
      <c r="V506" s="41">
        <v>6.82</v>
      </c>
      <c r="W506" s="42">
        <v>0.24</v>
      </c>
      <c r="X506" s="52">
        <v>1187187</v>
      </c>
    </row>
    <row r="507" spans="1:24" ht="12.75" x14ac:dyDescent="0.2">
      <c r="A507" s="39" t="str">
        <f t="shared" si="7"/>
        <v>3301321N</v>
      </c>
      <c r="B507" s="22" t="s">
        <v>981</v>
      </c>
      <c r="C507" s="23" t="s">
        <v>982</v>
      </c>
      <c r="D507" s="40">
        <v>16.690000000000001</v>
      </c>
      <c r="E507" s="41">
        <v>1.26</v>
      </c>
      <c r="F507" s="41">
        <v>4.3099999999999996</v>
      </c>
      <c r="G507" s="41">
        <v>1.3</v>
      </c>
      <c r="H507" s="41">
        <v>0</v>
      </c>
      <c r="I507" s="41">
        <v>0</v>
      </c>
      <c r="J507" s="41">
        <v>0.31</v>
      </c>
      <c r="K507" s="41">
        <v>0.76</v>
      </c>
      <c r="L507" s="41">
        <v>0</v>
      </c>
      <c r="M507" s="41">
        <v>0.59</v>
      </c>
      <c r="N507" s="41">
        <v>0.02</v>
      </c>
      <c r="O507" s="41">
        <v>0.39</v>
      </c>
      <c r="P507" s="41">
        <v>2.96</v>
      </c>
      <c r="Q507" s="41">
        <v>0</v>
      </c>
      <c r="R507" s="41">
        <v>0</v>
      </c>
      <c r="S507" s="41">
        <v>0</v>
      </c>
      <c r="T507" s="41">
        <v>0</v>
      </c>
      <c r="U507" s="41">
        <v>0</v>
      </c>
      <c r="V507" s="41">
        <v>4.41</v>
      </c>
      <c r="W507" s="42">
        <v>0.38</v>
      </c>
      <c r="X507" s="52">
        <v>1597807</v>
      </c>
    </row>
    <row r="508" spans="1:24" ht="12.75" x14ac:dyDescent="0.2">
      <c r="A508" s="39" t="str">
        <f t="shared" si="7"/>
        <v>1401324N</v>
      </c>
      <c r="B508" s="22" t="s">
        <v>983</v>
      </c>
      <c r="C508" s="23" t="s">
        <v>984</v>
      </c>
      <c r="D508" s="40">
        <v>23.41</v>
      </c>
      <c r="E508" s="41">
        <v>0</v>
      </c>
      <c r="F508" s="41">
        <v>0</v>
      </c>
      <c r="G508" s="41">
        <v>4.66</v>
      </c>
      <c r="H508" s="41">
        <v>0.06</v>
      </c>
      <c r="I508" s="41">
        <v>0.01</v>
      </c>
      <c r="J508" s="41">
        <v>0.92</v>
      </c>
      <c r="K508" s="41">
        <v>5.41</v>
      </c>
      <c r="L508" s="41">
        <v>0</v>
      </c>
      <c r="M508" s="41">
        <v>0</v>
      </c>
      <c r="N508" s="41">
        <v>0</v>
      </c>
      <c r="O508" s="41">
        <v>0</v>
      </c>
      <c r="P508" s="41">
        <v>0</v>
      </c>
      <c r="Q508" s="41">
        <v>0</v>
      </c>
      <c r="R508" s="41">
        <v>0</v>
      </c>
      <c r="S508" s="41">
        <v>0.36</v>
      </c>
      <c r="T508" s="41">
        <v>0</v>
      </c>
      <c r="U508" s="41">
        <v>0.14000000000000001</v>
      </c>
      <c r="V508" s="41">
        <v>8.99</v>
      </c>
      <c r="W508" s="42">
        <v>2.73</v>
      </c>
      <c r="X508" s="52">
        <v>615170</v>
      </c>
    </row>
    <row r="509" spans="1:24" ht="12.75" x14ac:dyDescent="0.2">
      <c r="A509" s="39" t="str">
        <f t="shared" si="7"/>
        <v>5157312N</v>
      </c>
      <c r="B509" s="22" t="s">
        <v>985</v>
      </c>
      <c r="C509" s="23" t="s">
        <v>986</v>
      </c>
      <c r="D509" s="40">
        <v>29.04</v>
      </c>
      <c r="E509" s="41">
        <v>0.96</v>
      </c>
      <c r="F509" s="41">
        <v>2.81</v>
      </c>
      <c r="G509" s="41">
        <v>0</v>
      </c>
      <c r="H509" s="41">
        <v>0</v>
      </c>
      <c r="I509" s="41">
        <v>0</v>
      </c>
      <c r="J509" s="41">
        <v>0</v>
      </c>
      <c r="K509" s="41">
        <v>6.9</v>
      </c>
      <c r="L509" s="41">
        <v>0</v>
      </c>
      <c r="M509" s="41">
        <v>0</v>
      </c>
      <c r="N509" s="41">
        <v>0</v>
      </c>
      <c r="O509" s="41">
        <v>0.01</v>
      </c>
      <c r="P509" s="41">
        <v>0</v>
      </c>
      <c r="Q509" s="41">
        <v>0</v>
      </c>
      <c r="R509" s="41">
        <v>0</v>
      </c>
      <c r="S509" s="41">
        <v>0</v>
      </c>
      <c r="T509" s="41">
        <v>0</v>
      </c>
      <c r="U509" s="41">
        <v>0</v>
      </c>
      <c r="V509" s="41">
        <v>8.15</v>
      </c>
      <c r="W509" s="42">
        <v>10.210000000000001</v>
      </c>
      <c r="X509" s="52">
        <v>2330526</v>
      </c>
    </row>
    <row r="510" spans="1:24" ht="12.75" x14ac:dyDescent="0.2">
      <c r="A510" s="39" t="str">
        <f t="shared" si="7"/>
        <v>1421300N</v>
      </c>
      <c r="B510" s="22" t="s">
        <v>987</v>
      </c>
      <c r="C510" s="23" t="s">
        <v>988</v>
      </c>
      <c r="D510" s="40">
        <v>8.58</v>
      </c>
      <c r="E510" s="41">
        <v>0.86</v>
      </c>
      <c r="F510" s="41">
        <v>0</v>
      </c>
      <c r="G510" s="41">
        <v>0</v>
      </c>
      <c r="H510" s="41">
        <v>0</v>
      </c>
      <c r="I510" s="41">
        <v>0</v>
      </c>
      <c r="J510" s="41">
        <v>0</v>
      </c>
      <c r="K510" s="41">
        <v>0</v>
      </c>
      <c r="L510" s="41">
        <v>0</v>
      </c>
      <c r="M510" s="41">
        <v>0.34</v>
      </c>
      <c r="N510" s="41">
        <v>0</v>
      </c>
      <c r="O510" s="41">
        <v>0.02</v>
      </c>
      <c r="P510" s="41">
        <v>0</v>
      </c>
      <c r="Q510" s="41">
        <v>0</v>
      </c>
      <c r="R510" s="41">
        <v>0</v>
      </c>
      <c r="S510" s="41">
        <v>0</v>
      </c>
      <c r="T510" s="41">
        <v>0</v>
      </c>
      <c r="U510" s="41">
        <v>0</v>
      </c>
      <c r="V510" s="41">
        <v>5.62</v>
      </c>
      <c r="W510" s="42">
        <v>1.75</v>
      </c>
      <c r="X510" s="52">
        <v>400364</v>
      </c>
    </row>
    <row r="511" spans="1:24" ht="12.75" x14ac:dyDescent="0.2">
      <c r="A511" s="39" t="str">
        <f t="shared" si="7"/>
        <v>5157317N</v>
      </c>
      <c r="B511" s="22" t="s">
        <v>989</v>
      </c>
      <c r="C511" s="23" t="s">
        <v>990</v>
      </c>
      <c r="D511" s="40">
        <v>7.11</v>
      </c>
      <c r="E511" s="41">
        <v>0.63</v>
      </c>
      <c r="F511" s="41">
        <v>0</v>
      </c>
      <c r="G511" s="41">
        <v>0.51</v>
      </c>
      <c r="H511" s="41">
        <v>0</v>
      </c>
      <c r="I511" s="41">
        <v>0</v>
      </c>
      <c r="J511" s="41">
        <v>0</v>
      </c>
      <c r="K511" s="41">
        <v>0</v>
      </c>
      <c r="L511" s="41">
        <v>0</v>
      </c>
      <c r="M511" s="41">
        <v>0.62</v>
      </c>
      <c r="N511" s="41">
        <v>0</v>
      </c>
      <c r="O511" s="41">
        <v>0</v>
      </c>
      <c r="P511" s="41">
        <v>0</v>
      </c>
      <c r="Q511" s="41">
        <v>0</v>
      </c>
      <c r="R511" s="41">
        <v>0</v>
      </c>
      <c r="S511" s="41">
        <v>0</v>
      </c>
      <c r="T511" s="41">
        <v>0</v>
      </c>
      <c r="U511" s="41">
        <v>0</v>
      </c>
      <c r="V511" s="41">
        <v>4.87</v>
      </c>
      <c r="W511" s="42">
        <v>0.48</v>
      </c>
      <c r="X511" s="52">
        <v>578243</v>
      </c>
    </row>
    <row r="512" spans="1:24" ht="12.75" x14ac:dyDescent="0.2">
      <c r="A512" s="39" t="str">
        <f t="shared" si="7"/>
        <v>5157311N</v>
      </c>
      <c r="B512" s="22" t="s">
        <v>991</v>
      </c>
      <c r="C512" s="23" t="s">
        <v>992</v>
      </c>
      <c r="D512" s="40">
        <v>17.7</v>
      </c>
      <c r="E512" s="41">
        <v>4.21</v>
      </c>
      <c r="F512" s="41">
        <v>1.87</v>
      </c>
      <c r="G512" s="41">
        <v>0</v>
      </c>
      <c r="H512" s="41">
        <v>0</v>
      </c>
      <c r="I512" s="41">
        <v>0</v>
      </c>
      <c r="J512" s="41">
        <v>0</v>
      </c>
      <c r="K512" s="41">
        <v>0</v>
      </c>
      <c r="L512" s="41">
        <v>0</v>
      </c>
      <c r="M512" s="41">
        <v>0.56999999999999995</v>
      </c>
      <c r="N512" s="41">
        <v>0</v>
      </c>
      <c r="O512" s="41">
        <v>0</v>
      </c>
      <c r="P512" s="41">
        <v>2.62</v>
      </c>
      <c r="Q512" s="41">
        <v>0</v>
      </c>
      <c r="R512" s="41">
        <v>0</v>
      </c>
      <c r="S512" s="41">
        <v>0</v>
      </c>
      <c r="T512" s="41">
        <v>0</v>
      </c>
      <c r="U512" s="41">
        <v>0</v>
      </c>
      <c r="V512" s="41">
        <v>7.05</v>
      </c>
      <c r="W512" s="42">
        <v>1.38</v>
      </c>
      <c r="X512" s="52">
        <v>1475371</v>
      </c>
    </row>
    <row r="513" spans="1:24" ht="12.75" x14ac:dyDescent="0.2">
      <c r="A513" s="39" t="str">
        <f t="shared" si="7"/>
        <v>2701353N</v>
      </c>
      <c r="B513" s="22" t="s">
        <v>993</v>
      </c>
      <c r="C513" s="23" t="s">
        <v>994</v>
      </c>
      <c r="D513" s="40">
        <v>15.92</v>
      </c>
      <c r="E513" s="41">
        <v>1.8</v>
      </c>
      <c r="F513" s="41">
        <v>0</v>
      </c>
      <c r="G513" s="41">
        <v>0</v>
      </c>
      <c r="H513" s="41">
        <v>0</v>
      </c>
      <c r="I513" s="41">
        <v>0</v>
      </c>
      <c r="J513" s="41">
        <v>0</v>
      </c>
      <c r="K513" s="41">
        <v>0</v>
      </c>
      <c r="L513" s="41">
        <v>0</v>
      </c>
      <c r="M513" s="41">
        <v>0.55000000000000004</v>
      </c>
      <c r="N513" s="41">
        <v>0</v>
      </c>
      <c r="O513" s="41">
        <v>0</v>
      </c>
      <c r="P513" s="41">
        <v>7.01</v>
      </c>
      <c r="Q513" s="41">
        <v>0</v>
      </c>
      <c r="R513" s="41">
        <v>0</v>
      </c>
      <c r="S513" s="41">
        <v>0</v>
      </c>
      <c r="T513" s="41">
        <v>0</v>
      </c>
      <c r="U513" s="41">
        <v>0</v>
      </c>
      <c r="V513" s="41">
        <v>5.89</v>
      </c>
      <c r="W513" s="42">
        <v>0.68</v>
      </c>
      <c r="X513" s="52">
        <v>2716666</v>
      </c>
    </row>
    <row r="514" spans="1:24" ht="12.75" x14ac:dyDescent="0.2">
      <c r="A514" s="39" t="str">
        <f t="shared" si="7"/>
        <v>2725302N</v>
      </c>
      <c r="B514" s="22" t="s">
        <v>995</v>
      </c>
      <c r="C514" s="23" t="s">
        <v>996</v>
      </c>
      <c r="D514" s="40">
        <v>13.69</v>
      </c>
      <c r="E514" s="41">
        <v>0</v>
      </c>
      <c r="F514" s="41">
        <v>0</v>
      </c>
      <c r="G514" s="41">
        <v>0</v>
      </c>
      <c r="H514" s="41">
        <v>0</v>
      </c>
      <c r="I514" s="41">
        <v>0</v>
      </c>
      <c r="J514" s="41">
        <v>0</v>
      </c>
      <c r="K514" s="41">
        <v>0</v>
      </c>
      <c r="L514" s="41">
        <v>0</v>
      </c>
      <c r="M514" s="41">
        <v>0</v>
      </c>
      <c r="N514" s="41">
        <v>0</v>
      </c>
      <c r="O514" s="41">
        <v>0</v>
      </c>
      <c r="P514" s="41">
        <v>0</v>
      </c>
      <c r="Q514" s="41">
        <v>0</v>
      </c>
      <c r="R514" s="41">
        <v>0</v>
      </c>
      <c r="S514" s="41">
        <v>0</v>
      </c>
      <c r="T514" s="41">
        <v>0</v>
      </c>
      <c r="U514" s="41">
        <v>0</v>
      </c>
      <c r="V514" s="41">
        <v>0</v>
      </c>
      <c r="W514" s="42">
        <v>0</v>
      </c>
      <c r="X514" s="52">
        <v>0</v>
      </c>
    </row>
    <row r="515" spans="1:24" ht="12.75" x14ac:dyDescent="0.2">
      <c r="A515" s="39" t="str">
        <f t="shared" si="7"/>
        <v>2828300N</v>
      </c>
      <c r="B515" s="22" t="s">
        <v>997</v>
      </c>
      <c r="C515" s="23" t="s">
        <v>998</v>
      </c>
      <c r="D515" s="40">
        <v>5.4</v>
      </c>
      <c r="E515" s="41">
        <v>0.47</v>
      </c>
      <c r="F515" s="41">
        <v>0</v>
      </c>
      <c r="G515" s="41">
        <v>0</v>
      </c>
      <c r="H515" s="41">
        <v>0</v>
      </c>
      <c r="I515" s="41">
        <v>0</v>
      </c>
      <c r="J515" s="41">
        <v>0</v>
      </c>
      <c r="K515" s="41">
        <v>0</v>
      </c>
      <c r="L515" s="41">
        <v>0</v>
      </c>
      <c r="M515" s="41">
        <v>0.12</v>
      </c>
      <c r="N515" s="41">
        <v>0</v>
      </c>
      <c r="O515" s="41">
        <v>0</v>
      </c>
      <c r="P515" s="41">
        <v>0</v>
      </c>
      <c r="Q515" s="41">
        <v>0</v>
      </c>
      <c r="R515" s="41">
        <v>0</v>
      </c>
      <c r="S515" s="41">
        <v>0</v>
      </c>
      <c r="T515" s="41">
        <v>0</v>
      </c>
      <c r="U515" s="41">
        <v>0</v>
      </c>
      <c r="V515" s="41">
        <v>4.08</v>
      </c>
      <c r="W515" s="42">
        <v>0.73</v>
      </c>
      <c r="X515" s="52">
        <v>230522</v>
      </c>
    </row>
    <row r="516" spans="1:24" ht="12.75" x14ac:dyDescent="0.2">
      <c r="A516" s="39" t="str">
        <f t="shared" si="7"/>
        <v>3202310N</v>
      </c>
      <c r="B516" s="22" t="s">
        <v>999</v>
      </c>
      <c r="C516" s="23" t="s">
        <v>1000</v>
      </c>
      <c r="D516" s="40">
        <v>8.5500000000000007</v>
      </c>
      <c r="E516" s="41">
        <v>0</v>
      </c>
      <c r="F516" s="41">
        <v>0</v>
      </c>
      <c r="G516" s="41">
        <v>0.28999999999999998</v>
      </c>
      <c r="H516" s="41">
        <v>0</v>
      </c>
      <c r="I516" s="41">
        <v>0</v>
      </c>
      <c r="J516" s="41">
        <v>0.31</v>
      </c>
      <c r="K516" s="41">
        <v>0</v>
      </c>
      <c r="L516" s="41">
        <v>0</v>
      </c>
      <c r="M516" s="41">
        <v>0.09</v>
      </c>
      <c r="N516" s="41">
        <v>0</v>
      </c>
      <c r="O516" s="41">
        <v>0</v>
      </c>
      <c r="P516" s="41">
        <v>0.44</v>
      </c>
      <c r="Q516" s="41">
        <v>0</v>
      </c>
      <c r="R516" s="41">
        <v>0</v>
      </c>
      <c r="S516" s="41">
        <v>0</v>
      </c>
      <c r="T516" s="41">
        <v>0</v>
      </c>
      <c r="U516" s="41">
        <v>0</v>
      </c>
      <c r="V516" s="41">
        <v>7.27</v>
      </c>
      <c r="W516" s="42">
        <v>0.14000000000000001</v>
      </c>
      <c r="X516" s="52">
        <v>369336</v>
      </c>
    </row>
    <row r="517" spans="1:24" ht="12.75" x14ac:dyDescent="0.2">
      <c r="A517" s="39" t="str">
        <f t="shared" si="7"/>
        <v>4401300N</v>
      </c>
      <c r="B517" s="22" t="s">
        <v>1001</v>
      </c>
      <c r="C517" s="23" t="s">
        <v>1002</v>
      </c>
      <c r="D517" s="40">
        <v>9.5500000000000007</v>
      </c>
      <c r="E517" s="41">
        <v>0.61</v>
      </c>
      <c r="F517" s="41">
        <v>1.75</v>
      </c>
      <c r="G517" s="41">
        <v>0</v>
      </c>
      <c r="H517" s="41">
        <v>0</v>
      </c>
      <c r="I517" s="41">
        <v>0</v>
      </c>
      <c r="J517" s="41">
        <v>0</v>
      </c>
      <c r="K517" s="41">
        <v>0</v>
      </c>
      <c r="L517" s="41">
        <v>0</v>
      </c>
      <c r="M517" s="41">
        <v>0.61</v>
      </c>
      <c r="N517" s="41">
        <v>0</v>
      </c>
      <c r="O517" s="41">
        <v>0</v>
      </c>
      <c r="P517" s="41">
        <v>0</v>
      </c>
      <c r="Q517" s="41">
        <v>0</v>
      </c>
      <c r="R517" s="41">
        <v>0</v>
      </c>
      <c r="S517" s="41">
        <v>0</v>
      </c>
      <c r="T517" s="41">
        <v>0</v>
      </c>
      <c r="U517" s="41">
        <v>0</v>
      </c>
      <c r="V517" s="41">
        <v>6.46</v>
      </c>
      <c r="W517" s="42">
        <v>0.13</v>
      </c>
      <c r="X517" s="52">
        <v>283466</v>
      </c>
    </row>
    <row r="518" spans="1:24" ht="12.75" x14ac:dyDescent="0.2">
      <c r="A518" s="39" t="str">
        <f t="shared" si="7"/>
        <v>5907314N</v>
      </c>
      <c r="B518" s="22" t="s">
        <v>1003</v>
      </c>
      <c r="C518" s="23" t="s">
        <v>1004</v>
      </c>
      <c r="D518" s="40">
        <v>12.99</v>
      </c>
      <c r="E518" s="41">
        <v>0</v>
      </c>
      <c r="F518" s="41">
        <v>0.54</v>
      </c>
      <c r="G518" s="41">
        <v>2.04</v>
      </c>
      <c r="H518" s="41">
        <v>0.09</v>
      </c>
      <c r="I518" s="41">
        <v>0</v>
      </c>
      <c r="J518" s="41">
        <v>1.05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1">
        <v>3</v>
      </c>
      <c r="Q518" s="41">
        <v>0.06</v>
      </c>
      <c r="R518" s="41">
        <v>0.16</v>
      </c>
      <c r="S518" s="41">
        <v>0</v>
      </c>
      <c r="T518" s="41">
        <v>0</v>
      </c>
      <c r="U518" s="41">
        <v>0</v>
      </c>
      <c r="V518" s="41">
        <v>5.55</v>
      </c>
      <c r="W518" s="42">
        <v>0.28000000000000003</v>
      </c>
      <c r="X518" s="52">
        <v>905121</v>
      </c>
    </row>
    <row r="519" spans="1:24" ht="12.75" x14ac:dyDescent="0.2">
      <c r="A519" s="39" t="str">
        <f t="shared" si="7"/>
        <v>0701001N</v>
      </c>
      <c r="B519" s="22" t="s">
        <v>1005</v>
      </c>
      <c r="C519" s="23" t="s">
        <v>1006</v>
      </c>
      <c r="D519" s="40">
        <v>16.79</v>
      </c>
      <c r="E519" s="41">
        <v>0.18</v>
      </c>
      <c r="F519" s="41">
        <v>0</v>
      </c>
      <c r="G519" s="41">
        <v>2.52</v>
      </c>
      <c r="H519" s="41">
        <v>0</v>
      </c>
      <c r="I519" s="41">
        <v>0.01</v>
      </c>
      <c r="J519" s="41">
        <v>0.77</v>
      </c>
      <c r="K519" s="41">
        <v>3.07</v>
      </c>
      <c r="L519" s="41">
        <v>0</v>
      </c>
      <c r="M519" s="41">
        <v>0</v>
      </c>
      <c r="N519" s="41">
        <v>0</v>
      </c>
      <c r="O519" s="41">
        <v>0</v>
      </c>
      <c r="P519" s="41">
        <v>0</v>
      </c>
      <c r="Q519" s="41">
        <v>0.19</v>
      </c>
      <c r="R519" s="41">
        <v>0</v>
      </c>
      <c r="S519" s="41">
        <v>0.54</v>
      </c>
      <c r="T519" s="41">
        <v>0.03</v>
      </c>
      <c r="U519" s="41">
        <v>0</v>
      </c>
      <c r="V519" s="41">
        <v>8.67</v>
      </c>
      <c r="W519" s="42">
        <v>0.56999999999999995</v>
      </c>
      <c r="X519" s="52">
        <v>419855</v>
      </c>
    </row>
    <row r="520" spans="1:24" ht="12.75" x14ac:dyDescent="0.2">
      <c r="A520" s="39" t="str">
        <f t="shared" ref="A520:A583" si="8">LEFT(B520,7)&amp;"N"</f>
        <v>3535001N</v>
      </c>
      <c r="B520" s="22" t="s">
        <v>1007</v>
      </c>
      <c r="C520" s="23" t="s">
        <v>1008</v>
      </c>
      <c r="D520" s="40">
        <v>18.260000000000002</v>
      </c>
      <c r="E520" s="41">
        <v>0</v>
      </c>
      <c r="F520" s="41">
        <v>2.9</v>
      </c>
      <c r="G520" s="41">
        <v>2.54</v>
      </c>
      <c r="H520" s="41">
        <v>0.12</v>
      </c>
      <c r="I520" s="41">
        <v>0.04</v>
      </c>
      <c r="J520" s="41">
        <v>1.01</v>
      </c>
      <c r="K520" s="41">
        <v>1.46</v>
      </c>
      <c r="L520" s="41">
        <v>0</v>
      </c>
      <c r="M520" s="41">
        <v>0</v>
      </c>
      <c r="N520" s="41">
        <v>0</v>
      </c>
      <c r="O520" s="41">
        <v>0</v>
      </c>
      <c r="P520" s="41">
        <v>1.75</v>
      </c>
      <c r="Q520" s="41">
        <v>0</v>
      </c>
      <c r="R520" s="41">
        <v>0</v>
      </c>
      <c r="S520" s="41">
        <v>0</v>
      </c>
      <c r="T520" s="41">
        <v>0</v>
      </c>
      <c r="U520" s="41">
        <v>0.44</v>
      </c>
      <c r="V520" s="41">
        <v>7.96</v>
      </c>
      <c r="W520" s="42">
        <v>0.02</v>
      </c>
      <c r="X520" s="52">
        <v>292278</v>
      </c>
    </row>
    <row r="521" spans="1:24" ht="12.75" x14ac:dyDescent="0.2">
      <c r="A521" s="39" t="str">
        <f t="shared" si="8"/>
        <v>3702309N</v>
      </c>
      <c r="B521" s="22" t="s">
        <v>1009</v>
      </c>
      <c r="C521" s="23" t="s">
        <v>1010</v>
      </c>
      <c r="D521" s="40">
        <v>13.03</v>
      </c>
      <c r="E521" s="41">
        <v>1.62</v>
      </c>
      <c r="F521" s="41">
        <v>1.19</v>
      </c>
      <c r="G521" s="41">
        <v>0.32</v>
      </c>
      <c r="H521" s="41">
        <v>0</v>
      </c>
      <c r="I521" s="41">
        <v>0</v>
      </c>
      <c r="J521" s="41">
        <v>0.25</v>
      </c>
      <c r="K521" s="41">
        <v>0</v>
      </c>
      <c r="L521" s="41">
        <v>0</v>
      </c>
      <c r="M521" s="41">
        <v>0.62</v>
      </c>
      <c r="N521" s="41">
        <v>0</v>
      </c>
      <c r="O521" s="41">
        <v>0</v>
      </c>
      <c r="P521" s="41">
        <v>2.14</v>
      </c>
      <c r="Q521" s="41">
        <v>0</v>
      </c>
      <c r="R521" s="41">
        <v>0</v>
      </c>
      <c r="S521" s="41">
        <v>0</v>
      </c>
      <c r="T521" s="41">
        <v>0</v>
      </c>
      <c r="U521" s="41">
        <v>0</v>
      </c>
      <c r="V521" s="41">
        <v>5.87</v>
      </c>
      <c r="W521" s="42">
        <v>1.01</v>
      </c>
      <c r="X521" s="52">
        <v>873091</v>
      </c>
    </row>
    <row r="522" spans="1:24" ht="12.75" x14ac:dyDescent="0.2">
      <c r="A522" s="39" t="str">
        <f t="shared" si="8"/>
        <v>3227305N</v>
      </c>
      <c r="B522" s="22" t="s">
        <v>1011</v>
      </c>
      <c r="C522" s="23" t="s">
        <v>1012</v>
      </c>
      <c r="D522" s="40">
        <v>13.82</v>
      </c>
      <c r="E522" s="41">
        <v>0.66</v>
      </c>
      <c r="F522" s="41">
        <v>3.56</v>
      </c>
      <c r="G522" s="41">
        <v>0</v>
      </c>
      <c r="H522" s="41">
        <v>0</v>
      </c>
      <c r="I522" s="41">
        <v>0</v>
      </c>
      <c r="J522" s="41">
        <v>0</v>
      </c>
      <c r="K522" s="41">
        <v>0</v>
      </c>
      <c r="L522" s="41">
        <v>0</v>
      </c>
      <c r="M522" s="41">
        <v>0.1</v>
      </c>
      <c r="N522" s="41">
        <v>0</v>
      </c>
      <c r="O522" s="41">
        <v>0</v>
      </c>
      <c r="P522" s="41">
        <v>2.9</v>
      </c>
      <c r="Q522" s="41">
        <v>0</v>
      </c>
      <c r="R522" s="41">
        <v>0</v>
      </c>
      <c r="S522" s="41">
        <v>0</v>
      </c>
      <c r="T522" s="41">
        <v>0</v>
      </c>
      <c r="U522" s="41">
        <v>0</v>
      </c>
      <c r="V522" s="41">
        <v>6.29</v>
      </c>
      <c r="W522" s="42">
        <v>0.31</v>
      </c>
      <c r="X522" s="52">
        <v>1185648</v>
      </c>
    </row>
    <row r="523" spans="1:24" ht="12.75" x14ac:dyDescent="0.2">
      <c r="A523" s="39" t="str">
        <f t="shared" si="8"/>
        <v>7000307N</v>
      </c>
      <c r="B523" s="22" t="s">
        <v>1013</v>
      </c>
      <c r="C523" s="23" t="s">
        <v>1014</v>
      </c>
      <c r="D523" s="40">
        <v>10.92</v>
      </c>
      <c r="E523" s="41">
        <v>1.53</v>
      </c>
      <c r="F523" s="41">
        <v>0</v>
      </c>
      <c r="G523" s="41">
        <v>0</v>
      </c>
      <c r="H523" s="41">
        <v>0.28000000000000003</v>
      </c>
      <c r="I523" s="41">
        <v>0</v>
      </c>
      <c r="J523" s="41">
        <v>0.33</v>
      </c>
      <c r="K523" s="41">
        <v>0</v>
      </c>
      <c r="L523" s="41">
        <v>0</v>
      </c>
      <c r="M523" s="41">
        <v>0.3</v>
      </c>
      <c r="N523" s="41">
        <v>0</v>
      </c>
      <c r="O523" s="41">
        <v>0.03</v>
      </c>
      <c r="P523" s="41">
        <v>0</v>
      </c>
      <c r="Q523" s="41">
        <v>0</v>
      </c>
      <c r="R523" s="41">
        <v>0</v>
      </c>
      <c r="S523" s="41">
        <v>0</v>
      </c>
      <c r="T523" s="41">
        <v>0</v>
      </c>
      <c r="U523" s="41">
        <v>0</v>
      </c>
      <c r="V523" s="41">
        <v>7.8</v>
      </c>
      <c r="W523" s="42">
        <v>0.64</v>
      </c>
      <c r="X523" s="52">
        <v>1045188</v>
      </c>
    </row>
    <row r="524" spans="1:24" ht="12.75" x14ac:dyDescent="0.2">
      <c r="A524" s="39" t="str">
        <f t="shared" si="8"/>
        <v>0101305N</v>
      </c>
      <c r="B524" s="22" t="s">
        <v>1015</v>
      </c>
      <c r="C524" s="23" t="s">
        <v>1016</v>
      </c>
      <c r="D524" s="40">
        <v>10.36</v>
      </c>
      <c r="E524" s="41">
        <v>0</v>
      </c>
      <c r="F524" s="41">
        <v>0</v>
      </c>
      <c r="G524" s="41">
        <v>0</v>
      </c>
      <c r="H524" s="41">
        <v>0</v>
      </c>
      <c r="I524" s="41">
        <v>0</v>
      </c>
      <c r="J524" s="41">
        <v>0</v>
      </c>
      <c r="K524" s="41">
        <v>0</v>
      </c>
      <c r="L524" s="41">
        <v>0</v>
      </c>
      <c r="M524" s="41">
        <v>0.45</v>
      </c>
      <c r="N524" s="41">
        <v>0</v>
      </c>
      <c r="O524" s="41">
        <v>0</v>
      </c>
      <c r="P524" s="41">
        <v>1.25</v>
      </c>
      <c r="Q524" s="41">
        <v>0</v>
      </c>
      <c r="R524" s="41">
        <v>0</v>
      </c>
      <c r="S524" s="41">
        <v>0</v>
      </c>
      <c r="T524" s="41">
        <v>0</v>
      </c>
      <c r="U524" s="41">
        <v>0</v>
      </c>
      <c r="V524" s="41">
        <v>8.0299999999999994</v>
      </c>
      <c r="W524" s="42">
        <v>0.62</v>
      </c>
      <c r="X524" s="52">
        <v>567596</v>
      </c>
    </row>
    <row r="525" spans="1:24" ht="12.75" x14ac:dyDescent="0.2">
      <c r="A525" s="39" t="str">
        <f t="shared" si="8"/>
        <v>4402303N</v>
      </c>
      <c r="B525" s="22" t="s">
        <v>1017</v>
      </c>
      <c r="C525" s="23" t="s">
        <v>1018</v>
      </c>
      <c r="D525" s="40">
        <v>5.92</v>
      </c>
      <c r="E525" s="41">
        <v>0.43</v>
      </c>
      <c r="F525" s="41">
        <v>0</v>
      </c>
      <c r="G525" s="41">
        <v>0.56000000000000005</v>
      </c>
      <c r="H525" s="41">
        <v>0</v>
      </c>
      <c r="I525" s="41">
        <v>0</v>
      </c>
      <c r="J525" s="41">
        <v>0</v>
      </c>
      <c r="K525" s="41">
        <v>0</v>
      </c>
      <c r="L525" s="41">
        <v>0</v>
      </c>
      <c r="M525" s="41">
        <v>0.73</v>
      </c>
      <c r="N525" s="41">
        <v>0</v>
      </c>
      <c r="O525" s="41">
        <v>0</v>
      </c>
      <c r="P525" s="41">
        <v>0</v>
      </c>
      <c r="Q525" s="41">
        <v>0</v>
      </c>
      <c r="R525" s="41">
        <v>0</v>
      </c>
      <c r="S525" s="41">
        <v>0</v>
      </c>
      <c r="T525" s="41">
        <v>0</v>
      </c>
      <c r="U525" s="41">
        <v>0</v>
      </c>
      <c r="V525" s="41">
        <v>3.74</v>
      </c>
      <c r="W525" s="42">
        <v>0.45</v>
      </c>
      <c r="X525" s="52">
        <v>336408</v>
      </c>
    </row>
    <row r="526" spans="1:24" ht="12.75" x14ac:dyDescent="0.2">
      <c r="A526" s="39" t="str">
        <f t="shared" si="8"/>
        <v>7000366N</v>
      </c>
      <c r="B526" s="22" t="s">
        <v>1019</v>
      </c>
      <c r="C526" s="23" t="s">
        <v>1020</v>
      </c>
      <c r="D526" s="40">
        <v>12.16</v>
      </c>
      <c r="E526" s="41">
        <v>0</v>
      </c>
      <c r="F526" s="41">
        <v>1.76</v>
      </c>
      <c r="G526" s="41">
        <v>0</v>
      </c>
      <c r="H526" s="41">
        <v>0</v>
      </c>
      <c r="I526" s="41">
        <v>0</v>
      </c>
      <c r="J526" s="41">
        <v>0</v>
      </c>
      <c r="K526" s="41">
        <v>0</v>
      </c>
      <c r="L526" s="41">
        <v>0</v>
      </c>
      <c r="M526" s="41">
        <v>0.38</v>
      </c>
      <c r="N526" s="41">
        <v>0</v>
      </c>
      <c r="O526" s="41">
        <v>0</v>
      </c>
      <c r="P526" s="41">
        <v>0.94</v>
      </c>
      <c r="Q526" s="41">
        <v>0</v>
      </c>
      <c r="R526" s="41">
        <v>0</v>
      </c>
      <c r="S526" s="41">
        <v>0</v>
      </c>
      <c r="T526" s="41">
        <v>0</v>
      </c>
      <c r="U526" s="41">
        <v>0</v>
      </c>
      <c r="V526" s="41">
        <v>8.39</v>
      </c>
      <c r="W526" s="42">
        <v>0.68</v>
      </c>
      <c r="X526" s="52">
        <v>843216</v>
      </c>
    </row>
    <row r="527" spans="1:24" ht="12.75" x14ac:dyDescent="0.2">
      <c r="A527" s="39" t="str">
        <f t="shared" si="8"/>
        <v>7004314N</v>
      </c>
      <c r="B527" s="22" t="s">
        <v>1021</v>
      </c>
      <c r="C527" s="23" t="s">
        <v>1022</v>
      </c>
      <c r="D527" s="40">
        <v>7.77</v>
      </c>
      <c r="E527" s="41">
        <v>1.28</v>
      </c>
      <c r="F527" s="41">
        <v>0</v>
      </c>
      <c r="G527" s="41">
        <v>0</v>
      </c>
      <c r="H527" s="41">
        <v>0</v>
      </c>
      <c r="I527" s="41">
        <v>0</v>
      </c>
      <c r="J527" s="41">
        <v>0</v>
      </c>
      <c r="K527" s="41">
        <v>0</v>
      </c>
      <c r="L527" s="41">
        <v>0</v>
      </c>
      <c r="M527" s="41">
        <v>0.49</v>
      </c>
      <c r="N527" s="41">
        <v>0</v>
      </c>
      <c r="O527" s="41">
        <v>0</v>
      </c>
      <c r="P527" s="41">
        <v>0</v>
      </c>
      <c r="Q527" s="41">
        <v>0</v>
      </c>
      <c r="R527" s="41">
        <v>0</v>
      </c>
      <c r="S527" s="41">
        <v>0</v>
      </c>
      <c r="T527" s="41">
        <v>0</v>
      </c>
      <c r="U527" s="41">
        <v>0</v>
      </c>
      <c r="V527" s="41">
        <v>5.81</v>
      </c>
      <c r="W527" s="42">
        <v>0.19</v>
      </c>
      <c r="X527" s="52">
        <v>798856</v>
      </c>
    </row>
    <row r="528" spans="1:24" x14ac:dyDescent="0.2">
      <c r="A528" s="39" t="str">
        <f t="shared" si="8"/>
        <v>5022302N</v>
      </c>
      <c r="B528" s="24" t="s">
        <v>1023</v>
      </c>
      <c r="C528" s="23" t="s">
        <v>1024</v>
      </c>
      <c r="D528" s="43">
        <v>13.8</v>
      </c>
      <c r="E528" s="44">
        <v>4.34</v>
      </c>
      <c r="F528" s="44">
        <v>0</v>
      </c>
      <c r="G528" s="44">
        <v>1.19</v>
      </c>
      <c r="H528" s="44">
        <v>0</v>
      </c>
      <c r="I528" s="44">
        <v>0</v>
      </c>
      <c r="J528" s="44">
        <v>0.19</v>
      </c>
      <c r="K528" s="44">
        <v>0</v>
      </c>
      <c r="L528" s="44">
        <v>0</v>
      </c>
      <c r="M528" s="44">
        <v>0.49</v>
      </c>
      <c r="N528" s="44">
        <v>0</v>
      </c>
      <c r="O528" s="44">
        <v>0</v>
      </c>
      <c r="P528" s="44">
        <v>0</v>
      </c>
      <c r="Q528" s="44">
        <v>0</v>
      </c>
      <c r="R528" s="44">
        <v>0</v>
      </c>
      <c r="S528" s="44">
        <v>0</v>
      </c>
      <c r="T528" s="44">
        <v>0</v>
      </c>
      <c r="U528" s="44">
        <v>0</v>
      </c>
      <c r="V528" s="44">
        <v>6.68</v>
      </c>
      <c r="W528" s="45">
        <v>0.91</v>
      </c>
      <c r="X528" s="53">
        <v>505038</v>
      </c>
    </row>
    <row r="529" spans="1:24" ht="12.75" x14ac:dyDescent="0.2">
      <c r="A529" s="39" t="str">
        <f t="shared" si="8"/>
        <v>5123305N</v>
      </c>
      <c r="B529" s="22" t="s">
        <v>1025</v>
      </c>
      <c r="C529" s="23" t="s">
        <v>1026</v>
      </c>
      <c r="D529" s="40">
        <v>9.4499999999999993</v>
      </c>
      <c r="E529" s="41">
        <v>2.16</v>
      </c>
      <c r="F529" s="41">
        <v>0</v>
      </c>
      <c r="G529" s="41">
        <v>0</v>
      </c>
      <c r="H529" s="41">
        <v>0</v>
      </c>
      <c r="I529" s="41">
        <v>0</v>
      </c>
      <c r="J529" s="41">
        <v>0</v>
      </c>
      <c r="K529" s="41">
        <v>0</v>
      </c>
      <c r="L529" s="41">
        <v>0</v>
      </c>
      <c r="M529" s="41">
        <v>0.3</v>
      </c>
      <c r="N529" s="41">
        <v>0</v>
      </c>
      <c r="O529" s="41">
        <v>0</v>
      </c>
      <c r="P529" s="41">
        <v>0.05</v>
      </c>
      <c r="Q529" s="41">
        <v>0</v>
      </c>
      <c r="R529" s="41">
        <v>0</v>
      </c>
      <c r="S529" s="41">
        <v>0</v>
      </c>
      <c r="T529" s="41">
        <v>0</v>
      </c>
      <c r="U529" s="41">
        <v>0</v>
      </c>
      <c r="V529" s="41">
        <v>6.82</v>
      </c>
      <c r="W529" s="42">
        <v>0.12</v>
      </c>
      <c r="X529" s="52">
        <v>406236</v>
      </c>
    </row>
    <row r="530" spans="1:24" ht="12.75" x14ac:dyDescent="0.2">
      <c r="A530" s="39" t="str">
        <f t="shared" si="8"/>
        <v>5220301N</v>
      </c>
      <c r="B530" s="22" t="s">
        <v>1027</v>
      </c>
      <c r="C530" s="23" t="s">
        <v>1028</v>
      </c>
      <c r="D530" s="40">
        <v>1.47</v>
      </c>
      <c r="E530" s="41">
        <v>0.43</v>
      </c>
      <c r="F530" s="41">
        <v>0</v>
      </c>
      <c r="G530" s="41">
        <v>0.09</v>
      </c>
      <c r="H530" s="41">
        <v>0</v>
      </c>
      <c r="I530" s="41">
        <v>0</v>
      </c>
      <c r="J530" s="41">
        <v>0.23</v>
      </c>
      <c r="K530" s="41">
        <v>0</v>
      </c>
      <c r="L530" s="41">
        <v>0</v>
      </c>
      <c r="M530" s="41">
        <v>0.41</v>
      </c>
      <c r="N530" s="41">
        <v>0</v>
      </c>
      <c r="O530" s="41">
        <v>0</v>
      </c>
      <c r="P530" s="41">
        <v>0</v>
      </c>
      <c r="Q530" s="41">
        <v>0</v>
      </c>
      <c r="R530" s="41">
        <v>0</v>
      </c>
      <c r="S530" s="41">
        <v>0</v>
      </c>
      <c r="T530" s="41">
        <v>0</v>
      </c>
      <c r="U530" s="41">
        <v>0</v>
      </c>
      <c r="V530" s="41">
        <v>0</v>
      </c>
      <c r="W530" s="42">
        <v>0.31</v>
      </c>
      <c r="X530" s="52">
        <v>82692</v>
      </c>
    </row>
    <row r="531" spans="1:24" ht="12.75" x14ac:dyDescent="0.2">
      <c r="A531" s="39" t="str">
        <f t="shared" si="8"/>
        <v>4353000N</v>
      </c>
      <c r="B531" s="22" t="s">
        <v>1029</v>
      </c>
      <c r="C531" s="23" t="s">
        <v>1030</v>
      </c>
      <c r="D531" s="40">
        <v>28.78</v>
      </c>
      <c r="E531" s="41">
        <v>0</v>
      </c>
      <c r="F531" s="41">
        <v>2.86</v>
      </c>
      <c r="G531" s="41">
        <v>1.69</v>
      </c>
      <c r="H531" s="41">
        <v>7.0000000000000007E-2</v>
      </c>
      <c r="I531" s="41">
        <v>0</v>
      </c>
      <c r="J531" s="41">
        <v>0.52</v>
      </c>
      <c r="K531" s="41">
        <v>0</v>
      </c>
      <c r="L531" s="41">
        <v>0</v>
      </c>
      <c r="M531" s="41">
        <v>0.54</v>
      </c>
      <c r="N531" s="41">
        <v>0</v>
      </c>
      <c r="O531" s="41">
        <v>0.17</v>
      </c>
      <c r="P531" s="41">
        <v>4.04</v>
      </c>
      <c r="Q531" s="41">
        <v>0</v>
      </c>
      <c r="R531" s="41">
        <v>15.9</v>
      </c>
      <c r="S531" s="41">
        <v>0</v>
      </c>
      <c r="T531" s="41">
        <v>0</v>
      </c>
      <c r="U531" s="41">
        <v>1.1100000000000001</v>
      </c>
      <c r="V531" s="41">
        <v>0</v>
      </c>
      <c r="W531" s="42">
        <v>1.9</v>
      </c>
      <c r="X531" s="52">
        <v>3354255</v>
      </c>
    </row>
    <row r="532" spans="1:24" ht="12.75" x14ac:dyDescent="0.2">
      <c r="A532" s="39" t="str">
        <f t="shared" si="8"/>
        <v>2951307N</v>
      </c>
      <c r="B532" s="22" t="s">
        <v>1031</v>
      </c>
      <c r="C532" s="23" t="s">
        <v>1032</v>
      </c>
      <c r="D532" s="40">
        <v>12.93</v>
      </c>
      <c r="E532" s="41">
        <v>1.21</v>
      </c>
      <c r="F532" s="41">
        <v>2.4900000000000002</v>
      </c>
      <c r="G532" s="41">
        <v>0</v>
      </c>
      <c r="H532" s="41">
        <v>0</v>
      </c>
      <c r="I532" s="41">
        <v>0</v>
      </c>
      <c r="J532" s="41">
        <v>0</v>
      </c>
      <c r="K532" s="41">
        <v>0</v>
      </c>
      <c r="L532" s="41">
        <v>0</v>
      </c>
      <c r="M532" s="41">
        <v>0.47</v>
      </c>
      <c r="N532" s="41">
        <v>0</v>
      </c>
      <c r="O532" s="41">
        <v>0</v>
      </c>
      <c r="P532" s="41">
        <v>0</v>
      </c>
      <c r="Q532" s="41">
        <v>0</v>
      </c>
      <c r="R532" s="41">
        <v>0</v>
      </c>
      <c r="S532" s="41">
        <v>0</v>
      </c>
      <c r="T532" s="41">
        <v>0</v>
      </c>
      <c r="U532" s="41">
        <v>0</v>
      </c>
      <c r="V532" s="41">
        <v>6.22</v>
      </c>
      <c r="W532" s="42">
        <v>2.5299999999999998</v>
      </c>
      <c r="X532" s="52">
        <v>1129575</v>
      </c>
    </row>
    <row r="533" spans="1:24" ht="12.75" x14ac:dyDescent="0.2">
      <c r="A533" s="39" t="str">
        <f t="shared" si="8"/>
        <v>3321301N</v>
      </c>
      <c r="B533" s="22" t="s">
        <v>1033</v>
      </c>
      <c r="C533" s="23" t="s">
        <v>1034</v>
      </c>
      <c r="D533" s="40">
        <v>7.05</v>
      </c>
      <c r="E533" s="41">
        <v>0.64</v>
      </c>
      <c r="F533" s="41">
        <v>0</v>
      </c>
      <c r="G533" s="41">
        <v>0</v>
      </c>
      <c r="H533" s="41">
        <v>0</v>
      </c>
      <c r="I533" s="41">
        <v>0</v>
      </c>
      <c r="J533" s="41">
        <v>0.08</v>
      </c>
      <c r="K533" s="41">
        <v>0</v>
      </c>
      <c r="L533" s="41">
        <v>0</v>
      </c>
      <c r="M533" s="41">
        <v>0.73</v>
      </c>
      <c r="N533" s="41">
        <v>0</v>
      </c>
      <c r="O533" s="41">
        <v>0</v>
      </c>
      <c r="P533" s="41">
        <v>0</v>
      </c>
      <c r="Q533" s="41">
        <v>0</v>
      </c>
      <c r="R533" s="41">
        <v>0</v>
      </c>
      <c r="S533" s="41">
        <v>0</v>
      </c>
      <c r="T533" s="41">
        <v>0</v>
      </c>
      <c r="U533" s="41">
        <v>0</v>
      </c>
      <c r="V533" s="41">
        <v>5.39</v>
      </c>
      <c r="W533" s="42">
        <v>0.21</v>
      </c>
      <c r="X533" s="52">
        <v>199877</v>
      </c>
    </row>
    <row r="534" spans="1:24" ht="12.75" x14ac:dyDescent="0.2">
      <c r="A534" s="39" t="str">
        <f t="shared" si="8"/>
        <v>5154312N</v>
      </c>
      <c r="B534" s="22" t="s">
        <v>1035</v>
      </c>
      <c r="C534" s="23" t="s">
        <v>1036</v>
      </c>
      <c r="D534" s="40">
        <v>9.48</v>
      </c>
      <c r="E534" s="41">
        <v>1.49</v>
      </c>
      <c r="F534" s="41">
        <v>0</v>
      </c>
      <c r="G534" s="41">
        <v>1.04</v>
      </c>
      <c r="H534" s="41">
        <v>0</v>
      </c>
      <c r="I534" s="41">
        <v>0</v>
      </c>
      <c r="J534" s="41">
        <v>0.38</v>
      </c>
      <c r="K534" s="41">
        <v>0</v>
      </c>
      <c r="L534" s="41">
        <v>0</v>
      </c>
      <c r="M534" s="41">
        <v>0.76</v>
      </c>
      <c r="N534" s="41">
        <v>0</v>
      </c>
      <c r="O534" s="41">
        <v>0</v>
      </c>
      <c r="P534" s="41">
        <v>0</v>
      </c>
      <c r="Q534" s="41">
        <v>0</v>
      </c>
      <c r="R534" s="41">
        <v>0</v>
      </c>
      <c r="S534" s="41">
        <v>0</v>
      </c>
      <c r="T534" s="41">
        <v>0</v>
      </c>
      <c r="U534" s="41">
        <v>0</v>
      </c>
      <c r="V534" s="41">
        <v>4.78</v>
      </c>
      <c r="W534" s="42">
        <v>1.03</v>
      </c>
      <c r="X534" s="52">
        <v>278215</v>
      </c>
    </row>
    <row r="535" spans="1:24" ht="12.75" x14ac:dyDescent="0.2">
      <c r="A535" s="39" t="str">
        <f t="shared" si="8"/>
        <v>3221301N</v>
      </c>
      <c r="B535" s="22" t="s">
        <v>1037</v>
      </c>
      <c r="C535" s="23" t="s">
        <v>1038</v>
      </c>
      <c r="D535" s="40">
        <v>7.25</v>
      </c>
      <c r="E535" s="41">
        <v>1.42</v>
      </c>
      <c r="F535" s="41">
        <v>0</v>
      </c>
      <c r="G535" s="41">
        <v>0</v>
      </c>
      <c r="H535" s="41">
        <v>0</v>
      </c>
      <c r="I535" s="41">
        <v>0</v>
      </c>
      <c r="J535" s="41">
        <v>0</v>
      </c>
      <c r="K535" s="41">
        <v>0</v>
      </c>
      <c r="L535" s="41">
        <v>0</v>
      </c>
      <c r="M535" s="41">
        <v>0.14000000000000001</v>
      </c>
      <c r="N535" s="41">
        <v>0</v>
      </c>
      <c r="O535" s="41">
        <v>0</v>
      </c>
      <c r="P535" s="41">
        <v>0</v>
      </c>
      <c r="Q535" s="41">
        <v>0</v>
      </c>
      <c r="R535" s="41">
        <v>0</v>
      </c>
      <c r="S535" s="41">
        <v>0</v>
      </c>
      <c r="T535" s="41">
        <v>0</v>
      </c>
      <c r="U535" s="41">
        <v>0</v>
      </c>
      <c r="V535" s="41">
        <v>4.09</v>
      </c>
      <c r="W535" s="42">
        <v>1.61</v>
      </c>
      <c r="X535" s="52">
        <v>290285</v>
      </c>
    </row>
    <row r="536" spans="1:24" ht="12.75" x14ac:dyDescent="0.2">
      <c r="A536" s="39" t="str">
        <f t="shared" si="8"/>
        <v>0303307N</v>
      </c>
      <c r="B536" s="22" t="s">
        <v>1039</v>
      </c>
      <c r="C536" s="23" t="s">
        <v>1040</v>
      </c>
      <c r="D536" s="40">
        <v>8.7899999999999991</v>
      </c>
      <c r="E536" s="41">
        <v>1.0900000000000001</v>
      </c>
      <c r="F536" s="41">
        <v>0.32</v>
      </c>
      <c r="G536" s="41">
        <v>0.85</v>
      </c>
      <c r="H536" s="41">
        <v>0</v>
      </c>
      <c r="I536" s="41">
        <v>0</v>
      </c>
      <c r="J536" s="41">
        <v>0.39</v>
      </c>
      <c r="K536" s="41">
        <v>0</v>
      </c>
      <c r="L536" s="41">
        <v>0</v>
      </c>
      <c r="M536" s="41">
        <v>0.87</v>
      </c>
      <c r="N536" s="41">
        <v>0</v>
      </c>
      <c r="O536" s="41">
        <v>0</v>
      </c>
      <c r="P536" s="41">
        <v>0</v>
      </c>
      <c r="Q536" s="41">
        <v>0</v>
      </c>
      <c r="R536" s="41">
        <v>0</v>
      </c>
      <c r="S536" s="41">
        <v>0</v>
      </c>
      <c r="T536" s="41">
        <v>0</v>
      </c>
      <c r="U536" s="41">
        <v>0</v>
      </c>
      <c r="V536" s="41">
        <v>3.52</v>
      </c>
      <c r="W536" s="42">
        <v>1.75</v>
      </c>
      <c r="X536" s="52">
        <v>486696</v>
      </c>
    </row>
    <row r="537" spans="1:24" ht="12.75" x14ac:dyDescent="0.2">
      <c r="A537" s="39" t="str">
        <f t="shared" si="8"/>
        <v>5904320N</v>
      </c>
      <c r="B537" s="22" t="s">
        <v>1041</v>
      </c>
      <c r="C537" s="23" t="s">
        <v>1042</v>
      </c>
      <c r="D537" s="40">
        <v>7.03</v>
      </c>
      <c r="E537" s="41">
        <v>0.52</v>
      </c>
      <c r="F537" s="41">
        <v>0</v>
      </c>
      <c r="G537" s="41">
        <v>0</v>
      </c>
      <c r="H537" s="41">
        <v>0</v>
      </c>
      <c r="I537" s="41">
        <v>0</v>
      </c>
      <c r="J537" s="41">
        <v>0</v>
      </c>
      <c r="K537" s="41">
        <v>0</v>
      </c>
      <c r="L537" s="41">
        <v>0</v>
      </c>
      <c r="M537" s="41">
        <v>0.53</v>
      </c>
      <c r="N537" s="41">
        <v>0</v>
      </c>
      <c r="O537" s="41">
        <v>0</v>
      </c>
      <c r="P537" s="41">
        <v>0.03</v>
      </c>
      <c r="Q537" s="41">
        <v>0</v>
      </c>
      <c r="R537" s="41">
        <v>0</v>
      </c>
      <c r="S537" s="41">
        <v>0</v>
      </c>
      <c r="T537" s="41">
        <v>0</v>
      </c>
      <c r="U537" s="41">
        <v>0</v>
      </c>
      <c r="V537" s="41">
        <v>5.64</v>
      </c>
      <c r="W537" s="42">
        <v>0.31</v>
      </c>
      <c r="X537" s="52">
        <v>369508</v>
      </c>
    </row>
    <row r="538" spans="1:24" ht="12.75" x14ac:dyDescent="0.2">
      <c r="A538" s="39" t="str">
        <f t="shared" si="8"/>
        <v>3327301N</v>
      </c>
      <c r="B538" s="22" t="s">
        <v>1043</v>
      </c>
      <c r="C538" s="23" t="s">
        <v>1044</v>
      </c>
      <c r="D538" s="40">
        <v>16.03</v>
      </c>
      <c r="E538" s="41">
        <v>0.53</v>
      </c>
      <c r="F538" s="41">
        <v>1.64</v>
      </c>
      <c r="G538" s="41">
        <v>0</v>
      </c>
      <c r="H538" s="41">
        <v>0</v>
      </c>
      <c r="I538" s="41">
        <v>0</v>
      </c>
      <c r="J538" s="41">
        <v>0</v>
      </c>
      <c r="K538" s="41">
        <v>0</v>
      </c>
      <c r="L538" s="41">
        <v>0</v>
      </c>
      <c r="M538" s="41">
        <v>0.56000000000000005</v>
      </c>
      <c r="N538" s="41">
        <v>0</v>
      </c>
      <c r="O538" s="41">
        <v>0</v>
      </c>
      <c r="P538" s="41">
        <v>3.99</v>
      </c>
      <c r="Q538" s="41">
        <v>0.01</v>
      </c>
      <c r="R538" s="41">
        <v>0</v>
      </c>
      <c r="S538" s="41">
        <v>0</v>
      </c>
      <c r="T538" s="41">
        <v>0</v>
      </c>
      <c r="U538" s="41">
        <v>0</v>
      </c>
      <c r="V538" s="41">
        <v>8.5299999999999994</v>
      </c>
      <c r="W538" s="42">
        <v>0.78</v>
      </c>
      <c r="X538" s="52">
        <v>667165</v>
      </c>
    </row>
    <row r="539" spans="1:24" ht="12.75" x14ac:dyDescent="0.2">
      <c r="A539" s="39" t="str">
        <f t="shared" si="8"/>
        <v>5911302N</v>
      </c>
      <c r="B539" s="22" t="s">
        <v>1047</v>
      </c>
      <c r="C539" s="23" t="s">
        <v>1048</v>
      </c>
      <c r="D539" s="40">
        <v>12.28</v>
      </c>
      <c r="E539" s="41">
        <v>0.67</v>
      </c>
      <c r="F539" s="41">
        <v>0</v>
      </c>
      <c r="G539" s="41">
        <v>0</v>
      </c>
      <c r="H539" s="41">
        <v>0</v>
      </c>
      <c r="I539" s="41">
        <v>0</v>
      </c>
      <c r="J539" s="41">
        <v>0</v>
      </c>
      <c r="K539" s="41">
        <v>0</v>
      </c>
      <c r="L539" s="41">
        <v>0</v>
      </c>
      <c r="M539" s="41">
        <v>1.1499999999999999</v>
      </c>
      <c r="N539" s="41">
        <v>0</v>
      </c>
      <c r="O539" s="41">
        <v>0</v>
      </c>
      <c r="P539" s="41">
        <v>0</v>
      </c>
      <c r="Q539" s="41">
        <v>0</v>
      </c>
      <c r="R539" s="41">
        <v>0</v>
      </c>
      <c r="S539" s="41">
        <v>0</v>
      </c>
      <c r="T539" s="41">
        <v>0</v>
      </c>
      <c r="U539" s="41">
        <v>0</v>
      </c>
      <c r="V539" s="41">
        <v>10.220000000000001</v>
      </c>
      <c r="W539" s="42">
        <v>0.25</v>
      </c>
      <c r="X539" s="52">
        <v>321410</v>
      </c>
    </row>
    <row r="540" spans="1:24" ht="12.75" x14ac:dyDescent="0.2">
      <c r="A540" s="39" t="str">
        <f t="shared" si="8"/>
        <v>5567301N</v>
      </c>
      <c r="B540" s="22" t="s">
        <v>1049</v>
      </c>
      <c r="C540" s="23" t="s">
        <v>1050</v>
      </c>
      <c r="D540" s="40">
        <v>7.98</v>
      </c>
      <c r="E540" s="41">
        <v>1.08</v>
      </c>
      <c r="F540" s="41">
        <v>0</v>
      </c>
      <c r="G540" s="41">
        <v>0.43</v>
      </c>
      <c r="H540" s="41">
        <v>0</v>
      </c>
      <c r="I540" s="41">
        <v>0</v>
      </c>
      <c r="J540" s="41">
        <v>0.19</v>
      </c>
      <c r="K540" s="41">
        <v>0</v>
      </c>
      <c r="L540" s="41">
        <v>0</v>
      </c>
      <c r="M540" s="41">
        <v>0.46</v>
      </c>
      <c r="N540" s="41">
        <v>0</v>
      </c>
      <c r="O540" s="41">
        <v>0</v>
      </c>
      <c r="P540" s="41">
        <v>0</v>
      </c>
      <c r="Q540" s="41">
        <v>0.64</v>
      </c>
      <c r="R540" s="41">
        <v>0</v>
      </c>
      <c r="S540" s="41">
        <v>0</v>
      </c>
      <c r="T540" s="41">
        <v>0</v>
      </c>
      <c r="U540" s="41">
        <v>0</v>
      </c>
      <c r="V540" s="41">
        <v>4.68</v>
      </c>
      <c r="W540" s="42">
        <v>0.49</v>
      </c>
      <c r="X540" s="52">
        <v>742236</v>
      </c>
    </row>
    <row r="541" spans="1:24" ht="12.75" x14ac:dyDescent="0.2">
      <c r="A541" s="39" t="str">
        <f t="shared" si="8"/>
        <v>7002345N</v>
      </c>
      <c r="B541" s="22" t="s">
        <v>1051</v>
      </c>
      <c r="C541" s="23" t="s">
        <v>1052</v>
      </c>
      <c r="D541" s="40">
        <v>31.62</v>
      </c>
      <c r="E541" s="41">
        <v>6.16</v>
      </c>
      <c r="F541" s="41">
        <v>6.81</v>
      </c>
      <c r="G541" s="41">
        <v>0.04</v>
      </c>
      <c r="H541" s="41">
        <v>0</v>
      </c>
      <c r="I541" s="41">
        <v>0</v>
      </c>
      <c r="J541" s="41">
        <v>0.23</v>
      </c>
      <c r="K541" s="41">
        <v>0.18</v>
      </c>
      <c r="L541" s="41">
        <v>0</v>
      </c>
      <c r="M541" s="41">
        <v>1.6</v>
      </c>
      <c r="N541" s="41">
        <v>0</v>
      </c>
      <c r="O541" s="41">
        <v>0</v>
      </c>
      <c r="P541" s="41">
        <v>3.45</v>
      </c>
      <c r="Q541" s="41">
        <v>2.3199999999999998</v>
      </c>
      <c r="R541" s="41">
        <v>0</v>
      </c>
      <c r="S541" s="41">
        <v>0</v>
      </c>
      <c r="T541" s="41">
        <v>0</v>
      </c>
      <c r="U541" s="41">
        <v>0</v>
      </c>
      <c r="V541" s="41">
        <v>9.8000000000000007</v>
      </c>
      <c r="W541" s="42">
        <v>1.02</v>
      </c>
      <c r="X541" s="52">
        <v>5351812</v>
      </c>
    </row>
    <row r="542" spans="1:24" ht="12.75" x14ac:dyDescent="0.2">
      <c r="A542" s="39" t="str">
        <f t="shared" si="8"/>
        <v>0101313N</v>
      </c>
      <c r="B542" s="22" t="s">
        <v>1053</v>
      </c>
      <c r="C542" s="23" t="s">
        <v>1054</v>
      </c>
      <c r="D542" s="40">
        <v>10.86</v>
      </c>
      <c r="E542" s="41">
        <v>0.32</v>
      </c>
      <c r="F542" s="41">
        <v>0.56999999999999995</v>
      </c>
      <c r="G542" s="41">
        <v>0</v>
      </c>
      <c r="H542" s="41">
        <v>0</v>
      </c>
      <c r="I542" s="41">
        <v>0</v>
      </c>
      <c r="J542" s="41">
        <v>0</v>
      </c>
      <c r="K542" s="41">
        <v>0</v>
      </c>
      <c r="L542" s="41">
        <v>0</v>
      </c>
      <c r="M542" s="41">
        <v>0.47</v>
      </c>
      <c r="N542" s="41">
        <v>0</v>
      </c>
      <c r="O542" s="41">
        <v>0</v>
      </c>
      <c r="P542" s="41">
        <v>1.37</v>
      </c>
      <c r="Q542" s="41">
        <v>0</v>
      </c>
      <c r="R542" s="41">
        <v>0</v>
      </c>
      <c r="S542" s="41">
        <v>0</v>
      </c>
      <c r="T542" s="41">
        <v>0</v>
      </c>
      <c r="U542" s="41">
        <v>0</v>
      </c>
      <c r="V542" s="41">
        <v>7.46</v>
      </c>
      <c r="W542" s="42">
        <v>0.66</v>
      </c>
      <c r="X542" s="52">
        <v>1190347</v>
      </c>
    </row>
    <row r="543" spans="1:24" ht="12.75" x14ac:dyDescent="0.2">
      <c r="A543" s="39" t="str">
        <f t="shared" si="8"/>
        <v>7000378N</v>
      </c>
      <c r="B543" s="22" t="s">
        <v>1055</v>
      </c>
      <c r="C543" s="23" t="s">
        <v>1056</v>
      </c>
      <c r="D543" s="40">
        <v>9.3000000000000007</v>
      </c>
      <c r="E543" s="41">
        <v>2.2400000000000002</v>
      </c>
      <c r="F543" s="41">
        <v>0</v>
      </c>
      <c r="G543" s="41">
        <v>0</v>
      </c>
      <c r="H543" s="41">
        <v>0</v>
      </c>
      <c r="I543" s="41">
        <v>0</v>
      </c>
      <c r="J543" s="41">
        <v>0</v>
      </c>
      <c r="K543" s="41">
        <v>0</v>
      </c>
      <c r="L543" s="41">
        <v>0.14000000000000001</v>
      </c>
      <c r="M543" s="41">
        <v>0</v>
      </c>
      <c r="N543" s="41">
        <v>0.57999999999999996</v>
      </c>
      <c r="O543" s="41">
        <v>0</v>
      </c>
      <c r="P543" s="41">
        <v>0</v>
      </c>
      <c r="Q543" s="41">
        <v>0</v>
      </c>
      <c r="R543" s="41">
        <v>0</v>
      </c>
      <c r="S543" s="41">
        <v>0</v>
      </c>
      <c r="T543" s="41">
        <v>0</v>
      </c>
      <c r="U543" s="41">
        <v>0</v>
      </c>
      <c r="V543" s="41">
        <v>5.37</v>
      </c>
      <c r="W543" s="42">
        <v>0.98</v>
      </c>
      <c r="X543" s="52">
        <v>804621</v>
      </c>
    </row>
    <row r="544" spans="1:24" ht="12.75" x14ac:dyDescent="0.2">
      <c r="A544" s="39" t="str">
        <f t="shared" si="8"/>
        <v>1401005N</v>
      </c>
      <c r="B544" s="22" t="s">
        <v>1057</v>
      </c>
      <c r="C544" s="23" t="s">
        <v>1058</v>
      </c>
      <c r="D544" s="40">
        <v>27.11</v>
      </c>
      <c r="E544" s="41">
        <v>0</v>
      </c>
      <c r="F544" s="41">
        <v>2.16</v>
      </c>
      <c r="G544" s="41">
        <v>3.93</v>
      </c>
      <c r="H544" s="41">
        <v>0.12</v>
      </c>
      <c r="I544" s="41">
        <v>0</v>
      </c>
      <c r="J544" s="41">
        <v>1.83</v>
      </c>
      <c r="K544" s="41">
        <v>2.2999999999999998</v>
      </c>
      <c r="L544" s="41">
        <v>0</v>
      </c>
      <c r="M544" s="41">
        <v>0</v>
      </c>
      <c r="N544" s="41">
        <v>0</v>
      </c>
      <c r="O544" s="41">
        <v>0</v>
      </c>
      <c r="P544" s="41">
        <v>0.23</v>
      </c>
      <c r="Q544" s="41">
        <v>0</v>
      </c>
      <c r="R544" s="41">
        <v>0</v>
      </c>
      <c r="S544" s="41">
        <v>0.41</v>
      </c>
      <c r="T544" s="41">
        <v>0.16</v>
      </c>
      <c r="U544" s="41">
        <v>0</v>
      </c>
      <c r="V544" s="41">
        <v>14.87</v>
      </c>
      <c r="W544" s="42">
        <v>0.74</v>
      </c>
      <c r="X544" s="52">
        <v>1186942</v>
      </c>
    </row>
    <row r="545" spans="1:24" ht="12.75" x14ac:dyDescent="0.2">
      <c r="A545" s="39" t="str">
        <f t="shared" si="8"/>
        <v>2951308N</v>
      </c>
      <c r="B545" s="22" t="s">
        <v>1059</v>
      </c>
      <c r="C545" s="23" t="s">
        <v>1060</v>
      </c>
      <c r="D545" s="40">
        <v>7.43</v>
      </c>
      <c r="E545" s="41">
        <v>0</v>
      </c>
      <c r="F545" s="41">
        <v>0</v>
      </c>
      <c r="G545" s="41">
        <v>0</v>
      </c>
      <c r="H545" s="41">
        <v>0</v>
      </c>
      <c r="I545" s="41">
        <v>0</v>
      </c>
      <c r="J545" s="41">
        <v>0</v>
      </c>
      <c r="K545" s="41">
        <v>0</v>
      </c>
      <c r="L545" s="41">
        <v>0</v>
      </c>
      <c r="M545" s="41">
        <v>0</v>
      </c>
      <c r="N545" s="41">
        <v>0</v>
      </c>
      <c r="O545" s="41">
        <v>0</v>
      </c>
      <c r="P545" s="41">
        <v>0</v>
      </c>
      <c r="Q545" s="41">
        <v>0</v>
      </c>
      <c r="R545" s="41">
        <v>0</v>
      </c>
      <c r="S545" s="41">
        <v>0</v>
      </c>
      <c r="T545" s="41">
        <v>0</v>
      </c>
      <c r="U545" s="41">
        <v>0</v>
      </c>
      <c r="V545" s="41">
        <v>0</v>
      </c>
      <c r="W545" s="42">
        <v>0</v>
      </c>
      <c r="X545" s="52">
        <v>0</v>
      </c>
    </row>
    <row r="546" spans="1:24" ht="12.75" x14ac:dyDescent="0.2">
      <c r="A546" s="39" t="str">
        <f t="shared" si="8"/>
        <v>4601306N</v>
      </c>
      <c r="B546" s="22" t="s">
        <v>1065</v>
      </c>
      <c r="C546" s="23" t="s">
        <v>1380</v>
      </c>
      <c r="D546" s="40">
        <v>12.54</v>
      </c>
      <c r="E546" s="41">
        <v>1.1299999999999999</v>
      </c>
      <c r="F546" s="41">
        <v>0.43</v>
      </c>
      <c r="G546" s="41">
        <v>0</v>
      </c>
      <c r="H546" s="41">
        <v>0</v>
      </c>
      <c r="I546" s="41">
        <v>0</v>
      </c>
      <c r="J546" s="41">
        <v>0</v>
      </c>
      <c r="K546" s="41">
        <v>0</v>
      </c>
      <c r="L546" s="41">
        <v>0</v>
      </c>
      <c r="M546" s="41">
        <v>0.47</v>
      </c>
      <c r="N546" s="41">
        <v>0</v>
      </c>
      <c r="O546" s="41">
        <v>0.02</v>
      </c>
      <c r="P546" s="41">
        <v>3.79</v>
      </c>
      <c r="Q546" s="41">
        <v>0</v>
      </c>
      <c r="R546" s="41">
        <v>0</v>
      </c>
      <c r="S546" s="41">
        <v>0</v>
      </c>
      <c r="T546" s="41">
        <v>0</v>
      </c>
      <c r="U546" s="41">
        <v>0</v>
      </c>
      <c r="V546" s="41">
        <v>6.03</v>
      </c>
      <c r="W546" s="42">
        <v>0.68</v>
      </c>
      <c r="X546" s="52">
        <v>668503</v>
      </c>
    </row>
    <row r="547" spans="1:24" ht="12.75" x14ac:dyDescent="0.2">
      <c r="A547" s="39" t="str">
        <f t="shared" si="8"/>
        <v>1327301N</v>
      </c>
      <c r="B547" s="22" t="s">
        <v>1061</v>
      </c>
      <c r="C547" s="23" t="s">
        <v>1062</v>
      </c>
      <c r="D547" s="40">
        <v>13.13</v>
      </c>
      <c r="E547" s="41">
        <v>0.14000000000000001</v>
      </c>
      <c r="F547" s="41">
        <v>0</v>
      </c>
      <c r="G547" s="41">
        <v>0.22</v>
      </c>
      <c r="H547" s="41">
        <v>0.01</v>
      </c>
      <c r="I547" s="41">
        <v>0</v>
      </c>
      <c r="J547" s="41">
        <v>7.0000000000000007E-2</v>
      </c>
      <c r="K547" s="41">
        <v>0</v>
      </c>
      <c r="L547" s="41">
        <v>0.19</v>
      </c>
      <c r="M547" s="41">
        <v>0.59</v>
      </c>
      <c r="N547" s="41">
        <v>0.56000000000000005</v>
      </c>
      <c r="O547" s="41">
        <v>0</v>
      </c>
      <c r="P547" s="41">
        <v>3.58</v>
      </c>
      <c r="Q547" s="41">
        <v>0</v>
      </c>
      <c r="R547" s="41">
        <v>0</v>
      </c>
      <c r="S547" s="41">
        <v>0</v>
      </c>
      <c r="T547" s="41">
        <v>0</v>
      </c>
      <c r="U547" s="41">
        <v>0</v>
      </c>
      <c r="V547" s="41">
        <v>7.5</v>
      </c>
      <c r="W547" s="42">
        <v>0.27</v>
      </c>
      <c r="X547" s="52">
        <v>569771</v>
      </c>
    </row>
    <row r="548" spans="1:24" ht="12.75" x14ac:dyDescent="0.2">
      <c r="A548" s="39" t="str">
        <f t="shared" si="8"/>
        <v>2750307N</v>
      </c>
      <c r="B548" s="22" t="s">
        <v>1063</v>
      </c>
      <c r="C548" s="23" t="s">
        <v>1064</v>
      </c>
      <c r="D548" s="40">
        <v>7.63</v>
      </c>
      <c r="E548" s="41">
        <v>1.64</v>
      </c>
      <c r="F548" s="41">
        <v>0</v>
      </c>
      <c r="G548" s="41">
        <v>0</v>
      </c>
      <c r="H548" s="41">
        <v>0</v>
      </c>
      <c r="I548" s="41">
        <v>0</v>
      </c>
      <c r="J548" s="41">
        <v>0</v>
      </c>
      <c r="K548" s="41">
        <v>0</v>
      </c>
      <c r="L548" s="41">
        <v>0</v>
      </c>
      <c r="M548" s="41">
        <v>0.95</v>
      </c>
      <c r="N548" s="41">
        <v>0</v>
      </c>
      <c r="O548" s="41">
        <v>0</v>
      </c>
      <c r="P548" s="41">
        <v>0</v>
      </c>
      <c r="Q548" s="41">
        <v>0</v>
      </c>
      <c r="R548" s="41">
        <v>0</v>
      </c>
      <c r="S548" s="41">
        <v>0</v>
      </c>
      <c r="T548" s="41">
        <v>0</v>
      </c>
      <c r="U548" s="41">
        <v>0</v>
      </c>
      <c r="V548" s="41">
        <v>3.9</v>
      </c>
      <c r="W548" s="42">
        <v>1.1299999999999999</v>
      </c>
      <c r="X548" s="52">
        <v>147438</v>
      </c>
    </row>
    <row r="549" spans="1:24" ht="12.75" x14ac:dyDescent="0.2">
      <c r="A549" s="39" t="str">
        <f t="shared" si="8"/>
        <v>4120300N</v>
      </c>
      <c r="B549" s="22" t="s">
        <v>1066</v>
      </c>
      <c r="C549" s="23" t="s">
        <v>1067</v>
      </c>
      <c r="D549" s="40">
        <v>8.18</v>
      </c>
      <c r="E549" s="41">
        <v>0.33</v>
      </c>
      <c r="F549" s="41">
        <v>0</v>
      </c>
      <c r="G549" s="41">
        <v>0.2</v>
      </c>
      <c r="H549" s="41">
        <v>0</v>
      </c>
      <c r="I549" s="41">
        <v>0</v>
      </c>
      <c r="J549" s="41">
        <v>0.13</v>
      </c>
      <c r="K549" s="41">
        <v>0</v>
      </c>
      <c r="L549" s="41">
        <v>0.01</v>
      </c>
      <c r="M549" s="41">
        <v>0.37</v>
      </c>
      <c r="N549" s="41">
        <v>0</v>
      </c>
      <c r="O549" s="41">
        <v>0</v>
      </c>
      <c r="P549" s="41">
        <v>0</v>
      </c>
      <c r="Q549" s="41">
        <v>0</v>
      </c>
      <c r="R549" s="41">
        <v>0</v>
      </c>
      <c r="S549" s="41">
        <v>0</v>
      </c>
      <c r="T549" s="41">
        <v>0</v>
      </c>
      <c r="U549" s="41">
        <v>0</v>
      </c>
      <c r="V549" s="41">
        <v>6.67</v>
      </c>
      <c r="W549" s="42">
        <v>0.47</v>
      </c>
      <c r="X549" s="52">
        <v>242018</v>
      </c>
    </row>
    <row r="550" spans="1:24" ht="12.75" x14ac:dyDescent="0.2">
      <c r="A550" s="39" t="str">
        <f t="shared" si="8"/>
        <v>2238303N</v>
      </c>
      <c r="B550" s="22" t="s">
        <v>1068</v>
      </c>
      <c r="C550" s="23" t="s">
        <v>1069</v>
      </c>
      <c r="D550" s="40">
        <v>8.98</v>
      </c>
      <c r="E550" s="41">
        <v>0.5</v>
      </c>
      <c r="F550" s="41">
        <v>1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1">
        <v>0.55000000000000004</v>
      </c>
      <c r="N550" s="41">
        <v>0</v>
      </c>
      <c r="O550" s="41">
        <v>0</v>
      </c>
      <c r="P550" s="41">
        <v>0.8</v>
      </c>
      <c r="Q550" s="41">
        <v>0</v>
      </c>
      <c r="R550" s="41">
        <v>0</v>
      </c>
      <c r="S550" s="41">
        <v>0</v>
      </c>
      <c r="T550" s="41">
        <v>0</v>
      </c>
      <c r="U550" s="41">
        <v>0</v>
      </c>
      <c r="V550" s="41">
        <v>5.36</v>
      </c>
      <c r="W550" s="42">
        <v>0.77</v>
      </c>
      <c r="X550" s="52">
        <v>279397</v>
      </c>
    </row>
    <row r="551" spans="1:24" ht="12.75" x14ac:dyDescent="0.2">
      <c r="A551" s="39" t="str">
        <f t="shared" si="8"/>
        <v>3334303N</v>
      </c>
      <c r="B551" s="22" t="s">
        <v>1070</v>
      </c>
      <c r="C551" s="23" t="s">
        <v>1071</v>
      </c>
      <c r="D551" s="40">
        <v>14.52</v>
      </c>
      <c r="E551" s="41">
        <v>0.82</v>
      </c>
      <c r="F551" s="41">
        <v>4.1399999999999997</v>
      </c>
      <c r="G551" s="41">
        <v>0</v>
      </c>
      <c r="H551" s="41">
        <v>0</v>
      </c>
      <c r="I551" s="41">
        <v>0</v>
      </c>
      <c r="J551" s="41">
        <v>0</v>
      </c>
      <c r="K551" s="41">
        <v>0</v>
      </c>
      <c r="L551" s="41">
        <v>0</v>
      </c>
      <c r="M551" s="41">
        <v>1.1000000000000001</v>
      </c>
      <c r="N551" s="41">
        <v>0</v>
      </c>
      <c r="O551" s="41">
        <v>0</v>
      </c>
      <c r="P551" s="41">
        <v>0.65</v>
      </c>
      <c r="Q551" s="41">
        <v>0</v>
      </c>
      <c r="R551" s="41">
        <v>0</v>
      </c>
      <c r="S551" s="41">
        <v>0</v>
      </c>
      <c r="T551" s="41">
        <v>0</v>
      </c>
      <c r="U551" s="41">
        <v>0</v>
      </c>
      <c r="V551" s="41">
        <v>6.91</v>
      </c>
      <c r="W551" s="42">
        <v>0.9</v>
      </c>
      <c r="X551" s="52">
        <v>391250</v>
      </c>
    </row>
    <row r="552" spans="1:24" ht="12.75" x14ac:dyDescent="0.2">
      <c r="A552" s="39" t="str">
        <f t="shared" si="8"/>
        <v>2750301N</v>
      </c>
      <c r="B552" s="22" t="s">
        <v>1072</v>
      </c>
      <c r="C552" s="23" t="s">
        <v>1073</v>
      </c>
      <c r="D552" s="40">
        <v>12.19</v>
      </c>
      <c r="E552" s="41">
        <v>1.51</v>
      </c>
      <c r="F552" s="41">
        <v>0</v>
      </c>
      <c r="G552" s="41">
        <v>0</v>
      </c>
      <c r="H552" s="41">
        <v>0</v>
      </c>
      <c r="I552" s="41">
        <v>0</v>
      </c>
      <c r="J552" s="41">
        <v>0</v>
      </c>
      <c r="K552" s="41">
        <v>0</v>
      </c>
      <c r="L552" s="41">
        <v>0</v>
      </c>
      <c r="M552" s="41">
        <v>0.37</v>
      </c>
      <c r="N552" s="41">
        <v>0.33</v>
      </c>
      <c r="O552" s="41">
        <v>0</v>
      </c>
      <c r="P552" s="41">
        <v>4.12</v>
      </c>
      <c r="Q552" s="41">
        <v>0.09</v>
      </c>
      <c r="R552" s="41">
        <v>0</v>
      </c>
      <c r="S552" s="41">
        <v>0</v>
      </c>
      <c r="T552" s="41">
        <v>0</v>
      </c>
      <c r="U552" s="41">
        <v>0</v>
      </c>
      <c r="V552" s="41">
        <v>5.26</v>
      </c>
      <c r="W552" s="42">
        <v>0.5</v>
      </c>
      <c r="X552" s="52">
        <v>852151</v>
      </c>
    </row>
    <row r="553" spans="1:24" ht="12.75" x14ac:dyDescent="0.2">
      <c r="A553" s="39" t="str">
        <f t="shared" si="8"/>
        <v>2909305N</v>
      </c>
      <c r="B553" s="22" t="s">
        <v>1074</v>
      </c>
      <c r="C553" s="23" t="s">
        <v>1075</v>
      </c>
      <c r="D553" s="40">
        <v>7.42</v>
      </c>
      <c r="E553" s="41">
        <v>0.93</v>
      </c>
      <c r="F553" s="41">
        <v>1.19</v>
      </c>
      <c r="G553" s="41">
        <v>0</v>
      </c>
      <c r="H553" s="41">
        <v>0</v>
      </c>
      <c r="I553" s="41">
        <v>0</v>
      </c>
      <c r="J553" s="41">
        <v>0</v>
      </c>
      <c r="K553" s="41">
        <v>0</v>
      </c>
      <c r="L553" s="41">
        <v>0</v>
      </c>
      <c r="M553" s="41">
        <v>0.55000000000000004</v>
      </c>
      <c r="N553" s="41">
        <v>0</v>
      </c>
      <c r="O553" s="41">
        <v>0</v>
      </c>
      <c r="P553" s="41">
        <v>0</v>
      </c>
      <c r="Q553" s="41">
        <v>0</v>
      </c>
      <c r="R553" s="41">
        <v>0</v>
      </c>
      <c r="S553" s="41">
        <v>0</v>
      </c>
      <c r="T553" s="41">
        <v>0</v>
      </c>
      <c r="U553" s="41">
        <v>0</v>
      </c>
      <c r="V553" s="41">
        <v>3.8</v>
      </c>
      <c r="W553" s="42">
        <v>0.94</v>
      </c>
      <c r="X553" s="52">
        <v>410369</v>
      </c>
    </row>
    <row r="554" spans="1:24" ht="12.75" x14ac:dyDescent="0.2">
      <c r="A554" s="39" t="str">
        <f t="shared" si="8"/>
        <v>5126303N</v>
      </c>
      <c r="B554" s="22" t="s">
        <v>1076</v>
      </c>
      <c r="C554" s="23" t="s">
        <v>1077</v>
      </c>
      <c r="D554" s="40">
        <v>14.5</v>
      </c>
      <c r="E554" s="41">
        <v>1.71</v>
      </c>
      <c r="F554" s="41">
        <v>0</v>
      </c>
      <c r="G554" s="41">
        <v>1.1200000000000001</v>
      </c>
      <c r="H554" s="41">
        <v>0</v>
      </c>
      <c r="I554" s="41">
        <v>0</v>
      </c>
      <c r="J554" s="41">
        <v>0.91</v>
      </c>
      <c r="K554" s="41">
        <v>0</v>
      </c>
      <c r="L554" s="41">
        <v>0</v>
      </c>
      <c r="M554" s="41">
        <v>0.81</v>
      </c>
      <c r="N554" s="41">
        <v>0</v>
      </c>
      <c r="O554" s="41">
        <v>0</v>
      </c>
      <c r="P554" s="41">
        <v>0</v>
      </c>
      <c r="Q554" s="41">
        <v>0</v>
      </c>
      <c r="R554" s="41">
        <v>0</v>
      </c>
      <c r="S554" s="41">
        <v>0</v>
      </c>
      <c r="T554" s="41">
        <v>0</v>
      </c>
      <c r="U554" s="41">
        <v>0</v>
      </c>
      <c r="V554" s="41">
        <v>9.89</v>
      </c>
      <c r="W554" s="42">
        <v>0.06</v>
      </c>
      <c r="X554" s="52">
        <v>1360391</v>
      </c>
    </row>
    <row r="555" spans="1:24" ht="12.75" x14ac:dyDescent="0.2">
      <c r="A555" s="39" t="str">
        <f t="shared" si="8"/>
        <v>7001392N</v>
      </c>
      <c r="B555" s="22" t="s">
        <v>1078</v>
      </c>
      <c r="C555" s="23" t="s">
        <v>1079</v>
      </c>
      <c r="D555" s="40">
        <v>8.9</v>
      </c>
      <c r="E555" s="41">
        <v>0.5</v>
      </c>
      <c r="F555" s="41">
        <v>0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41">
        <v>0</v>
      </c>
      <c r="M555" s="41">
        <v>0.6</v>
      </c>
      <c r="N555" s="41">
        <v>0</v>
      </c>
      <c r="O555" s="41">
        <v>0</v>
      </c>
      <c r="P555" s="41">
        <v>0</v>
      </c>
      <c r="Q555" s="41">
        <v>0</v>
      </c>
      <c r="R555" s="41">
        <v>0</v>
      </c>
      <c r="S555" s="41">
        <v>0</v>
      </c>
      <c r="T555" s="41">
        <v>0</v>
      </c>
      <c r="U555" s="41">
        <v>0</v>
      </c>
      <c r="V555" s="41">
        <v>7.46</v>
      </c>
      <c r="W555" s="42">
        <v>0.34</v>
      </c>
      <c r="X555" s="52">
        <v>245368</v>
      </c>
    </row>
    <row r="556" spans="1:24" ht="12.75" x14ac:dyDescent="0.2">
      <c r="A556" s="39" t="str">
        <f t="shared" si="8"/>
        <v>2750306N</v>
      </c>
      <c r="B556" s="22" t="s">
        <v>1082</v>
      </c>
      <c r="C556" s="23" t="s">
        <v>1083</v>
      </c>
      <c r="D556" s="40">
        <v>11.05</v>
      </c>
      <c r="E556" s="41">
        <v>2.0299999999999998</v>
      </c>
      <c r="F556" s="41">
        <v>0</v>
      </c>
      <c r="G556" s="41">
        <v>0</v>
      </c>
      <c r="H556" s="41">
        <v>0</v>
      </c>
      <c r="I556" s="41">
        <v>0</v>
      </c>
      <c r="J556" s="41">
        <v>0</v>
      </c>
      <c r="K556" s="41">
        <v>0</v>
      </c>
      <c r="L556" s="41">
        <v>0</v>
      </c>
      <c r="M556" s="41">
        <v>0.39</v>
      </c>
      <c r="N556" s="41">
        <v>0.34</v>
      </c>
      <c r="O556" s="41">
        <v>0.04</v>
      </c>
      <c r="P556" s="41">
        <v>2.29</v>
      </c>
      <c r="Q556" s="41">
        <v>0</v>
      </c>
      <c r="R556" s="41">
        <v>0</v>
      </c>
      <c r="S556" s="41">
        <v>0</v>
      </c>
      <c r="T556" s="41">
        <v>0</v>
      </c>
      <c r="U556" s="41">
        <v>0</v>
      </c>
      <c r="V556" s="41">
        <v>5.56</v>
      </c>
      <c r="W556" s="42">
        <v>0.4</v>
      </c>
      <c r="X556" s="52">
        <v>430845</v>
      </c>
    </row>
    <row r="557" spans="1:24" ht="12.75" x14ac:dyDescent="0.2">
      <c r="A557" s="39" t="str">
        <f t="shared" si="8"/>
        <v>2763300N</v>
      </c>
      <c r="B557" s="22" t="s">
        <v>1080</v>
      </c>
      <c r="C557" s="23" t="s">
        <v>1081</v>
      </c>
      <c r="D557" s="40">
        <v>16.14</v>
      </c>
      <c r="E557" s="41">
        <v>0.12</v>
      </c>
      <c r="F557" s="41">
        <v>0</v>
      </c>
      <c r="G557" s="41">
        <v>0</v>
      </c>
      <c r="H557" s="41">
        <v>0</v>
      </c>
      <c r="I557" s="41">
        <v>0</v>
      </c>
      <c r="J557" s="41">
        <v>0</v>
      </c>
      <c r="K557" s="41">
        <v>0</v>
      </c>
      <c r="L557" s="41">
        <v>0</v>
      </c>
      <c r="M557" s="41">
        <v>0.51</v>
      </c>
      <c r="N557" s="41">
        <v>0.44</v>
      </c>
      <c r="O557" s="41">
        <v>0.13</v>
      </c>
      <c r="P557" s="41">
        <v>10</v>
      </c>
      <c r="Q557" s="41">
        <v>0</v>
      </c>
      <c r="R557" s="41">
        <v>0</v>
      </c>
      <c r="S557" s="41">
        <v>0</v>
      </c>
      <c r="T557" s="41">
        <v>0</v>
      </c>
      <c r="U557" s="41">
        <v>0</v>
      </c>
      <c r="V557" s="41">
        <v>4.43</v>
      </c>
      <c r="W557" s="42">
        <v>0.51</v>
      </c>
      <c r="X557" s="52">
        <v>689077</v>
      </c>
    </row>
    <row r="558" spans="1:24" ht="12.75" x14ac:dyDescent="0.2">
      <c r="A558" s="39" t="str">
        <f t="shared" si="8"/>
        <v>2750308N</v>
      </c>
      <c r="B558" s="22" t="s">
        <v>1084</v>
      </c>
      <c r="C558" s="23" t="s">
        <v>1085</v>
      </c>
      <c r="D558" s="40">
        <v>7.06</v>
      </c>
      <c r="E558" s="41">
        <v>1.46</v>
      </c>
      <c r="F558" s="41">
        <v>0</v>
      </c>
      <c r="G558" s="41">
        <v>0</v>
      </c>
      <c r="H558" s="41">
        <v>0</v>
      </c>
      <c r="I558" s="41">
        <v>0</v>
      </c>
      <c r="J558" s="41">
        <v>0</v>
      </c>
      <c r="K558" s="41">
        <v>0</v>
      </c>
      <c r="L558" s="41">
        <v>0</v>
      </c>
      <c r="M558" s="41">
        <v>0.34</v>
      </c>
      <c r="N558" s="41">
        <v>0.26</v>
      </c>
      <c r="O558" s="41">
        <v>0</v>
      </c>
      <c r="P558" s="41">
        <v>0</v>
      </c>
      <c r="Q558" s="41">
        <v>0.01</v>
      </c>
      <c r="R558" s="41">
        <v>0</v>
      </c>
      <c r="S558" s="41">
        <v>0</v>
      </c>
      <c r="T558" s="41">
        <v>0</v>
      </c>
      <c r="U558" s="41">
        <v>0</v>
      </c>
      <c r="V558" s="41">
        <v>3.62</v>
      </c>
      <c r="W558" s="42">
        <v>1.37</v>
      </c>
      <c r="X558" s="52">
        <v>388245</v>
      </c>
    </row>
    <row r="559" spans="1:24" ht="12.75" x14ac:dyDescent="0.2">
      <c r="A559" s="39" t="str">
        <f t="shared" si="8"/>
        <v>2902302N</v>
      </c>
      <c r="B559" s="22" t="s">
        <v>1086</v>
      </c>
      <c r="C559" s="23" t="s">
        <v>1087</v>
      </c>
      <c r="D559" s="40">
        <v>20.04</v>
      </c>
      <c r="E559" s="41">
        <v>2.35</v>
      </c>
      <c r="F559" s="41">
        <v>1.1200000000000001</v>
      </c>
      <c r="G559" s="41">
        <v>5.74</v>
      </c>
      <c r="H559" s="41">
        <v>0.02</v>
      </c>
      <c r="I559" s="41">
        <v>0.01</v>
      </c>
      <c r="J559" s="41">
        <v>0.76</v>
      </c>
      <c r="K559" s="41">
        <v>0.03</v>
      </c>
      <c r="L559" s="41">
        <v>0</v>
      </c>
      <c r="M559" s="41">
        <v>0.41</v>
      </c>
      <c r="N559" s="41">
        <v>0</v>
      </c>
      <c r="O559" s="41">
        <v>2.08</v>
      </c>
      <c r="P559" s="41">
        <v>0</v>
      </c>
      <c r="Q559" s="41">
        <v>0.01</v>
      </c>
      <c r="R559" s="41">
        <v>0</v>
      </c>
      <c r="S559" s="41">
        <v>0</v>
      </c>
      <c r="T559" s="41">
        <v>0</v>
      </c>
      <c r="U559" s="41">
        <v>0</v>
      </c>
      <c r="V559" s="41">
        <v>6.73</v>
      </c>
      <c r="W559" s="42">
        <v>0.79</v>
      </c>
      <c r="X559" s="52">
        <v>1348952</v>
      </c>
    </row>
    <row r="560" spans="1:24" ht="12.75" x14ac:dyDescent="0.2">
      <c r="A560" s="39" t="str">
        <f t="shared" si="8"/>
        <v>5522302N</v>
      </c>
      <c r="B560" s="22" t="s">
        <v>1088</v>
      </c>
      <c r="C560" s="23" t="s">
        <v>1089</v>
      </c>
      <c r="D560" s="40">
        <v>10.220000000000001</v>
      </c>
      <c r="E560" s="41">
        <v>1.1000000000000001</v>
      </c>
      <c r="F560" s="41">
        <v>1.21</v>
      </c>
      <c r="G560" s="41">
        <v>0</v>
      </c>
      <c r="H560" s="41">
        <v>0</v>
      </c>
      <c r="I560" s="41">
        <v>0</v>
      </c>
      <c r="J560" s="41">
        <v>0</v>
      </c>
      <c r="K560" s="41">
        <v>0</v>
      </c>
      <c r="L560" s="41">
        <v>0.01</v>
      </c>
      <c r="M560" s="41">
        <v>1.1399999999999999</v>
      </c>
      <c r="N560" s="41">
        <v>0</v>
      </c>
      <c r="O560" s="41">
        <v>0</v>
      </c>
      <c r="P560" s="41">
        <v>0.65</v>
      </c>
      <c r="Q560" s="41">
        <v>0</v>
      </c>
      <c r="R560" s="41">
        <v>0</v>
      </c>
      <c r="S560" s="41">
        <v>0</v>
      </c>
      <c r="T560" s="41">
        <v>0</v>
      </c>
      <c r="U560" s="41">
        <v>0</v>
      </c>
      <c r="V560" s="41">
        <v>5.61</v>
      </c>
      <c r="W560" s="42">
        <v>0.5</v>
      </c>
      <c r="X560" s="52">
        <v>268278</v>
      </c>
    </row>
    <row r="561" spans="1:24" ht="12.75" x14ac:dyDescent="0.2">
      <c r="A561" s="39" t="str">
        <f t="shared" si="8"/>
        <v>5725303N</v>
      </c>
      <c r="B561" s="22" t="s">
        <v>1090</v>
      </c>
      <c r="C561" s="23" t="s">
        <v>1091</v>
      </c>
      <c r="D561" s="40">
        <v>10.79</v>
      </c>
      <c r="E561" s="41">
        <v>1.1599999999999999</v>
      </c>
      <c r="F561" s="41">
        <v>0.96</v>
      </c>
      <c r="G561" s="41">
        <v>0</v>
      </c>
      <c r="H561" s="41">
        <v>0</v>
      </c>
      <c r="I561" s="41">
        <v>0</v>
      </c>
      <c r="J561" s="41">
        <v>0</v>
      </c>
      <c r="K561" s="41">
        <v>0</v>
      </c>
      <c r="L561" s="41">
        <v>0</v>
      </c>
      <c r="M561" s="41">
        <v>1.04</v>
      </c>
      <c r="N561" s="41">
        <v>0</v>
      </c>
      <c r="O561" s="41">
        <v>-7.0000000000000007E-2</v>
      </c>
      <c r="P561" s="41">
        <v>1.1499999999999999</v>
      </c>
      <c r="Q561" s="41">
        <v>0</v>
      </c>
      <c r="R561" s="41">
        <v>0</v>
      </c>
      <c r="S561" s="41">
        <v>0</v>
      </c>
      <c r="T561" s="41">
        <v>0</v>
      </c>
      <c r="U561" s="41">
        <v>0</v>
      </c>
      <c r="V561" s="41">
        <v>6.04</v>
      </c>
      <c r="W561" s="42">
        <v>0.51</v>
      </c>
      <c r="X561" s="52">
        <v>311855</v>
      </c>
    </row>
    <row r="562" spans="1:24" ht="12.75" x14ac:dyDescent="0.2">
      <c r="A562" s="39" t="str">
        <f t="shared" si="8"/>
        <v>1921303N</v>
      </c>
      <c r="B562" s="22" t="s">
        <v>1096</v>
      </c>
      <c r="C562" s="23" t="s">
        <v>1097</v>
      </c>
      <c r="D562" s="40">
        <v>5.03</v>
      </c>
      <c r="E562" s="41">
        <v>0.53</v>
      </c>
      <c r="F562" s="41">
        <v>0</v>
      </c>
      <c r="G562" s="41">
        <v>0</v>
      </c>
      <c r="H562" s="41">
        <v>0</v>
      </c>
      <c r="I562" s="41">
        <v>0</v>
      </c>
      <c r="J562" s="41">
        <v>0</v>
      </c>
      <c r="K562" s="41">
        <v>0</v>
      </c>
      <c r="L562" s="41">
        <v>0</v>
      </c>
      <c r="M562" s="41">
        <v>0.61</v>
      </c>
      <c r="N562" s="41">
        <v>0</v>
      </c>
      <c r="O562" s="41">
        <v>0</v>
      </c>
      <c r="P562" s="41">
        <v>0</v>
      </c>
      <c r="Q562" s="41">
        <v>0</v>
      </c>
      <c r="R562" s="41">
        <v>0</v>
      </c>
      <c r="S562" s="41">
        <v>0</v>
      </c>
      <c r="T562" s="41">
        <v>0</v>
      </c>
      <c r="U562" s="41">
        <v>0</v>
      </c>
      <c r="V562" s="41">
        <v>3.17</v>
      </c>
      <c r="W562" s="42">
        <v>0.72</v>
      </c>
      <c r="X562" s="52">
        <v>227896</v>
      </c>
    </row>
    <row r="563" spans="1:24" ht="12.75" x14ac:dyDescent="0.2">
      <c r="A563" s="39" t="str">
        <f t="shared" si="8"/>
        <v>5601307N</v>
      </c>
      <c r="B563" s="22" t="s">
        <v>1098</v>
      </c>
      <c r="C563" s="23" t="s">
        <v>1099</v>
      </c>
      <c r="D563" s="40">
        <v>8.32</v>
      </c>
      <c r="E563" s="41">
        <v>0.59</v>
      </c>
      <c r="F563" s="41">
        <v>0</v>
      </c>
      <c r="G563" s="41">
        <v>0</v>
      </c>
      <c r="H563" s="41">
        <v>0</v>
      </c>
      <c r="I563" s="41">
        <v>0</v>
      </c>
      <c r="J563" s="41">
        <v>0</v>
      </c>
      <c r="K563" s="41">
        <v>0</v>
      </c>
      <c r="L563" s="41">
        <v>0</v>
      </c>
      <c r="M563" s="41">
        <v>-0.02</v>
      </c>
      <c r="N563" s="41">
        <v>0.01</v>
      </c>
      <c r="O563" s="41">
        <v>0.23</v>
      </c>
      <c r="P563" s="41">
        <v>0</v>
      </c>
      <c r="Q563" s="41">
        <v>0</v>
      </c>
      <c r="R563" s="41">
        <v>0</v>
      </c>
      <c r="S563" s="41">
        <v>0</v>
      </c>
      <c r="T563" s="41">
        <v>0</v>
      </c>
      <c r="U563" s="41">
        <v>0</v>
      </c>
      <c r="V563" s="41">
        <v>6.72</v>
      </c>
      <c r="W563" s="42">
        <v>0.79</v>
      </c>
      <c r="X563" s="52">
        <v>338902</v>
      </c>
    </row>
    <row r="564" spans="1:24" ht="12.75" x14ac:dyDescent="0.2">
      <c r="A564" s="39" t="str">
        <f t="shared" si="8"/>
        <v>1302308N</v>
      </c>
      <c r="B564" s="22" t="s">
        <v>1100</v>
      </c>
      <c r="C564" s="23" t="s">
        <v>1101</v>
      </c>
      <c r="D564" s="40">
        <v>7.24</v>
      </c>
      <c r="E564" s="41">
        <v>0.75</v>
      </c>
      <c r="F564" s="41">
        <v>0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>
        <v>0.55000000000000004</v>
      </c>
      <c r="N564" s="41">
        <v>0</v>
      </c>
      <c r="O564" s="41">
        <v>0.25</v>
      </c>
      <c r="P564" s="41">
        <v>0</v>
      </c>
      <c r="Q564" s="41">
        <v>0</v>
      </c>
      <c r="R564" s="41">
        <v>0</v>
      </c>
      <c r="S564" s="41">
        <v>0</v>
      </c>
      <c r="T564" s="41">
        <v>0</v>
      </c>
      <c r="U564" s="41">
        <v>0</v>
      </c>
      <c r="V564" s="41">
        <v>4.9400000000000004</v>
      </c>
      <c r="W564" s="42">
        <v>0.75</v>
      </c>
      <c r="X564" s="52">
        <v>500520</v>
      </c>
    </row>
    <row r="565" spans="1:24" ht="12.75" x14ac:dyDescent="0.2">
      <c r="A565" s="39" t="str">
        <f t="shared" si="8"/>
        <v>3202315N</v>
      </c>
      <c r="B565" s="22" t="s">
        <v>1102</v>
      </c>
      <c r="C565" s="23" t="s">
        <v>1103</v>
      </c>
      <c r="D565" s="40">
        <v>8.75</v>
      </c>
      <c r="E565" s="41">
        <v>0.43</v>
      </c>
      <c r="F565" s="41">
        <v>0</v>
      </c>
      <c r="G565" s="41">
        <v>0</v>
      </c>
      <c r="H565" s="41">
        <v>0</v>
      </c>
      <c r="I565" s="41">
        <v>0</v>
      </c>
      <c r="J565" s="41">
        <v>0</v>
      </c>
      <c r="K565" s="41">
        <v>0</v>
      </c>
      <c r="L565" s="41">
        <v>0</v>
      </c>
      <c r="M565" s="41">
        <v>0.59</v>
      </c>
      <c r="N565" s="41">
        <v>0.15</v>
      </c>
      <c r="O565" s="41">
        <v>0</v>
      </c>
      <c r="P565" s="41">
        <v>0.55000000000000004</v>
      </c>
      <c r="Q565" s="41">
        <v>0</v>
      </c>
      <c r="R565" s="41">
        <v>0</v>
      </c>
      <c r="S565" s="41">
        <v>0</v>
      </c>
      <c r="T565" s="41">
        <v>0</v>
      </c>
      <c r="U565" s="41">
        <v>0</v>
      </c>
      <c r="V565" s="41">
        <v>6.26</v>
      </c>
      <c r="W565" s="42">
        <v>0.77</v>
      </c>
      <c r="X565" s="52">
        <v>342139</v>
      </c>
    </row>
    <row r="566" spans="1:24" ht="12.75" x14ac:dyDescent="0.2">
      <c r="A566" s="39" t="str">
        <f t="shared" si="8"/>
        <v>0469300N</v>
      </c>
      <c r="B566" s="22" t="s">
        <v>1092</v>
      </c>
      <c r="C566" s="23" t="s">
        <v>1093</v>
      </c>
      <c r="D566" s="40">
        <v>14.56</v>
      </c>
      <c r="E566" s="41">
        <v>0.9</v>
      </c>
      <c r="F566" s="41">
        <v>0</v>
      </c>
      <c r="G566" s="41">
        <v>0.19</v>
      </c>
      <c r="H566" s="41">
        <v>0</v>
      </c>
      <c r="I566" s="41">
        <v>0</v>
      </c>
      <c r="J566" s="41">
        <v>0.19</v>
      </c>
      <c r="K566" s="41">
        <v>0.33</v>
      </c>
      <c r="L566" s="41">
        <v>0.09</v>
      </c>
      <c r="M566" s="41">
        <v>0.54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1">
        <v>0</v>
      </c>
      <c r="T566" s="41">
        <v>0</v>
      </c>
      <c r="U566" s="41">
        <v>0</v>
      </c>
      <c r="V566" s="41">
        <v>11.35</v>
      </c>
      <c r="W566" s="42">
        <v>0.96</v>
      </c>
      <c r="X566" s="52">
        <v>602383</v>
      </c>
    </row>
    <row r="567" spans="1:24" ht="12.75" x14ac:dyDescent="0.2">
      <c r="A567" s="39" t="str">
        <f t="shared" si="8"/>
        <v>0401303N</v>
      </c>
      <c r="B567" s="22" t="s">
        <v>1094</v>
      </c>
      <c r="C567" s="23" t="s">
        <v>1095</v>
      </c>
      <c r="D567" s="40">
        <v>10.95</v>
      </c>
      <c r="E567" s="41">
        <v>1.21</v>
      </c>
      <c r="F567" s="41">
        <v>0</v>
      </c>
      <c r="G567" s="41">
        <v>0.2</v>
      </c>
      <c r="H567" s="41">
        <v>0</v>
      </c>
      <c r="I567" s="41">
        <v>0</v>
      </c>
      <c r="J567" s="41">
        <v>0.12</v>
      </c>
      <c r="K567" s="41">
        <v>0.53</v>
      </c>
      <c r="L567" s="41">
        <v>0.09</v>
      </c>
      <c r="M567" s="41">
        <v>0.52</v>
      </c>
      <c r="N567" s="41">
        <v>0</v>
      </c>
      <c r="O567" s="41">
        <v>0</v>
      </c>
      <c r="P567" s="41">
        <v>0</v>
      </c>
      <c r="Q567" s="41">
        <v>0</v>
      </c>
      <c r="R567" s="41">
        <v>0</v>
      </c>
      <c r="S567" s="41">
        <v>0</v>
      </c>
      <c r="T567" s="41">
        <v>0</v>
      </c>
      <c r="U567" s="41">
        <v>0</v>
      </c>
      <c r="V567" s="41">
        <v>7.52</v>
      </c>
      <c r="W567" s="42">
        <v>0.76</v>
      </c>
      <c r="X567" s="52">
        <v>478142</v>
      </c>
    </row>
    <row r="568" spans="1:24" x14ac:dyDescent="0.2">
      <c r="A568" s="39" t="str">
        <f t="shared" si="8"/>
        <v>7002360N</v>
      </c>
      <c r="B568" s="24" t="s">
        <v>1104</v>
      </c>
      <c r="C568" s="23" t="s">
        <v>1105</v>
      </c>
      <c r="D568" s="43">
        <v>11.239999999999998</v>
      </c>
      <c r="E568" s="44">
        <v>2.94</v>
      </c>
      <c r="F568" s="44">
        <v>1.2</v>
      </c>
      <c r="G568" s="44">
        <v>0</v>
      </c>
      <c r="H568" s="44">
        <v>0</v>
      </c>
      <c r="I568" s="44">
        <v>0</v>
      </c>
      <c r="J568" s="44">
        <v>0</v>
      </c>
      <c r="K568" s="44">
        <v>0</v>
      </c>
      <c r="L568" s="44">
        <v>0</v>
      </c>
      <c r="M568" s="44">
        <v>0.4</v>
      </c>
      <c r="N568" s="44">
        <v>0</v>
      </c>
      <c r="O568" s="44">
        <v>0</v>
      </c>
      <c r="P568" s="44">
        <v>0.01</v>
      </c>
      <c r="Q568" s="44">
        <v>0</v>
      </c>
      <c r="R568" s="44">
        <v>0</v>
      </c>
      <c r="S568" s="44">
        <v>0</v>
      </c>
      <c r="T568" s="44">
        <v>0</v>
      </c>
      <c r="U568" s="44">
        <v>0</v>
      </c>
      <c r="V568" s="44">
        <v>5.9</v>
      </c>
      <c r="W568" s="45">
        <v>0.79</v>
      </c>
      <c r="X568" s="53">
        <v>2094580</v>
      </c>
    </row>
    <row r="569" spans="1:24" ht="12.75" x14ac:dyDescent="0.2">
      <c r="A569" s="39" t="str">
        <f t="shared" si="8"/>
        <v>2701359N</v>
      </c>
      <c r="B569" s="22" t="s">
        <v>1106</v>
      </c>
      <c r="C569" s="23" t="s">
        <v>1107</v>
      </c>
      <c r="D569" s="40">
        <v>8.17</v>
      </c>
      <c r="E569" s="41">
        <v>1.82</v>
      </c>
      <c r="F569" s="41">
        <v>0</v>
      </c>
      <c r="G569" s="41">
        <v>0</v>
      </c>
      <c r="H569" s="41">
        <v>0</v>
      </c>
      <c r="I569" s="41">
        <v>0</v>
      </c>
      <c r="J569" s="41">
        <v>0</v>
      </c>
      <c r="K569" s="41">
        <v>0</v>
      </c>
      <c r="L569" s="41">
        <v>0</v>
      </c>
      <c r="M569" s="41">
        <v>0.35</v>
      </c>
      <c r="N569" s="41">
        <v>0.12</v>
      </c>
      <c r="O569" s="41">
        <v>0.04</v>
      </c>
      <c r="P569" s="41">
        <v>0</v>
      </c>
      <c r="Q569" s="41">
        <v>0.02</v>
      </c>
      <c r="R569" s="41">
        <v>0</v>
      </c>
      <c r="S569" s="41">
        <v>0</v>
      </c>
      <c r="T569" s="41">
        <v>0</v>
      </c>
      <c r="U569" s="41">
        <v>0</v>
      </c>
      <c r="V569" s="41">
        <v>3.56</v>
      </c>
      <c r="W569" s="42">
        <v>2.2599999999999998</v>
      </c>
      <c r="X569" s="52">
        <v>617379</v>
      </c>
    </row>
    <row r="570" spans="1:24" ht="12.75" x14ac:dyDescent="0.2">
      <c r="A570" s="39" t="str">
        <f t="shared" si="8"/>
        <v>4102312N</v>
      </c>
      <c r="B570" s="22" t="s">
        <v>1108</v>
      </c>
      <c r="C570" s="23" t="s">
        <v>1109</v>
      </c>
      <c r="D570" s="40">
        <v>14.53</v>
      </c>
      <c r="E570" s="41">
        <v>1.97</v>
      </c>
      <c r="F570" s="41">
        <v>2.84</v>
      </c>
      <c r="G570" s="41">
        <v>0</v>
      </c>
      <c r="H570" s="41">
        <v>0</v>
      </c>
      <c r="I570" s="41">
        <v>0</v>
      </c>
      <c r="J570" s="41">
        <v>0</v>
      </c>
      <c r="K570" s="41">
        <v>0</v>
      </c>
      <c r="L570" s="41">
        <v>0</v>
      </c>
      <c r="M570" s="41">
        <v>1.1100000000000001</v>
      </c>
      <c r="N570" s="41">
        <v>0</v>
      </c>
      <c r="O570" s="41">
        <v>0</v>
      </c>
      <c r="P570" s="41">
        <v>3.31</v>
      </c>
      <c r="Q570" s="41">
        <v>0</v>
      </c>
      <c r="R570" s="41">
        <v>0</v>
      </c>
      <c r="S570" s="41">
        <v>0</v>
      </c>
      <c r="T570" s="41">
        <v>0</v>
      </c>
      <c r="U570" s="41">
        <v>0</v>
      </c>
      <c r="V570" s="41">
        <v>4.75</v>
      </c>
      <c r="W570" s="42">
        <v>0.55000000000000004</v>
      </c>
      <c r="X570" s="52">
        <v>391400</v>
      </c>
    </row>
    <row r="571" spans="1:24" ht="12.75" x14ac:dyDescent="0.2">
      <c r="A571" s="39" t="str">
        <f t="shared" si="8"/>
        <v>5601306N</v>
      </c>
      <c r="B571" s="22" t="s">
        <v>1110</v>
      </c>
      <c r="C571" s="23" t="s">
        <v>1111</v>
      </c>
      <c r="D571" s="40">
        <v>9.76</v>
      </c>
      <c r="E571" s="41">
        <v>0.51</v>
      </c>
      <c r="F571" s="41">
        <v>1.78</v>
      </c>
      <c r="G571" s="41">
        <v>0</v>
      </c>
      <c r="H571" s="41">
        <v>0</v>
      </c>
      <c r="I571" s="41">
        <v>0</v>
      </c>
      <c r="J571" s="41">
        <v>0</v>
      </c>
      <c r="K571" s="41">
        <v>0</v>
      </c>
      <c r="L571" s="41">
        <v>0</v>
      </c>
      <c r="M571" s="41">
        <v>0.84</v>
      </c>
      <c r="N571" s="41">
        <v>0</v>
      </c>
      <c r="O571" s="41">
        <v>0</v>
      </c>
      <c r="P571" s="41">
        <v>0.78</v>
      </c>
      <c r="Q571" s="41">
        <v>0</v>
      </c>
      <c r="R571" s="41">
        <v>0</v>
      </c>
      <c r="S571" s="41">
        <v>0</v>
      </c>
      <c r="T571" s="41">
        <v>0</v>
      </c>
      <c r="U571" s="41">
        <v>0</v>
      </c>
      <c r="V571" s="41">
        <v>5.49</v>
      </c>
      <c r="W571" s="42">
        <v>0.35</v>
      </c>
      <c r="X571" s="52">
        <v>400435</v>
      </c>
    </row>
    <row r="572" spans="1:24" ht="12.75" x14ac:dyDescent="0.2">
      <c r="A572" s="39" t="str">
        <f t="shared" si="8"/>
        <v>3523301N</v>
      </c>
      <c r="B572" s="22" t="s">
        <v>1112</v>
      </c>
      <c r="C572" s="23" t="s">
        <v>1113</v>
      </c>
      <c r="D572" s="40">
        <v>9.65</v>
      </c>
      <c r="E572" s="41">
        <v>2.62</v>
      </c>
      <c r="F572" s="41">
        <v>0</v>
      </c>
      <c r="G572" s="41">
        <v>0</v>
      </c>
      <c r="H572" s="41">
        <v>0</v>
      </c>
      <c r="I572" s="41">
        <v>0</v>
      </c>
      <c r="J572" s="41">
        <v>0</v>
      </c>
      <c r="K572" s="41">
        <v>0</v>
      </c>
      <c r="L572" s="41">
        <v>0</v>
      </c>
      <c r="M572" s="41">
        <v>0.45</v>
      </c>
      <c r="N572" s="41">
        <v>0</v>
      </c>
      <c r="O572" s="41">
        <v>0</v>
      </c>
      <c r="P572" s="41">
        <v>0</v>
      </c>
      <c r="Q572" s="41">
        <v>0</v>
      </c>
      <c r="R572" s="41">
        <v>0</v>
      </c>
      <c r="S572" s="41">
        <v>0</v>
      </c>
      <c r="T572" s="41">
        <v>0</v>
      </c>
      <c r="U572" s="41">
        <v>0</v>
      </c>
      <c r="V572" s="41">
        <v>6.07</v>
      </c>
      <c r="W572" s="42">
        <v>0.5</v>
      </c>
      <c r="X572" s="52">
        <v>1648653</v>
      </c>
    </row>
    <row r="573" spans="1:24" ht="12.75" x14ac:dyDescent="0.2">
      <c r="A573" s="39" t="str">
        <f t="shared" si="8"/>
        <v>3620300N</v>
      </c>
      <c r="B573" s="22" t="s">
        <v>1114</v>
      </c>
      <c r="C573" s="23" t="s">
        <v>1115</v>
      </c>
      <c r="D573" s="40">
        <v>7.75</v>
      </c>
      <c r="E573" s="41">
        <v>0.51</v>
      </c>
      <c r="F573" s="41">
        <v>0</v>
      </c>
      <c r="G573" s="41">
        <v>0</v>
      </c>
      <c r="H573" s="41">
        <v>0</v>
      </c>
      <c r="I573" s="41">
        <v>0</v>
      </c>
      <c r="J573" s="41">
        <v>0</v>
      </c>
      <c r="K573" s="41">
        <v>0</v>
      </c>
      <c r="L573" s="41">
        <v>0</v>
      </c>
      <c r="M573" s="41">
        <v>0.7</v>
      </c>
      <c r="N573" s="41">
        <v>0</v>
      </c>
      <c r="O573" s="41">
        <v>0</v>
      </c>
      <c r="P573" s="41">
        <v>7.0000000000000007E-2</v>
      </c>
      <c r="Q573" s="41">
        <v>0</v>
      </c>
      <c r="R573" s="41">
        <v>0</v>
      </c>
      <c r="S573" s="41">
        <v>0</v>
      </c>
      <c r="T573" s="41">
        <v>0</v>
      </c>
      <c r="U573" s="41">
        <v>0</v>
      </c>
      <c r="V573" s="41">
        <v>5.97</v>
      </c>
      <c r="W573" s="42">
        <v>0.51</v>
      </c>
      <c r="X573" s="52">
        <v>330572</v>
      </c>
    </row>
    <row r="574" spans="1:24" ht="12.75" x14ac:dyDescent="0.2">
      <c r="A574" s="39" t="str">
        <f t="shared" si="8"/>
        <v>5903309N</v>
      </c>
      <c r="B574" s="22" t="s">
        <v>1116</v>
      </c>
      <c r="C574" s="23" t="s">
        <v>1117</v>
      </c>
      <c r="D574" s="40">
        <v>11.41</v>
      </c>
      <c r="E574" s="41">
        <v>1.19</v>
      </c>
      <c r="F574" s="41">
        <v>1.1200000000000001</v>
      </c>
      <c r="G574" s="41">
        <v>0.44</v>
      </c>
      <c r="H574" s="41">
        <v>0</v>
      </c>
      <c r="I574" s="41">
        <v>0</v>
      </c>
      <c r="J574" s="41">
        <v>0</v>
      </c>
      <c r="K574" s="41">
        <v>0.25</v>
      </c>
      <c r="L574" s="41">
        <v>0</v>
      </c>
      <c r="M574" s="41">
        <v>0.61</v>
      </c>
      <c r="N574" s="41">
        <v>0</v>
      </c>
      <c r="O574" s="41">
        <v>0</v>
      </c>
      <c r="P574" s="41">
        <v>0</v>
      </c>
      <c r="Q574" s="41">
        <v>0</v>
      </c>
      <c r="R574" s="41">
        <v>0</v>
      </c>
      <c r="S574" s="41">
        <v>0</v>
      </c>
      <c r="T574" s="41">
        <v>0</v>
      </c>
      <c r="U574" s="41">
        <v>0</v>
      </c>
      <c r="V574" s="41">
        <v>7.07</v>
      </c>
      <c r="W574" s="42">
        <v>0.74</v>
      </c>
      <c r="X574" s="52">
        <v>956111</v>
      </c>
    </row>
    <row r="575" spans="1:24" ht="12.75" x14ac:dyDescent="0.2">
      <c r="A575" s="39" t="str">
        <f t="shared" si="8"/>
        <v>7000386N</v>
      </c>
      <c r="B575" s="22" t="s">
        <v>1118</v>
      </c>
      <c r="C575" s="23" t="s">
        <v>1119</v>
      </c>
      <c r="D575" s="40">
        <v>10.11</v>
      </c>
      <c r="E575" s="41">
        <v>1.25</v>
      </c>
      <c r="F575" s="41">
        <v>1.31</v>
      </c>
      <c r="G575" s="41">
        <v>0</v>
      </c>
      <c r="H575" s="41">
        <v>0</v>
      </c>
      <c r="I575" s="41">
        <v>0</v>
      </c>
      <c r="J575" s="41">
        <v>0</v>
      </c>
      <c r="K575" s="41">
        <v>0</v>
      </c>
      <c r="L575" s="41">
        <v>0</v>
      </c>
      <c r="M575" s="41">
        <v>0.69</v>
      </c>
      <c r="N575" s="41">
        <v>0</v>
      </c>
      <c r="O575" s="41">
        <v>0.15</v>
      </c>
      <c r="P575" s="41">
        <v>0</v>
      </c>
      <c r="Q575" s="41">
        <v>0</v>
      </c>
      <c r="R575" s="41">
        <v>0</v>
      </c>
      <c r="S575" s="41">
        <v>0</v>
      </c>
      <c r="T575" s="41">
        <v>0</v>
      </c>
      <c r="U575" s="41">
        <v>0</v>
      </c>
      <c r="V575" s="41">
        <v>6.49</v>
      </c>
      <c r="W575" s="42">
        <v>0.22</v>
      </c>
      <c r="X575" s="52">
        <v>714218</v>
      </c>
    </row>
    <row r="576" spans="1:24" ht="12.75" x14ac:dyDescent="0.2">
      <c r="A576" s="39" t="str">
        <f t="shared" si="8"/>
        <v>0663302N</v>
      </c>
      <c r="B576" s="22" t="s">
        <v>1045</v>
      </c>
      <c r="C576" s="23" t="s">
        <v>1046</v>
      </c>
      <c r="D576" s="40">
        <v>6.63</v>
      </c>
      <c r="E576" s="41">
        <v>0</v>
      </c>
      <c r="F576" s="41">
        <v>0.74</v>
      </c>
      <c r="G576" s="41">
        <v>0.68</v>
      </c>
      <c r="H576" s="41">
        <v>0</v>
      </c>
      <c r="I576" s="41">
        <v>0</v>
      </c>
      <c r="J576" s="41">
        <v>0.28000000000000003</v>
      </c>
      <c r="K576" s="41">
        <v>0</v>
      </c>
      <c r="L576" s="41">
        <v>0</v>
      </c>
      <c r="M576" s="41">
        <v>0.18</v>
      </c>
      <c r="N576" s="41">
        <v>0</v>
      </c>
      <c r="O576" s="41">
        <v>0</v>
      </c>
      <c r="P576" s="41">
        <v>0</v>
      </c>
      <c r="Q576" s="41">
        <v>0</v>
      </c>
      <c r="R576" s="41">
        <v>0</v>
      </c>
      <c r="S576" s="41">
        <v>0</v>
      </c>
      <c r="T576" s="41">
        <v>0.02</v>
      </c>
      <c r="U576" s="41">
        <v>0</v>
      </c>
      <c r="V576" s="41">
        <v>4.2300000000000004</v>
      </c>
      <c r="W576" s="42">
        <v>0.51</v>
      </c>
      <c r="X576" s="52">
        <v>261402</v>
      </c>
    </row>
    <row r="577" spans="1:24" ht="12.75" x14ac:dyDescent="0.2">
      <c r="A577" s="39" t="str">
        <f t="shared" si="8"/>
        <v>4350301N</v>
      </c>
      <c r="B577" s="22" t="s">
        <v>1120</v>
      </c>
      <c r="C577" s="23" t="s">
        <v>1121</v>
      </c>
      <c r="D577" s="40">
        <v>9.3000000000000007</v>
      </c>
      <c r="E577" s="41">
        <v>0.95</v>
      </c>
      <c r="F577" s="41">
        <v>0</v>
      </c>
      <c r="G577" s="41">
        <v>0.53</v>
      </c>
      <c r="H577" s="41">
        <v>0</v>
      </c>
      <c r="I577" s="41">
        <v>0</v>
      </c>
      <c r="J577" s="41">
        <v>0</v>
      </c>
      <c r="K577" s="41">
        <v>0</v>
      </c>
      <c r="L577" s="41">
        <v>0</v>
      </c>
      <c r="M577" s="41">
        <v>0.51</v>
      </c>
      <c r="N577" s="41">
        <v>0</v>
      </c>
      <c r="O577" s="41">
        <v>0</v>
      </c>
      <c r="P577" s="41">
        <v>0</v>
      </c>
      <c r="Q577" s="41">
        <v>0</v>
      </c>
      <c r="R577" s="41">
        <v>0</v>
      </c>
      <c r="S577" s="41">
        <v>0</v>
      </c>
      <c r="T577" s="41">
        <v>0</v>
      </c>
      <c r="U577" s="41">
        <v>0</v>
      </c>
      <c r="V577" s="41">
        <v>7.05</v>
      </c>
      <c r="W577" s="42">
        <v>0.26</v>
      </c>
      <c r="X577" s="52">
        <v>304898</v>
      </c>
    </row>
    <row r="578" spans="1:24" ht="12.75" x14ac:dyDescent="0.2">
      <c r="A578" s="39" t="str">
        <f t="shared" si="8"/>
        <v>2950318N</v>
      </c>
      <c r="B578" s="22" t="s">
        <v>1122</v>
      </c>
      <c r="C578" s="23" t="s">
        <v>1123</v>
      </c>
      <c r="D578" s="40">
        <v>8.4</v>
      </c>
      <c r="E578" s="41">
        <v>0.36</v>
      </c>
      <c r="F578" s="41">
        <v>0</v>
      </c>
      <c r="G578" s="41">
        <v>1.1499999999999999</v>
      </c>
      <c r="H578" s="41">
        <v>0.56000000000000005</v>
      </c>
      <c r="I578" s="41">
        <v>0</v>
      </c>
      <c r="J578" s="41">
        <v>0</v>
      </c>
      <c r="K578" s="41">
        <v>0</v>
      </c>
      <c r="L578" s="41">
        <v>0</v>
      </c>
      <c r="M578" s="41">
        <v>0.62</v>
      </c>
      <c r="N578" s="41">
        <v>0</v>
      </c>
      <c r="O578" s="41">
        <v>0</v>
      </c>
      <c r="P578" s="41">
        <v>0</v>
      </c>
      <c r="Q578" s="41">
        <v>0</v>
      </c>
      <c r="R578" s="41">
        <v>0</v>
      </c>
      <c r="S578" s="41">
        <v>0</v>
      </c>
      <c r="T578" s="41">
        <v>0</v>
      </c>
      <c r="U578" s="41">
        <v>0</v>
      </c>
      <c r="V578" s="41">
        <v>5.53</v>
      </c>
      <c r="W578" s="42">
        <v>0.18</v>
      </c>
      <c r="X578" s="52">
        <v>769441</v>
      </c>
    </row>
    <row r="579" spans="1:24" ht="12.75" x14ac:dyDescent="0.2">
      <c r="A579" s="39" t="str">
        <f t="shared" si="8"/>
        <v>1560301N</v>
      </c>
      <c r="B579" s="22" t="s">
        <v>1124</v>
      </c>
      <c r="C579" s="23" t="s">
        <v>1125</v>
      </c>
      <c r="D579" s="40">
        <v>9.84</v>
      </c>
      <c r="E579" s="41">
        <v>3.07</v>
      </c>
      <c r="F579" s="41">
        <v>0</v>
      </c>
      <c r="G579" s="41">
        <v>0</v>
      </c>
      <c r="H579" s="41">
        <v>0</v>
      </c>
      <c r="I579" s="41">
        <v>0</v>
      </c>
      <c r="J579" s="41">
        <v>0</v>
      </c>
      <c r="K579" s="41">
        <v>0</v>
      </c>
      <c r="L579" s="41">
        <v>0</v>
      </c>
      <c r="M579" s="41">
        <v>0</v>
      </c>
      <c r="N579" s="41">
        <v>0</v>
      </c>
      <c r="O579" s="41">
        <v>0.05</v>
      </c>
      <c r="P579" s="41">
        <v>0</v>
      </c>
      <c r="Q579" s="41">
        <v>0</v>
      </c>
      <c r="R579" s="41">
        <v>0</v>
      </c>
      <c r="S579" s="41">
        <v>0</v>
      </c>
      <c r="T579" s="41">
        <v>0</v>
      </c>
      <c r="U579" s="41">
        <v>0</v>
      </c>
      <c r="V579" s="41">
        <v>6.72</v>
      </c>
      <c r="W579" s="42">
        <v>0</v>
      </c>
      <c r="X579" s="52">
        <v>507432</v>
      </c>
    </row>
    <row r="580" spans="1:24" ht="12.75" x14ac:dyDescent="0.2">
      <c r="A580" s="39" t="str">
        <f t="shared" si="8"/>
        <v>7003393N</v>
      </c>
      <c r="B580" s="22" t="s">
        <v>1126</v>
      </c>
      <c r="C580" s="23" t="s">
        <v>1127</v>
      </c>
      <c r="D580" s="40">
        <v>8.6199999999999992</v>
      </c>
      <c r="E580" s="41">
        <v>0.66</v>
      </c>
      <c r="F580" s="41">
        <v>0</v>
      </c>
      <c r="G580" s="41">
        <v>0.32</v>
      </c>
      <c r="H580" s="41">
        <v>0</v>
      </c>
      <c r="I580" s="41">
        <v>0</v>
      </c>
      <c r="J580" s="41">
        <v>0.24</v>
      </c>
      <c r="K580" s="41">
        <v>0</v>
      </c>
      <c r="L580" s="41">
        <v>0</v>
      </c>
      <c r="M580" s="41">
        <v>0.5</v>
      </c>
      <c r="N580" s="41">
        <v>0</v>
      </c>
      <c r="O580" s="41">
        <v>0.02</v>
      </c>
      <c r="P580" s="41">
        <v>0.01</v>
      </c>
      <c r="Q580" s="41">
        <v>0.01</v>
      </c>
      <c r="R580" s="41">
        <v>0</v>
      </c>
      <c r="S580" s="41">
        <v>0</v>
      </c>
      <c r="T580" s="41">
        <v>0</v>
      </c>
      <c r="U580" s="41">
        <v>0</v>
      </c>
      <c r="V580" s="41">
        <v>6.7</v>
      </c>
      <c r="W580" s="42">
        <v>0.14000000000000001</v>
      </c>
      <c r="X580" s="52">
        <v>844858</v>
      </c>
    </row>
    <row r="581" spans="1:24" ht="12.75" x14ac:dyDescent="0.2">
      <c r="A581" s="39" t="str">
        <f t="shared" si="8"/>
        <v>5904309N</v>
      </c>
      <c r="B581" s="22" t="s">
        <v>1128</v>
      </c>
      <c r="C581" s="23" t="s">
        <v>1129</v>
      </c>
      <c r="D581" s="40">
        <v>8.99</v>
      </c>
      <c r="E581" s="41">
        <v>1.38</v>
      </c>
      <c r="F581" s="41">
        <v>0</v>
      </c>
      <c r="G581" s="41">
        <v>0.04</v>
      </c>
      <c r="H581" s="41">
        <v>0</v>
      </c>
      <c r="I581" s="41">
        <v>0</v>
      </c>
      <c r="J581" s="41">
        <v>0.25</v>
      </c>
      <c r="K581" s="41">
        <v>0</v>
      </c>
      <c r="L581" s="41">
        <v>0</v>
      </c>
      <c r="M581" s="41">
        <v>0.21</v>
      </c>
      <c r="N581" s="41">
        <v>0</v>
      </c>
      <c r="O581" s="41">
        <v>0.02</v>
      </c>
      <c r="P581" s="41">
        <v>0</v>
      </c>
      <c r="Q581" s="41">
        <v>0</v>
      </c>
      <c r="R581" s="41">
        <v>0</v>
      </c>
      <c r="S581" s="41">
        <v>0</v>
      </c>
      <c r="T581" s="41">
        <v>0</v>
      </c>
      <c r="U581" s="41">
        <v>0</v>
      </c>
      <c r="V581" s="41">
        <v>6.78</v>
      </c>
      <c r="W581" s="42">
        <v>0.3</v>
      </c>
      <c r="X581" s="52">
        <v>852071</v>
      </c>
    </row>
    <row r="582" spans="1:24" ht="12.75" x14ac:dyDescent="0.2">
      <c r="A582" s="39" t="str">
        <f t="shared" si="8"/>
        <v>2701358N</v>
      </c>
      <c r="B582" s="22" t="s">
        <v>1130</v>
      </c>
      <c r="C582" s="23" t="s">
        <v>1131</v>
      </c>
      <c r="D582" s="40">
        <v>13.63</v>
      </c>
      <c r="E582" s="41">
        <v>0.65</v>
      </c>
      <c r="F582" s="41">
        <v>0.5</v>
      </c>
      <c r="G582" s="41">
        <v>1.08</v>
      </c>
      <c r="H582" s="41">
        <v>0</v>
      </c>
      <c r="I582" s="41">
        <v>0</v>
      </c>
      <c r="J582" s="41">
        <v>0</v>
      </c>
      <c r="K582" s="41">
        <v>0</v>
      </c>
      <c r="L582" s="41">
        <v>0</v>
      </c>
      <c r="M582" s="41">
        <v>0.94</v>
      </c>
      <c r="N582" s="41">
        <v>0</v>
      </c>
      <c r="O582" s="41">
        <v>0</v>
      </c>
      <c r="P582" s="41">
        <v>2.8</v>
      </c>
      <c r="Q582" s="41">
        <v>0</v>
      </c>
      <c r="R582" s="41">
        <v>0</v>
      </c>
      <c r="S582" s="41">
        <v>0</v>
      </c>
      <c r="T582" s="41">
        <v>0</v>
      </c>
      <c r="U582" s="41">
        <v>0.11</v>
      </c>
      <c r="V582" s="41">
        <v>6.48</v>
      </c>
      <c r="W582" s="42">
        <v>1.08</v>
      </c>
      <c r="X582" s="52">
        <v>542159</v>
      </c>
    </row>
    <row r="583" spans="1:24" ht="12.75" x14ac:dyDescent="0.2">
      <c r="A583" s="39" t="str">
        <f t="shared" si="8"/>
        <v>7000337N</v>
      </c>
      <c r="B583" s="22" t="s">
        <v>1132</v>
      </c>
      <c r="C583" s="23" t="s">
        <v>1133</v>
      </c>
      <c r="D583" s="40">
        <v>7.82</v>
      </c>
      <c r="E583" s="41">
        <v>2.41</v>
      </c>
      <c r="F583" s="41">
        <v>0</v>
      </c>
      <c r="G583" s="41">
        <v>0</v>
      </c>
      <c r="H583" s="41">
        <v>0</v>
      </c>
      <c r="I583" s="41">
        <v>0</v>
      </c>
      <c r="J583" s="41">
        <v>0</v>
      </c>
      <c r="K583" s="41">
        <v>0</v>
      </c>
      <c r="L583" s="41">
        <v>0</v>
      </c>
      <c r="M583" s="41">
        <v>0.34</v>
      </c>
      <c r="N583" s="41">
        <v>0</v>
      </c>
      <c r="O583" s="41">
        <v>0</v>
      </c>
      <c r="P583" s="41">
        <v>0</v>
      </c>
      <c r="Q583" s="41">
        <v>0</v>
      </c>
      <c r="R583" s="41">
        <v>0</v>
      </c>
      <c r="S583" s="41">
        <v>0</v>
      </c>
      <c r="T583" s="41">
        <v>0</v>
      </c>
      <c r="U583" s="41">
        <v>0</v>
      </c>
      <c r="V583" s="41">
        <v>4.93</v>
      </c>
      <c r="W583" s="42">
        <v>0.15</v>
      </c>
      <c r="X583" s="52">
        <v>129949</v>
      </c>
    </row>
    <row r="584" spans="1:24" ht="12.75" x14ac:dyDescent="0.2">
      <c r="A584" s="39" t="str">
        <f t="shared" ref="A584:A631" si="9">LEFT(B584,7)&amp;"N"</f>
        <v>2124301N</v>
      </c>
      <c r="B584" s="22" t="s">
        <v>1134</v>
      </c>
      <c r="C584" s="23" t="s">
        <v>1135</v>
      </c>
      <c r="D584" s="40">
        <v>10.119999999999999</v>
      </c>
      <c r="E584" s="41">
        <v>0.41</v>
      </c>
      <c r="F584" s="41">
        <v>0.69</v>
      </c>
      <c r="G584" s="41">
        <v>0.81</v>
      </c>
      <c r="H584" s="41">
        <v>0</v>
      </c>
      <c r="I584" s="41">
        <v>0</v>
      </c>
      <c r="J584" s="41">
        <v>0.62</v>
      </c>
      <c r="K584" s="41">
        <v>0.41</v>
      </c>
      <c r="L584" s="41">
        <v>0</v>
      </c>
      <c r="M584" s="41">
        <v>0.3</v>
      </c>
      <c r="N584" s="41">
        <v>0</v>
      </c>
      <c r="O584" s="41">
        <v>0</v>
      </c>
      <c r="P584" s="41">
        <v>0.56999999999999995</v>
      </c>
      <c r="Q584" s="41">
        <v>0</v>
      </c>
      <c r="R584" s="41">
        <v>0.03</v>
      </c>
      <c r="S584" s="41">
        <v>0</v>
      </c>
      <c r="T584" s="41">
        <v>0</v>
      </c>
      <c r="U584" s="41">
        <v>0</v>
      </c>
      <c r="V584" s="41">
        <v>5.26</v>
      </c>
      <c r="W584" s="42">
        <v>1.01</v>
      </c>
      <c r="X584" s="52">
        <v>533107</v>
      </c>
    </row>
    <row r="585" spans="1:24" ht="12.75" x14ac:dyDescent="0.2">
      <c r="A585" s="39" t="str">
        <f t="shared" si="9"/>
        <v>0824303N</v>
      </c>
      <c r="B585" s="22" t="s">
        <v>1136</v>
      </c>
      <c r="C585" s="23" t="s">
        <v>1137</v>
      </c>
      <c r="D585" s="40">
        <v>7.3</v>
      </c>
      <c r="E585" s="41">
        <v>0.59</v>
      </c>
      <c r="F585" s="41">
        <v>0</v>
      </c>
      <c r="G585" s="41">
        <v>0.51</v>
      </c>
      <c r="H585" s="41">
        <v>0</v>
      </c>
      <c r="I585" s="41">
        <v>0</v>
      </c>
      <c r="J585" s="41">
        <v>0.28000000000000003</v>
      </c>
      <c r="K585" s="41">
        <v>0</v>
      </c>
      <c r="L585" s="41">
        <v>0</v>
      </c>
      <c r="M585" s="41">
        <v>0.78</v>
      </c>
      <c r="N585" s="41">
        <v>0.32</v>
      </c>
      <c r="O585" s="41">
        <v>0.06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1">
        <v>4.53</v>
      </c>
      <c r="W585" s="42">
        <v>0.23</v>
      </c>
      <c r="X585" s="52">
        <v>203128</v>
      </c>
    </row>
    <row r="586" spans="1:24" x14ac:dyDescent="0.2">
      <c r="A586" s="39" t="str">
        <f t="shared" si="9"/>
        <v>3301328N</v>
      </c>
      <c r="B586" s="24" t="s">
        <v>1138</v>
      </c>
      <c r="C586" s="23" t="s">
        <v>1139</v>
      </c>
      <c r="D586" s="43">
        <v>13.92</v>
      </c>
      <c r="E586" s="44">
        <v>0.98</v>
      </c>
      <c r="F586" s="44">
        <v>0.01</v>
      </c>
      <c r="G586" s="44">
        <v>0.15</v>
      </c>
      <c r="H586" s="44">
        <v>0</v>
      </c>
      <c r="I586" s="44">
        <v>0</v>
      </c>
      <c r="J586" s="44">
        <v>0.11</v>
      </c>
      <c r="K586" s="44">
        <v>0.01</v>
      </c>
      <c r="L586" s="44">
        <v>0.05</v>
      </c>
      <c r="M586" s="44">
        <v>0.35</v>
      </c>
      <c r="N586" s="44">
        <v>0</v>
      </c>
      <c r="O586" s="44">
        <v>0</v>
      </c>
      <c r="P586" s="44">
        <v>1.96</v>
      </c>
      <c r="Q586" s="44">
        <v>2.39</v>
      </c>
      <c r="R586" s="44">
        <v>0</v>
      </c>
      <c r="S586" s="44">
        <v>0</v>
      </c>
      <c r="T586" s="44">
        <v>0</v>
      </c>
      <c r="U586" s="44">
        <v>0</v>
      </c>
      <c r="V586" s="44">
        <v>7.17</v>
      </c>
      <c r="W586" s="45">
        <v>0.74</v>
      </c>
      <c r="X586" s="53">
        <v>2514176</v>
      </c>
    </row>
    <row r="587" spans="1:24" ht="12.75" x14ac:dyDescent="0.2">
      <c r="A587" s="39" t="str">
        <f t="shared" si="9"/>
        <v>4102307N</v>
      </c>
      <c r="B587" s="22" t="s">
        <v>1140</v>
      </c>
      <c r="C587" s="23" t="s">
        <v>1141</v>
      </c>
      <c r="D587" s="40">
        <v>14.91</v>
      </c>
      <c r="E587" s="41">
        <v>0.69</v>
      </c>
      <c r="F587" s="41">
        <v>0.71</v>
      </c>
      <c r="G587" s="41">
        <v>0.13</v>
      </c>
      <c r="H587" s="41">
        <v>0</v>
      </c>
      <c r="I587" s="41">
        <v>0</v>
      </c>
      <c r="J587" s="41">
        <v>0.12</v>
      </c>
      <c r="K587" s="41">
        <v>0.24</v>
      </c>
      <c r="L587" s="41">
        <v>0.12</v>
      </c>
      <c r="M587" s="41">
        <v>0.32</v>
      </c>
      <c r="N587" s="41">
        <v>0.02</v>
      </c>
      <c r="O587" s="41">
        <v>0</v>
      </c>
      <c r="P587" s="41">
        <v>3.77</v>
      </c>
      <c r="Q587" s="41">
        <v>0</v>
      </c>
      <c r="R587" s="41">
        <v>0</v>
      </c>
      <c r="S587" s="41">
        <v>0</v>
      </c>
      <c r="T587" s="41">
        <v>0</v>
      </c>
      <c r="U587" s="41">
        <v>0</v>
      </c>
      <c r="V587" s="41">
        <v>8.07</v>
      </c>
      <c r="W587" s="42">
        <v>0.73</v>
      </c>
      <c r="X587" s="52">
        <v>1930070</v>
      </c>
    </row>
    <row r="588" spans="1:24" ht="12.75" x14ac:dyDescent="0.2">
      <c r="A588" s="39" t="str">
        <f t="shared" si="9"/>
        <v>7004320N</v>
      </c>
      <c r="B588" s="22" t="s">
        <v>1142</v>
      </c>
      <c r="C588" s="23" t="s">
        <v>1143</v>
      </c>
      <c r="D588" s="40">
        <v>5.18</v>
      </c>
      <c r="E588" s="41">
        <v>0.42</v>
      </c>
      <c r="F588" s="41">
        <v>0</v>
      </c>
      <c r="G588" s="41">
        <v>0</v>
      </c>
      <c r="H588" s="41">
        <v>0</v>
      </c>
      <c r="I588" s="41">
        <v>0</v>
      </c>
      <c r="J588" s="41">
        <v>0</v>
      </c>
      <c r="K588" s="41">
        <v>0</v>
      </c>
      <c r="L588" s="41">
        <v>0</v>
      </c>
      <c r="M588" s="41">
        <v>0.57999999999999996</v>
      </c>
      <c r="N588" s="41">
        <v>0</v>
      </c>
      <c r="O588" s="41">
        <v>0</v>
      </c>
      <c r="P588" s="41">
        <v>0</v>
      </c>
      <c r="Q588" s="41">
        <v>0</v>
      </c>
      <c r="R588" s="41">
        <v>0</v>
      </c>
      <c r="S588" s="41">
        <v>0</v>
      </c>
      <c r="T588" s="41">
        <v>0</v>
      </c>
      <c r="U588" s="41">
        <v>0</v>
      </c>
      <c r="V588" s="41">
        <v>4.03</v>
      </c>
      <c r="W588" s="42">
        <v>0.15</v>
      </c>
      <c r="X588" s="52">
        <v>220026</v>
      </c>
    </row>
    <row r="589" spans="1:24" ht="12.75" x14ac:dyDescent="0.2">
      <c r="A589" s="39" t="str">
        <f t="shared" si="9"/>
        <v>0336301N</v>
      </c>
      <c r="B589" s="22" t="s">
        <v>1144</v>
      </c>
      <c r="C589" s="23" t="s">
        <v>1145</v>
      </c>
      <c r="D589" s="40">
        <v>8.02</v>
      </c>
      <c r="E589" s="41">
        <v>0.75</v>
      </c>
      <c r="F589" s="41">
        <v>0</v>
      </c>
      <c r="G589" s="41">
        <v>0</v>
      </c>
      <c r="H589" s="41">
        <v>0</v>
      </c>
      <c r="I589" s="41">
        <v>0</v>
      </c>
      <c r="J589" s="41">
        <v>0</v>
      </c>
      <c r="K589" s="41">
        <v>0</v>
      </c>
      <c r="L589" s="41">
        <v>0</v>
      </c>
      <c r="M589" s="41">
        <v>0.63</v>
      </c>
      <c r="N589" s="41">
        <v>0</v>
      </c>
      <c r="O589" s="41">
        <v>0</v>
      </c>
      <c r="P589" s="41">
        <v>0</v>
      </c>
      <c r="Q589" s="41">
        <v>0</v>
      </c>
      <c r="R589" s="41">
        <v>0</v>
      </c>
      <c r="S589" s="41">
        <v>0</v>
      </c>
      <c r="T589" s="41">
        <v>0</v>
      </c>
      <c r="U589" s="41">
        <v>0</v>
      </c>
      <c r="V589" s="41">
        <v>5.73</v>
      </c>
      <c r="W589" s="42">
        <v>0.9</v>
      </c>
      <c r="X589" s="52">
        <v>476806</v>
      </c>
    </row>
    <row r="590" spans="1:24" ht="12.75" x14ac:dyDescent="0.2">
      <c r="A590" s="39" t="str">
        <f t="shared" si="9"/>
        <v>5905305N</v>
      </c>
      <c r="B590" s="22" t="s">
        <v>1146</v>
      </c>
      <c r="C590" s="23" t="s">
        <v>1147</v>
      </c>
      <c r="D590" s="40">
        <v>9.9700000000000006</v>
      </c>
      <c r="E590" s="41">
        <v>1.04</v>
      </c>
      <c r="F590" s="41">
        <v>0</v>
      </c>
      <c r="G590" s="41">
        <v>0</v>
      </c>
      <c r="H590" s="41">
        <v>0</v>
      </c>
      <c r="I590" s="41">
        <v>0</v>
      </c>
      <c r="J590" s="41">
        <v>0</v>
      </c>
      <c r="K590" s="41">
        <v>0</v>
      </c>
      <c r="L590" s="41">
        <v>0</v>
      </c>
      <c r="M590" s="41">
        <v>1.21</v>
      </c>
      <c r="N590" s="41">
        <v>0</v>
      </c>
      <c r="O590" s="41">
        <v>0</v>
      </c>
      <c r="P590" s="41">
        <v>0</v>
      </c>
      <c r="Q590" s="41">
        <v>0</v>
      </c>
      <c r="R590" s="41">
        <v>0</v>
      </c>
      <c r="S590" s="41">
        <v>0</v>
      </c>
      <c r="T590" s="41">
        <v>0</v>
      </c>
      <c r="U590" s="41">
        <v>0</v>
      </c>
      <c r="V590" s="41">
        <v>6.82</v>
      </c>
      <c r="W590" s="42">
        <v>0.9</v>
      </c>
      <c r="X590" s="52">
        <v>171590</v>
      </c>
    </row>
    <row r="591" spans="1:24" ht="12.75" x14ac:dyDescent="0.2">
      <c r="A591" s="39" t="str">
        <f t="shared" si="9"/>
        <v>7002335N</v>
      </c>
      <c r="B591" s="22" t="s">
        <v>1148</v>
      </c>
      <c r="C591" s="23" t="s">
        <v>1149</v>
      </c>
      <c r="D591" s="40">
        <v>21.44</v>
      </c>
      <c r="E591" s="41">
        <v>3.98</v>
      </c>
      <c r="F591" s="41">
        <v>0</v>
      </c>
      <c r="G591" s="41">
        <v>0.56000000000000005</v>
      </c>
      <c r="H591" s="41">
        <v>0</v>
      </c>
      <c r="I591" s="41">
        <v>0</v>
      </c>
      <c r="J591" s="41">
        <v>0.48</v>
      </c>
      <c r="K591" s="41">
        <v>0</v>
      </c>
      <c r="L591" s="41">
        <v>0</v>
      </c>
      <c r="M591" s="41">
        <v>0.6</v>
      </c>
      <c r="N591" s="41">
        <v>0.51</v>
      </c>
      <c r="O591" s="41">
        <v>-0.08</v>
      </c>
      <c r="P591" s="41">
        <v>6.18</v>
      </c>
      <c r="Q591" s="41">
        <v>0</v>
      </c>
      <c r="R591" s="41">
        <v>0</v>
      </c>
      <c r="S591" s="41">
        <v>0</v>
      </c>
      <c r="T591" s="41">
        <v>0</v>
      </c>
      <c r="U591" s="41">
        <v>0</v>
      </c>
      <c r="V591" s="41">
        <v>8.08</v>
      </c>
      <c r="W591" s="42">
        <v>1.1399999999999999</v>
      </c>
      <c r="X591" s="52">
        <v>1505030</v>
      </c>
    </row>
    <row r="592" spans="1:24" ht="12.75" x14ac:dyDescent="0.2">
      <c r="A592" s="39" t="str">
        <f t="shared" si="9"/>
        <v>3301326N</v>
      </c>
      <c r="B592" s="22" t="s">
        <v>1150</v>
      </c>
      <c r="C592" s="23" t="s">
        <v>1151</v>
      </c>
      <c r="D592" s="40">
        <v>7.1</v>
      </c>
      <c r="E592" s="41">
        <v>2.15</v>
      </c>
      <c r="F592" s="41">
        <v>0</v>
      </c>
      <c r="G592" s="41">
        <v>0</v>
      </c>
      <c r="H592" s="41">
        <v>0</v>
      </c>
      <c r="I592" s="41">
        <v>0</v>
      </c>
      <c r="J592" s="41">
        <v>0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1">
        <v>0</v>
      </c>
      <c r="Q592" s="41">
        <v>0</v>
      </c>
      <c r="R592" s="41">
        <v>0</v>
      </c>
      <c r="S592" s="41">
        <v>0</v>
      </c>
      <c r="T592" s="41">
        <v>0</v>
      </c>
      <c r="U592" s="41">
        <v>0</v>
      </c>
      <c r="V592" s="41">
        <v>4.95</v>
      </c>
      <c r="W592" s="42">
        <v>0</v>
      </c>
      <c r="X592" s="52">
        <v>379053</v>
      </c>
    </row>
    <row r="593" spans="1:24" x14ac:dyDescent="0.2">
      <c r="A593" s="39" t="str">
        <f t="shared" si="9"/>
        <v>5750301N</v>
      </c>
      <c r="B593" s="24" t="s">
        <v>1152</v>
      </c>
      <c r="C593" s="23" t="s">
        <v>1153</v>
      </c>
      <c r="D593" s="43">
        <v>8.27</v>
      </c>
      <c r="E593" s="44">
        <v>0.76</v>
      </c>
      <c r="F593" s="44">
        <v>0</v>
      </c>
      <c r="G593" s="44">
        <v>0</v>
      </c>
      <c r="H593" s="44">
        <v>0</v>
      </c>
      <c r="I593" s="44">
        <v>0</v>
      </c>
      <c r="J593" s="44">
        <v>0</v>
      </c>
      <c r="K593" s="44">
        <v>0</v>
      </c>
      <c r="L593" s="44">
        <v>0</v>
      </c>
      <c r="M593" s="44">
        <v>0.54</v>
      </c>
      <c r="N593" s="44">
        <v>0</v>
      </c>
      <c r="O593" s="44">
        <v>0.44</v>
      </c>
      <c r="P593" s="44">
        <v>0</v>
      </c>
      <c r="Q593" s="44">
        <v>0</v>
      </c>
      <c r="R593" s="44">
        <v>0</v>
      </c>
      <c r="S593" s="44">
        <v>0</v>
      </c>
      <c r="T593" s="44">
        <v>0</v>
      </c>
      <c r="U593" s="44">
        <v>0</v>
      </c>
      <c r="V593" s="44">
        <v>6.47</v>
      </c>
      <c r="W593" s="45">
        <v>0.06</v>
      </c>
      <c r="X593" s="53">
        <v>358562</v>
      </c>
    </row>
    <row r="594" spans="1:24" ht="12.75" x14ac:dyDescent="0.2">
      <c r="A594" s="39" t="str">
        <f t="shared" si="9"/>
        <v>1401337N</v>
      </c>
      <c r="B594" s="22" t="s">
        <v>1154</v>
      </c>
      <c r="C594" s="23" t="s">
        <v>1155</v>
      </c>
      <c r="D594" s="40">
        <v>10.09</v>
      </c>
      <c r="E594" s="41">
        <v>0.21</v>
      </c>
      <c r="F594" s="41">
        <v>0</v>
      </c>
      <c r="G594" s="41">
        <v>0.64</v>
      </c>
      <c r="H594" s="41">
        <v>0</v>
      </c>
      <c r="I594" s="41">
        <v>0</v>
      </c>
      <c r="J594" s="41">
        <v>0.43</v>
      </c>
      <c r="K594" s="41">
        <v>0</v>
      </c>
      <c r="L594" s="41">
        <v>0</v>
      </c>
      <c r="M594" s="41">
        <v>0.72</v>
      </c>
      <c r="N594" s="41">
        <v>0</v>
      </c>
      <c r="O594" s="41">
        <v>0</v>
      </c>
      <c r="P594" s="41">
        <v>0</v>
      </c>
      <c r="Q594" s="41">
        <v>0</v>
      </c>
      <c r="R594" s="41">
        <v>0</v>
      </c>
      <c r="S594" s="41">
        <v>0</v>
      </c>
      <c r="T594" s="41">
        <v>0</v>
      </c>
      <c r="U594" s="41">
        <v>0</v>
      </c>
      <c r="V594" s="41">
        <v>6.7</v>
      </c>
      <c r="W594" s="42">
        <v>1.39</v>
      </c>
      <c r="X594" s="52">
        <v>574391</v>
      </c>
    </row>
    <row r="595" spans="1:24" ht="12.75" x14ac:dyDescent="0.2">
      <c r="A595" s="39" t="str">
        <f t="shared" si="9"/>
        <v>5149303N</v>
      </c>
      <c r="B595" s="22" t="s">
        <v>1156</v>
      </c>
      <c r="C595" s="23" t="s">
        <v>1157</v>
      </c>
      <c r="D595" s="40">
        <v>10.68</v>
      </c>
      <c r="E595" s="41">
        <v>1.22</v>
      </c>
      <c r="F595" s="41">
        <v>0.55000000000000004</v>
      </c>
      <c r="G595" s="41">
        <v>0.92</v>
      </c>
      <c r="H595" s="41">
        <v>0</v>
      </c>
      <c r="I595" s="41">
        <v>0</v>
      </c>
      <c r="J595" s="41">
        <v>0.61</v>
      </c>
      <c r="K595" s="41">
        <v>0</v>
      </c>
      <c r="L595" s="41">
        <v>0</v>
      </c>
      <c r="M595" s="41">
        <v>0.57999999999999996</v>
      </c>
      <c r="N595" s="41">
        <v>0</v>
      </c>
      <c r="O595" s="41">
        <v>0</v>
      </c>
      <c r="P595" s="41">
        <v>0</v>
      </c>
      <c r="Q595" s="41">
        <v>0</v>
      </c>
      <c r="R595" s="41">
        <v>0</v>
      </c>
      <c r="S595" s="41">
        <v>0</v>
      </c>
      <c r="T595" s="41">
        <v>0</v>
      </c>
      <c r="U595" s="41">
        <v>0</v>
      </c>
      <c r="V595" s="41">
        <v>5.8</v>
      </c>
      <c r="W595" s="42">
        <v>1</v>
      </c>
      <c r="X595" s="52">
        <v>451026</v>
      </c>
    </row>
    <row r="596" spans="1:24" ht="12.75" x14ac:dyDescent="0.2">
      <c r="A596" s="39" t="str">
        <f t="shared" si="9"/>
        <v>5960303N</v>
      </c>
      <c r="B596" s="22" t="s">
        <v>1158</v>
      </c>
      <c r="C596" s="23" t="s">
        <v>1159</v>
      </c>
      <c r="D596" s="40">
        <v>13.66</v>
      </c>
      <c r="E596" s="41">
        <v>0.3</v>
      </c>
      <c r="F596" s="41">
        <v>2.35</v>
      </c>
      <c r="G596" s="41">
        <v>0</v>
      </c>
      <c r="H596" s="41">
        <v>0</v>
      </c>
      <c r="I596" s="41">
        <v>0</v>
      </c>
      <c r="J596" s="41">
        <v>0</v>
      </c>
      <c r="K596" s="41">
        <v>0.71</v>
      </c>
      <c r="L596" s="41">
        <v>0</v>
      </c>
      <c r="M596" s="41">
        <v>0.69</v>
      </c>
      <c r="N596" s="41">
        <v>0</v>
      </c>
      <c r="O596" s="41">
        <v>0</v>
      </c>
      <c r="P596" s="41">
        <v>0</v>
      </c>
      <c r="Q596" s="41">
        <v>3.88</v>
      </c>
      <c r="R596" s="41">
        <v>0</v>
      </c>
      <c r="S596" s="41">
        <v>0</v>
      </c>
      <c r="T596" s="41">
        <v>0</v>
      </c>
      <c r="U596" s="41">
        <v>0</v>
      </c>
      <c r="V596" s="41">
        <v>4.3600000000000003</v>
      </c>
      <c r="W596" s="42">
        <v>1.38</v>
      </c>
      <c r="X596" s="52">
        <v>425142</v>
      </c>
    </row>
    <row r="597" spans="1:24" ht="12.75" x14ac:dyDescent="0.2">
      <c r="A597" s="39" t="str">
        <f t="shared" si="9"/>
        <v>7003367N</v>
      </c>
      <c r="B597" s="22" t="s">
        <v>1160</v>
      </c>
      <c r="C597" s="23" t="s">
        <v>1161</v>
      </c>
      <c r="D597" s="40">
        <v>11.38</v>
      </c>
      <c r="E597" s="41">
        <v>0.52</v>
      </c>
      <c r="F597" s="41">
        <v>0</v>
      </c>
      <c r="G597" s="41">
        <v>0</v>
      </c>
      <c r="H597" s="41">
        <v>0</v>
      </c>
      <c r="I597" s="41">
        <v>0</v>
      </c>
      <c r="J597" s="41">
        <v>0</v>
      </c>
      <c r="K597" s="41">
        <v>0</v>
      </c>
      <c r="L597" s="41">
        <v>0</v>
      </c>
      <c r="M597" s="41">
        <v>0.6</v>
      </c>
      <c r="N597" s="41">
        <v>0</v>
      </c>
      <c r="O597" s="41">
        <v>0.01</v>
      </c>
      <c r="P597" s="41">
        <v>3.5</v>
      </c>
      <c r="Q597" s="41">
        <v>0</v>
      </c>
      <c r="R597" s="41">
        <v>0</v>
      </c>
      <c r="S597" s="41">
        <v>0</v>
      </c>
      <c r="T597" s="41">
        <v>0</v>
      </c>
      <c r="U597" s="41">
        <v>0</v>
      </c>
      <c r="V597" s="41">
        <v>6.72</v>
      </c>
      <c r="W597" s="42">
        <v>0.03</v>
      </c>
      <c r="X597" s="52">
        <v>697596</v>
      </c>
    </row>
    <row r="598" spans="1:24" ht="12.75" x14ac:dyDescent="0.2">
      <c r="A598" s="39" t="str">
        <f t="shared" si="9"/>
        <v>7000350N</v>
      </c>
      <c r="B598" s="22" t="s">
        <v>1162</v>
      </c>
      <c r="C598" s="23" t="s">
        <v>1163</v>
      </c>
      <c r="D598" s="40">
        <v>11.11</v>
      </c>
      <c r="E598" s="41">
        <v>0.85</v>
      </c>
      <c r="F598" s="41">
        <v>0</v>
      </c>
      <c r="G598" s="41">
        <v>0.39</v>
      </c>
      <c r="H598" s="41">
        <v>0</v>
      </c>
      <c r="I598" s="41">
        <v>0</v>
      </c>
      <c r="J598" s="41">
        <v>0</v>
      </c>
      <c r="K598" s="41">
        <v>2.0299999999999998</v>
      </c>
      <c r="L598" s="41">
        <v>0</v>
      </c>
      <c r="M598" s="41">
        <v>0.23</v>
      </c>
      <c r="N598" s="41">
        <v>0.01</v>
      </c>
      <c r="O598" s="41">
        <v>0</v>
      </c>
      <c r="P598" s="41">
        <v>0</v>
      </c>
      <c r="Q598" s="41">
        <v>0</v>
      </c>
      <c r="R598" s="41">
        <v>0</v>
      </c>
      <c r="S598" s="41">
        <v>0</v>
      </c>
      <c r="T598" s="41">
        <v>0</v>
      </c>
      <c r="U598" s="41">
        <v>0</v>
      </c>
      <c r="V598" s="41">
        <v>7.48</v>
      </c>
      <c r="W598" s="42">
        <v>0.12</v>
      </c>
      <c r="X598" s="52">
        <v>823145</v>
      </c>
    </row>
    <row r="599" spans="1:24" ht="12.75" x14ac:dyDescent="0.2">
      <c r="A599" s="39" t="str">
        <f t="shared" si="9"/>
        <v>5823302N</v>
      </c>
      <c r="B599" s="22" t="s">
        <v>1164</v>
      </c>
      <c r="C599" s="23" t="s">
        <v>1165</v>
      </c>
      <c r="D599" s="40">
        <v>9.5299999999999994</v>
      </c>
      <c r="E599" s="41">
        <v>0.47</v>
      </c>
      <c r="F599" s="41">
        <v>0</v>
      </c>
      <c r="G599" s="41">
        <v>0.93</v>
      </c>
      <c r="H599" s="41">
        <v>0</v>
      </c>
      <c r="I599" s="41">
        <v>0</v>
      </c>
      <c r="J599" s="41">
        <v>0.31</v>
      </c>
      <c r="K599" s="41">
        <v>0</v>
      </c>
      <c r="L599" s="41">
        <v>7.0000000000000007E-2</v>
      </c>
      <c r="M599" s="41">
        <v>0.43</v>
      </c>
      <c r="N599" s="41">
        <v>0.06</v>
      </c>
      <c r="O599" s="41">
        <v>0.19</v>
      </c>
      <c r="P599" s="41">
        <v>0</v>
      </c>
      <c r="Q599" s="41">
        <v>0</v>
      </c>
      <c r="R599" s="41">
        <v>0</v>
      </c>
      <c r="S599" s="41">
        <v>0</v>
      </c>
      <c r="T599" s="41">
        <v>0</v>
      </c>
      <c r="U599" s="41">
        <v>0</v>
      </c>
      <c r="V599" s="41">
        <v>6.45</v>
      </c>
      <c r="W599" s="42">
        <v>0.62</v>
      </c>
      <c r="X599" s="52">
        <v>645153</v>
      </c>
    </row>
    <row r="600" spans="1:24" ht="12.75" x14ac:dyDescent="0.2">
      <c r="A600" s="39" t="str">
        <f t="shared" si="9"/>
        <v>5820000N</v>
      </c>
      <c r="B600" s="22" t="s">
        <v>1166</v>
      </c>
      <c r="C600" s="23" t="s">
        <v>1167</v>
      </c>
      <c r="D600" s="40">
        <v>20.99</v>
      </c>
      <c r="E600" s="41">
        <v>0</v>
      </c>
      <c r="F600" s="41">
        <v>1.07</v>
      </c>
      <c r="G600" s="41">
        <v>1.77</v>
      </c>
      <c r="H600" s="41">
        <v>0.01</v>
      </c>
      <c r="I600" s="41">
        <v>0</v>
      </c>
      <c r="J600" s="41">
        <v>0.14000000000000001</v>
      </c>
      <c r="K600" s="41">
        <v>0.67</v>
      </c>
      <c r="L600" s="41">
        <v>0</v>
      </c>
      <c r="M600" s="41">
        <v>0</v>
      </c>
      <c r="N600" s="41">
        <v>0</v>
      </c>
      <c r="O600" s="41">
        <v>0</v>
      </c>
      <c r="P600" s="41">
        <v>0.01</v>
      </c>
      <c r="Q600" s="41">
        <v>0</v>
      </c>
      <c r="R600" s="41">
        <v>2.14</v>
      </c>
      <c r="S600" s="41">
        <v>0</v>
      </c>
      <c r="T600" s="41">
        <v>0</v>
      </c>
      <c r="U600" s="41">
        <v>0</v>
      </c>
      <c r="V600" s="41">
        <v>13.88</v>
      </c>
      <c r="W600" s="42">
        <v>1.28</v>
      </c>
      <c r="X600" s="52">
        <v>1134228</v>
      </c>
    </row>
    <row r="601" spans="1:24" ht="12.75" x14ac:dyDescent="0.2">
      <c r="A601" s="39" t="str">
        <f t="shared" si="9"/>
        <v>2722301N</v>
      </c>
      <c r="B601" s="22" t="s">
        <v>1168</v>
      </c>
      <c r="C601" s="23" t="s">
        <v>1169</v>
      </c>
      <c r="D601" s="40">
        <v>6.41</v>
      </c>
      <c r="E601" s="41">
        <v>1.62</v>
      </c>
      <c r="F601" s="41">
        <v>0</v>
      </c>
      <c r="G601" s="41">
        <v>0</v>
      </c>
      <c r="H601" s="41">
        <v>0</v>
      </c>
      <c r="I601" s="41">
        <v>0</v>
      </c>
      <c r="J601" s="41">
        <v>0</v>
      </c>
      <c r="K601" s="41">
        <v>0</v>
      </c>
      <c r="L601" s="41">
        <v>0.01</v>
      </c>
      <c r="M601" s="41">
        <v>0.15</v>
      </c>
      <c r="N601" s="41">
        <v>0.18</v>
      </c>
      <c r="O601" s="41">
        <v>0</v>
      </c>
      <c r="P601" s="41">
        <v>0</v>
      </c>
      <c r="Q601" s="41">
        <v>0</v>
      </c>
      <c r="R601" s="41">
        <v>0</v>
      </c>
      <c r="S601" s="41">
        <v>0</v>
      </c>
      <c r="T601" s="41">
        <v>0</v>
      </c>
      <c r="U601" s="41">
        <v>0</v>
      </c>
      <c r="V601" s="41">
        <v>3.12</v>
      </c>
      <c r="W601" s="42">
        <v>1.33</v>
      </c>
      <c r="X601" s="52">
        <v>66020</v>
      </c>
    </row>
    <row r="602" spans="1:24" ht="12.75" x14ac:dyDescent="0.2">
      <c r="A602" s="39" t="str">
        <f t="shared" si="9"/>
        <v>1702300N</v>
      </c>
      <c r="B602" s="22" t="s">
        <v>1170</v>
      </c>
      <c r="C602" s="23" t="s">
        <v>1171</v>
      </c>
      <c r="D602" s="40">
        <v>8.4700000000000006</v>
      </c>
      <c r="E602" s="41">
        <v>0.5</v>
      </c>
      <c r="F602" s="41">
        <v>0</v>
      </c>
      <c r="G602" s="41">
        <v>0.09</v>
      </c>
      <c r="H602" s="41">
        <v>0</v>
      </c>
      <c r="I602" s="41">
        <v>0</v>
      </c>
      <c r="J602" s="41">
        <v>0.23</v>
      </c>
      <c r="K602" s="41">
        <v>0</v>
      </c>
      <c r="L602" s="41">
        <v>0.03</v>
      </c>
      <c r="M602" s="41">
        <v>0.57999999999999996</v>
      </c>
      <c r="N602" s="41">
        <v>0.19</v>
      </c>
      <c r="O602" s="41">
        <v>0</v>
      </c>
      <c r="P602" s="41">
        <v>0</v>
      </c>
      <c r="Q602" s="41">
        <v>0</v>
      </c>
      <c r="R602" s="41">
        <v>0</v>
      </c>
      <c r="S602" s="41">
        <v>0</v>
      </c>
      <c r="T602" s="41">
        <v>0</v>
      </c>
      <c r="U602" s="41">
        <v>0</v>
      </c>
      <c r="V602" s="41">
        <v>6.78</v>
      </c>
      <c r="W602" s="41">
        <v>7.0000000000000007E-2</v>
      </c>
      <c r="X602" s="52">
        <v>305397</v>
      </c>
    </row>
    <row r="603" spans="1:24" ht="12.75" x14ac:dyDescent="0.2">
      <c r="A603" s="39" t="str">
        <f t="shared" si="9"/>
        <v>0228305N</v>
      </c>
      <c r="B603" s="22" t="s">
        <v>1172</v>
      </c>
      <c r="C603" s="23" t="s">
        <v>1173</v>
      </c>
      <c r="D603" s="40">
        <v>7.72</v>
      </c>
      <c r="E603" s="41">
        <v>0.46</v>
      </c>
      <c r="F603" s="41">
        <v>0</v>
      </c>
      <c r="G603" s="41">
        <v>0.54</v>
      </c>
      <c r="H603" s="41">
        <v>0</v>
      </c>
      <c r="I603" s="41">
        <v>0</v>
      </c>
      <c r="J603" s="41">
        <v>0.22</v>
      </c>
      <c r="K603" s="41">
        <v>0</v>
      </c>
      <c r="L603" s="41">
        <v>0</v>
      </c>
      <c r="M603" s="41">
        <v>0.41</v>
      </c>
      <c r="N603" s="41">
        <v>0</v>
      </c>
      <c r="O603" s="41">
        <v>0.16</v>
      </c>
      <c r="P603" s="41">
        <v>0</v>
      </c>
      <c r="Q603" s="41">
        <v>0</v>
      </c>
      <c r="R603" s="41">
        <v>0</v>
      </c>
      <c r="S603" s="41">
        <v>0</v>
      </c>
      <c r="T603" s="41">
        <v>0</v>
      </c>
      <c r="U603" s="41">
        <v>0</v>
      </c>
      <c r="V603" s="41">
        <v>5.45</v>
      </c>
      <c r="W603" s="42">
        <v>0.48</v>
      </c>
      <c r="X603" s="52">
        <v>304338</v>
      </c>
    </row>
    <row r="604" spans="1:24" ht="12.75" x14ac:dyDescent="0.2">
      <c r="A604" s="39" t="str">
        <f t="shared" si="9"/>
        <v>2701352N</v>
      </c>
      <c r="B604" s="22" t="s">
        <v>1174</v>
      </c>
      <c r="C604" s="23" t="s">
        <v>1175</v>
      </c>
      <c r="D604" s="40">
        <v>13.86</v>
      </c>
      <c r="E604" s="41">
        <v>0.95</v>
      </c>
      <c r="F604" s="41">
        <v>0</v>
      </c>
      <c r="G604" s="41">
        <v>0.53</v>
      </c>
      <c r="H604" s="41">
        <v>0</v>
      </c>
      <c r="I604" s="41">
        <v>0</v>
      </c>
      <c r="J604" s="41">
        <v>0.31</v>
      </c>
      <c r="K604" s="41">
        <v>0</v>
      </c>
      <c r="L604" s="41">
        <v>0</v>
      </c>
      <c r="M604" s="41">
        <v>0.43</v>
      </c>
      <c r="N604" s="41">
        <v>0</v>
      </c>
      <c r="O604" s="41">
        <v>0.56000000000000005</v>
      </c>
      <c r="P604" s="41">
        <v>5.47</v>
      </c>
      <c r="Q604" s="41">
        <v>0</v>
      </c>
      <c r="R604" s="41">
        <v>0</v>
      </c>
      <c r="S604" s="41">
        <v>0</v>
      </c>
      <c r="T604" s="41">
        <v>0</v>
      </c>
      <c r="U604" s="41">
        <v>0</v>
      </c>
      <c r="V604" s="41">
        <v>5.3</v>
      </c>
      <c r="W604" s="42">
        <v>0.3</v>
      </c>
      <c r="X604" s="52">
        <v>952405</v>
      </c>
    </row>
    <row r="605" spans="1:24" ht="12.75" x14ac:dyDescent="0.2">
      <c r="A605" s="39" t="str">
        <f t="shared" si="9"/>
        <v>4501301N</v>
      </c>
      <c r="B605" s="22" t="s">
        <v>1176</v>
      </c>
      <c r="C605" s="23" t="s">
        <v>1177</v>
      </c>
      <c r="D605" s="40">
        <v>9.48</v>
      </c>
      <c r="E605" s="41">
        <v>0.86</v>
      </c>
      <c r="F605" s="41">
        <v>0.56000000000000005</v>
      </c>
      <c r="G605" s="41">
        <v>0.26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>
        <v>0.39</v>
      </c>
      <c r="N605" s="41">
        <v>0.15</v>
      </c>
      <c r="O605" s="41">
        <v>0</v>
      </c>
      <c r="P605" s="41">
        <v>0</v>
      </c>
      <c r="Q605" s="41">
        <v>0</v>
      </c>
      <c r="R605" s="41">
        <v>0</v>
      </c>
      <c r="S605" s="41">
        <v>0</v>
      </c>
      <c r="T605" s="41">
        <v>0</v>
      </c>
      <c r="U605" s="41">
        <v>0</v>
      </c>
      <c r="V605" s="41">
        <v>6</v>
      </c>
      <c r="W605" s="42">
        <v>0.71</v>
      </c>
      <c r="X605" s="52">
        <v>1130636</v>
      </c>
    </row>
    <row r="606" spans="1:24" ht="12.75" x14ac:dyDescent="0.2">
      <c r="A606" s="39" t="str">
        <f t="shared" si="9"/>
        <v>7003403N</v>
      </c>
      <c r="B606" s="22" t="s">
        <v>1178</v>
      </c>
      <c r="C606" s="23" t="s">
        <v>1179</v>
      </c>
      <c r="D606" s="40">
        <v>7.63</v>
      </c>
      <c r="E606" s="41">
        <v>0.68</v>
      </c>
      <c r="F606" s="41">
        <v>0</v>
      </c>
      <c r="G606" s="41">
        <v>0</v>
      </c>
      <c r="H606" s="41">
        <v>0</v>
      </c>
      <c r="I606" s="41">
        <v>0</v>
      </c>
      <c r="J606" s="41">
        <v>0</v>
      </c>
      <c r="K606" s="41">
        <v>0</v>
      </c>
      <c r="L606" s="41">
        <v>0</v>
      </c>
      <c r="M606" s="41">
        <v>0.64</v>
      </c>
      <c r="N606" s="41">
        <v>0.21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1">
        <v>0</v>
      </c>
      <c r="V606" s="41">
        <v>5.96</v>
      </c>
      <c r="W606" s="42">
        <v>0.13</v>
      </c>
      <c r="X606" s="52">
        <v>586510</v>
      </c>
    </row>
    <row r="607" spans="1:24" ht="12.75" x14ac:dyDescent="0.2">
      <c r="A607" s="39" t="str">
        <f t="shared" si="9"/>
        <v>5901306N</v>
      </c>
      <c r="B607" s="22" t="s">
        <v>1180</v>
      </c>
      <c r="C607" s="23" t="s">
        <v>1181</v>
      </c>
      <c r="D607" s="40">
        <v>12.9</v>
      </c>
      <c r="E607" s="41">
        <v>1.81</v>
      </c>
      <c r="F607" s="41">
        <v>2.68</v>
      </c>
      <c r="G607" s="41">
        <v>0</v>
      </c>
      <c r="H607" s="41">
        <v>0</v>
      </c>
      <c r="I607" s="41">
        <v>0</v>
      </c>
      <c r="J607" s="41">
        <v>0</v>
      </c>
      <c r="K607" s="41">
        <v>0</v>
      </c>
      <c r="L607" s="41">
        <v>0</v>
      </c>
      <c r="M607" s="41">
        <v>1.25</v>
      </c>
      <c r="N607" s="41">
        <v>0</v>
      </c>
      <c r="O607" s="41">
        <v>0.02</v>
      </c>
      <c r="P607" s="41">
        <v>0</v>
      </c>
      <c r="Q607" s="41">
        <v>0</v>
      </c>
      <c r="R607" s="41">
        <v>0</v>
      </c>
      <c r="S607" s="41">
        <v>0</v>
      </c>
      <c r="T607" s="41">
        <v>0</v>
      </c>
      <c r="U607" s="41">
        <v>0</v>
      </c>
      <c r="V607" s="41">
        <v>6.91</v>
      </c>
      <c r="W607" s="42">
        <v>0.23</v>
      </c>
      <c r="X607" s="52">
        <v>453063</v>
      </c>
    </row>
    <row r="608" spans="1:24" x14ac:dyDescent="0.2">
      <c r="A608" s="39" t="str">
        <f t="shared" si="9"/>
        <v>5903312N</v>
      </c>
      <c r="B608" s="24" t="s">
        <v>1182</v>
      </c>
      <c r="C608" s="23" t="s">
        <v>1183</v>
      </c>
      <c r="D608" s="43">
        <v>6.25</v>
      </c>
      <c r="E608" s="44">
        <v>0.32</v>
      </c>
      <c r="F608" s="44">
        <v>0</v>
      </c>
      <c r="G608" s="44">
        <v>0</v>
      </c>
      <c r="H608" s="44">
        <v>0</v>
      </c>
      <c r="I608" s="44">
        <v>0</v>
      </c>
      <c r="J608" s="44">
        <v>0</v>
      </c>
      <c r="K608" s="44">
        <v>0</v>
      </c>
      <c r="L608" s="44">
        <v>0</v>
      </c>
      <c r="M608" s="44">
        <v>0.3</v>
      </c>
      <c r="N608" s="44">
        <v>0</v>
      </c>
      <c r="O608" s="44">
        <v>0</v>
      </c>
      <c r="P608" s="44">
        <v>0</v>
      </c>
      <c r="Q608" s="44">
        <v>0</v>
      </c>
      <c r="R608" s="44">
        <v>0</v>
      </c>
      <c r="S608" s="44">
        <v>0</v>
      </c>
      <c r="T608" s="44">
        <v>0</v>
      </c>
      <c r="U608" s="44">
        <v>0</v>
      </c>
      <c r="V608" s="44">
        <v>5.45</v>
      </c>
      <c r="W608" s="45">
        <v>0.18</v>
      </c>
      <c r="X608" s="53">
        <v>493872</v>
      </c>
    </row>
    <row r="609" spans="1:24" ht="12.75" x14ac:dyDescent="0.2">
      <c r="A609" s="39" t="str">
        <f t="shared" si="9"/>
        <v>5957303N</v>
      </c>
      <c r="B609" s="22" t="s">
        <v>1184</v>
      </c>
      <c r="C609" s="23" t="s">
        <v>1185</v>
      </c>
      <c r="D609" s="40">
        <v>7.96</v>
      </c>
      <c r="E609" s="41">
        <v>3.6</v>
      </c>
      <c r="F609" s="41">
        <v>0</v>
      </c>
      <c r="G609" s="41">
        <v>2.79</v>
      </c>
      <c r="H609" s="41">
        <v>0</v>
      </c>
      <c r="I609" s="41">
        <v>0</v>
      </c>
      <c r="J609" s="41">
        <v>0.93</v>
      </c>
      <c r="K609" s="41">
        <v>0</v>
      </c>
      <c r="L609" s="41">
        <v>0</v>
      </c>
      <c r="M609" s="41">
        <v>0.22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v>0</v>
      </c>
      <c r="T609" s="41">
        <v>0</v>
      </c>
      <c r="U609" s="41">
        <v>0</v>
      </c>
      <c r="V609" s="41">
        <v>0</v>
      </c>
      <c r="W609" s="42">
        <v>0.42</v>
      </c>
      <c r="X609" s="52">
        <v>56891</v>
      </c>
    </row>
    <row r="610" spans="1:24" ht="12.75" x14ac:dyDescent="0.2">
      <c r="A610" s="39" t="str">
        <f t="shared" si="9"/>
        <v>1801305N</v>
      </c>
      <c r="B610" s="22" t="s">
        <v>1186</v>
      </c>
      <c r="C610" s="23" t="s">
        <v>1187</v>
      </c>
      <c r="D610" s="40">
        <v>24.11</v>
      </c>
      <c r="E610" s="41">
        <v>5.98</v>
      </c>
      <c r="F610" s="41">
        <v>0</v>
      </c>
      <c r="G610" s="41">
        <v>0</v>
      </c>
      <c r="H610" s="41">
        <v>0</v>
      </c>
      <c r="I610" s="41">
        <v>0</v>
      </c>
      <c r="J610" s="41">
        <v>0</v>
      </c>
      <c r="K610" s="41">
        <v>1.68</v>
      </c>
      <c r="L610" s="41">
        <v>0</v>
      </c>
      <c r="M610" s="41">
        <v>0.4</v>
      </c>
      <c r="N610" s="41">
        <v>0</v>
      </c>
      <c r="O610" s="41">
        <v>0</v>
      </c>
      <c r="P610" s="41">
        <v>8.11</v>
      </c>
      <c r="Q610" s="41">
        <v>0</v>
      </c>
      <c r="R610" s="41">
        <v>0</v>
      </c>
      <c r="S610" s="41">
        <v>0</v>
      </c>
      <c r="T610" s="41">
        <v>0</v>
      </c>
      <c r="U610" s="41">
        <v>0</v>
      </c>
      <c r="V610" s="41">
        <v>7.5</v>
      </c>
      <c r="W610" s="42">
        <v>0.44</v>
      </c>
      <c r="X610" s="52">
        <v>1046993</v>
      </c>
    </row>
    <row r="611" spans="1:24" ht="12.75" x14ac:dyDescent="0.2">
      <c r="A611" s="39" t="str">
        <f t="shared" si="9"/>
        <v>2753301N</v>
      </c>
      <c r="B611" s="22" t="s">
        <v>1188</v>
      </c>
      <c r="C611" s="23" t="s">
        <v>1189</v>
      </c>
      <c r="D611" s="40">
        <v>7.46</v>
      </c>
      <c r="E611" s="41">
        <v>0.41</v>
      </c>
      <c r="F611" s="41">
        <v>0</v>
      </c>
      <c r="G611" s="41">
        <v>0</v>
      </c>
      <c r="H611" s="41">
        <v>0</v>
      </c>
      <c r="I611" s="41">
        <v>0</v>
      </c>
      <c r="J611" s="41">
        <v>0</v>
      </c>
      <c r="K611" s="41">
        <v>0</v>
      </c>
      <c r="L611" s="41">
        <v>0</v>
      </c>
      <c r="M611" s="41">
        <v>0.14000000000000001</v>
      </c>
      <c r="N611" s="41">
        <v>0.19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1">
        <v>0</v>
      </c>
      <c r="U611" s="41">
        <v>0</v>
      </c>
      <c r="V611" s="41">
        <v>5.88</v>
      </c>
      <c r="W611" s="42">
        <v>0.84</v>
      </c>
      <c r="X611" s="52">
        <v>303812</v>
      </c>
    </row>
    <row r="612" spans="1:24" ht="12.75" x14ac:dyDescent="0.2">
      <c r="A612" s="39" t="str">
        <f t="shared" si="9"/>
        <v>5158301N</v>
      </c>
      <c r="B612" s="22" t="s">
        <v>1190</v>
      </c>
      <c r="C612" s="23" t="s">
        <v>1191</v>
      </c>
      <c r="D612" s="40">
        <v>12.12</v>
      </c>
      <c r="E612" s="41">
        <v>1.58</v>
      </c>
      <c r="F612" s="41">
        <v>0</v>
      </c>
      <c r="G612" s="41">
        <v>0</v>
      </c>
      <c r="H612" s="41">
        <v>0</v>
      </c>
      <c r="I612" s="41">
        <v>0</v>
      </c>
      <c r="J612" s="41">
        <v>0</v>
      </c>
      <c r="K612" s="41">
        <v>0</v>
      </c>
      <c r="L612" s="41">
        <v>0</v>
      </c>
      <c r="M612" s="41">
        <v>0.56999999999999995</v>
      </c>
      <c r="N612" s="41">
        <v>0</v>
      </c>
      <c r="O612" s="41">
        <v>0</v>
      </c>
      <c r="P612" s="41">
        <v>0</v>
      </c>
      <c r="Q612" s="41">
        <v>0.84</v>
      </c>
      <c r="R612" s="41">
        <v>0</v>
      </c>
      <c r="S612" s="41">
        <v>0</v>
      </c>
      <c r="T612" s="41">
        <v>0</v>
      </c>
      <c r="U612" s="41">
        <v>0</v>
      </c>
      <c r="V612" s="41">
        <v>8.65</v>
      </c>
      <c r="W612" s="42">
        <v>0.48</v>
      </c>
      <c r="X612" s="52">
        <v>676069</v>
      </c>
    </row>
    <row r="613" spans="1:24" ht="12.75" x14ac:dyDescent="0.2">
      <c r="A613" s="39" t="str">
        <f t="shared" si="9"/>
        <v>5657300N</v>
      </c>
      <c r="B613" s="29" t="s">
        <v>1448</v>
      </c>
      <c r="C613" s="23" t="s">
        <v>1192</v>
      </c>
      <c r="D613" s="40">
        <v>7.5</v>
      </c>
      <c r="E613" s="41">
        <v>1.38</v>
      </c>
      <c r="F613" s="41">
        <v>0</v>
      </c>
      <c r="G613" s="41">
        <v>0</v>
      </c>
      <c r="H613" s="41">
        <v>0</v>
      </c>
      <c r="I613" s="41">
        <v>0</v>
      </c>
      <c r="J613" s="41">
        <v>0</v>
      </c>
      <c r="K613" s="41">
        <v>0</v>
      </c>
      <c r="L613" s="41">
        <v>0</v>
      </c>
      <c r="M613" s="41">
        <v>0</v>
      </c>
      <c r="N613" s="41">
        <v>0</v>
      </c>
      <c r="O613" s="41">
        <v>-0.22</v>
      </c>
      <c r="P613" s="41">
        <v>0</v>
      </c>
      <c r="Q613" s="41">
        <v>0</v>
      </c>
      <c r="R613" s="41">
        <v>0</v>
      </c>
      <c r="S613" s="41">
        <v>0</v>
      </c>
      <c r="T613" s="41">
        <v>0</v>
      </c>
      <c r="U613" s="41">
        <v>0</v>
      </c>
      <c r="V613" s="41">
        <v>5.87</v>
      </c>
      <c r="W613" s="42">
        <v>0.47</v>
      </c>
      <c r="X613" s="52">
        <v>217198</v>
      </c>
    </row>
    <row r="614" spans="1:24" ht="12.75" x14ac:dyDescent="0.2">
      <c r="A614" s="39" t="str">
        <f t="shared" si="9"/>
        <v>2952306N</v>
      </c>
      <c r="B614" s="22" t="s">
        <v>1193</v>
      </c>
      <c r="C614" s="23" t="s">
        <v>1194</v>
      </c>
      <c r="D614" s="40">
        <v>5.94</v>
      </c>
      <c r="E614" s="41">
        <v>0.33</v>
      </c>
      <c r="F614" s="41">
        <v>0</v>
      </c>
      <c r="G614" s="41">
        <v>0</v>
      </c>
      <c r="H614" s="41">
        <v>0</v>
      </c>
      <c r="I614" s="41">
        <v>0</v>
      </c>
      <c r="J614" s="41">
        <v>0</v>
      </c>
      <c r="K614" s="41">
        <v>0</v>
      </c>
      <c r="L614" s="41">
        <v>0</v>
      </c>
      <c r="M614" s="41">
        <v>0.5</v>
      </c>
      <c r="N614" s="41">
        <v>0</v>
      </c>
      <c r="O614" s="41">
        <v>0</v>
      </c>
      <c r="P614" s="41">
        <v>0</v>
      </c>
      <c r="Q614" s="41">
        <v>0</v>
      </c>
      <c r="R614" s="41">
        <v>0</v>
      </c>
      <c r="S614" s="41">
        <v>0</v>
      </c>
      <c r="T614" s="41">
        <v>0</v>
      </c>
      <c r="U614" s="41">
        <v>0</v>
      </c>
      <c r="V614" s="41">
        <v>4.5199999999999996</v>
      </c>
      <c r="W614" s="42">
        <v>0.6</v>
      </c>
      <c r="X614" s="52">
        <v>431515</v>
      </c>
    </row>
    <row r="615" spans="1:24" ht="12.75" x14ac:dyDescent="0.2">
      <c r="A615" s="39" t="str">
        <f t="shared" si="9"/>
        <v>5902315N</v>
      </c>
      <c r="B615" s="22" t="s">
        <v>1195</v>
      </c>
      <c r="C615" s="23" t="s">
        <v>1196</v>
      </c>
      <c r="D615" s="40">
        <v>8.66</v>
      </c>
      <c r="E615" s="41">
        <v>2.99</v>
      </c>
      <c r="F615" s="41">
        <v>0</v>
      </c>
      <c r="G615" s="41">
        <v>0</v>
      </c>
      <c r="H615" s="41">
        <v>0</v>
      </c>
      <c r="I615" s="41">
        <v>0</v>
      </c>
      <c r="J615" s="41">
        <v>0</v>
      </c>
      <c r="K615" s="41">
        <v>0</v>
      </c>
      <c r="L615" s="41">
        <v>0</v>
      </c>
      <c r="M615" s="41">
        <v>0.63</v>
      </c>
      <c r="N615" s="41">
        <v>0</v>
      </c>
      <c r="O615" s="41">
        <v>0</v>
      </c>
      <c r="P615" s="41">
        <v>0</v>
      </c>
      <c r="Q615" s="41">
        <v>0</v>
      </c>
      <c r="R615" s="41">
        <v>0</v>
      </c>
      <c r="S615" s="41">
        <v>0</v>
      </c>
      <c r="T615" s="41">
        <v>0</v>
      </c>
      <c r="U615" s="41">
        <v>0</v>
      </c>
      <c r="V615" s="41">
        <v>4.53</v>
      </c>
      <c r="W615" s="42">
        <v>0.51</v>
      </c>
      <c r="X615" s="52">
        <v>260562</v>
      </c>
    </row>
    <row r="616" spans="1:24" ht="12.75" x14ac:dyDescent="0.2">
      <c r="A616" s="39" t="str">
        <f t="shared" si="9"/>
        <v>1059301N</v>
      </c>
      <c r="B616" s="22" t="s">
        <v>1197</v>
      </c>
      <c r="C616" s="23" t="s">
        <v>1198</v>
      </c>
      <c r="D616" s="40">
        <v>33.159999999999997</v>
      </c>
      <c r="E616" s="41">
        <v>2.9</v>
      </c>
      <c r="F616" s="41">
        <v>2.5</v>
      </c>
      <c r="G616" s="41">
        <v>0</v>
      </c>
      <c r="H616" s="41">
        <v>0</v>
      </c>
      <c r="I616" s="41">
        <v>0</v>
      </c>
      <c r="J616" s="41">
        <v>0</v>
      </c>
      <c r="K616" s="41">
        <v>16.34</v>
      </c>
      <c r="L616" s="41">
        <v>0</v>
      </c>
      <c r="M616" s="41">
        <v>0.76</v>
      </c>
      <c r="N616" s="41">
        <v>0</v>
      </c>
      <c r="O616" s="41">
        <v>0</v>
      </c>
      <c r="P616" s="41">
        <v>0</v>
      </c>
      <c r="Q616" s="41">
        <v>0</v>
      </c>
      <c r="R616" s="41">
        <v>0</v>
      </c>
      <c r="S616" s="41">
        <v>0</v>
      </c>
      <c r="T616" s="41">
        <v>0</v>
      </c>
      <c r="U616" s="41">
        <v>0</v>
      </c>
      <c r="V616" s="41">
        <v>10.210000000000001</v>
      </c>
      <c r="W616" s="42">
        <v>0.46</v>
      </c>
      <c r="X616" s="52">
        <v>1181169</v>
      </c>
    </row>
    <row r="617" spans="1:24" ht="12.75" x14ac:dyDescent="0.2">
      <c r="A617" s="39" t="str">
        <f t="shared" si="9"/>
        <v>2801001N</v>
      </c>
      <c r="B617" s="22" t="s">
        <v>1199</v>
      </c>
      <c r="C617" s="23" t="s">
        <v>1200</v>
      </c>
      <c r="D617" s="40">
        <v>12.22</v>
      </c>
      <c r="E617" s="41">
        <v>0</v>
      </c>
      <c r="F617" s="41">
        <v>1.5</v>
      </c>
      <c r="G617" s="41">
        <v>0.48</v>
      </c>
      <c r="H617" s="41">
        <v>0</v>
      </c>
      <c r="I617" s="41">
        <v>0</v>
      </c>
      <c r="J617" s="41">
        <v>0.18</v>
      </c>
      <c r="K617" s="41">
        <v>0.42</v>
      </c>
      <c r="L617" s="41">
        <v>0</v>
      </c>
      <c r="M617" s="41">
        <v>0</v>
      </c>
      <c r="N617" s="41">
        <v>0</v>
      </c>
      <c r="O617" s="41">
        <v>0</v>
      </c>
      <c r="P617" s="41">
        <v>0</v>
      </c>
      <c r="Q617" s="41">
        <v>0</v>
      </c>
      <c r="R617" s="41">
        <v>0</v>
      </c>
      <c r="S617" s="41">
        <v>0</v>
      </c>
      <c r="T617" s="41">
        <v>0.09</v>
      </c>
      <c r="U617" s="41">
        <v>0.32</v>
      </c>
      <c r="V617" s="41">
        <v>8.91</v>
      </c>
      <c r="W617" s="42">
        <v>0.32</v>
      </c>
      <c r="X617" s="52">
        <v>709126</v>
      </c>
    </row>
    <row r="618" spans="1:24" ht="12.75" x14ac:dyDescent="0.2">
      <c r="A618" s="39" t="str">
        <f t="shared" si="9"/>
        <v>7000379N</v>
      </c>
      <c r="B618" s="22" t="s">
        <v>1201</v>
      </c>
      <c r="C618" s="23" t="s">
        <v>1202</v>
      </c>
      <c r="D618" s="40">
        <v>7.97</v>
      </c>
      <c r="E618" s="41">
        <v>1.81</v>
      </c>
      <c r="F618" s="41">
        <v>0</v>
      </c>
      <c r="G618" s="41">
        <v>0</v>
      </c>
      <c r="H618" s="41">
        <v>0</v>
      </c>
      <c r="I618" s="41">
        <v>0</v>
      </c>
      <c r="J618" s="41">
        <v>0</v>
      </c>
      <c r="K618" s="41">
        <v>0</v>
      </c>
      <c r="L618" s="41">
        <v>0</v>
      </c>
      <c r="M618" s="41">
        <v>0.35</v>
      </c>
      <c r="N618" s="41">
        <v>0</v>
      </c>
      <c r="O618" s="41">
        <v>0</v>
      </c>
      <c r="P618" s="41">
        <v>0</v>
      </c>
      <c r="Q618" s="41">
        <v>0</v>
      </c>
      <c r="R618" s="41">
        <v>0</v>
      </c>
      <c r="S618" s="41">
        <v>0</v>
      </c>
      <c r="T618" s="41">
        <v>0</v>
      </c>
      <c r="U618" s="41">
        <v>0</v>
      </c>
      <c r="V618" s="41">
        <v>5.53</v>
      </c>
      <c r="W618" s="42">
        <v>0.28999999999999998</v>
      </c>
      <c r="X618" s="52">
        <v>220674</v>
      </c>
    </row>
    <row r="619" spans="1:24" ht="12.75" x14ac:dyDescent="0.2">
      <c r="A619" s="39" t="str">
        <f t="shared" si="9"/>
        <v>1421306N</v>
      </c>
      <c r="B619" s="22" t="s">
        <v>1203</v>
      </c>
      <c r="C619" s="23" t="s">
        <v>1204</v>
      </c>
      <c r="D619" s="40">
        <v>8.7200000000000006</v>
      </c>
      <c r="E619" s="41">
        <v>0.37</v>
      </c>
      <c r="F619" s="41">
        <v>0</v>
      </c>
      <c r="G619" s="41">
        <v>0.99</v>
      </c>
      <c r="H619" s="41">
        <v>0</v>
      </c>
      <c r="I619" s="41">
        <v>0</v>
      </c>
      <c r="J619" s="41">
        <v>0.38</v>
      </c>
      <c r="K619" s="41">
        <v>0</v>
      </c>
      <c r="L619" s="41">
        <v>0</v>
      </c>
      <c r="M619" s="41">
        <v>0.22</v>
      </c>
      <c r="N619" s="41">
        <v>0</v>
      </c>
      <c r="O619" s="41">
        <v>0.34</v>
      </c>
      <c r="P619" s="41">
        <v>0</v>
      </c>
      <c r="Q619" s="41">
        <v>0</v>
      </c>
      <c r="R619" s="41">
        <v>0</v>
      </c>
      <c r="S619" s="41">
        <v>0</v>
      </c>
      <c r="T619" s="41">
        <v>0</v>
      </c>
      <c r="U619" s="41">
        <v>0</v>
      </c>
      <c r="V619" s="41">
        <v>4.87</v>
      </c>
      <c r="W619" s="42">
        <v>1.55</v>
      </c>
      <c r="X619" s="52">
        <v>630210</v>
      </c>
    </row>
    <row r="620" spans="1:24" ht="12.75" x14ac:dyDescent="0.2">
      <c r="A620" s="39" t="str">
        <f t="shared" si="9"/>
        <v>0364301N</v>
      </c>
      <c r="B620" s="22" t="s">
        <v>1205</v>
      </c>
      <c r="C620" s="23" t="s">
        <v>1206</v>
      </c>
      <c r="D620" s="40">
        <v>5.64</v>
      </c>
      <c r="E620" s="41">
        <v>0.67</v>
      </c>
      <c r="F620" s="41">
        <v>0.16</v>
      </c>
      <c r="G620" s="41">
        <v>0.28000000000000003</v>
      </c>
      <c r="H620" s="41">
        <v>0.01</v>
      </c>
      <c r="I620" s="41">
        <v>0</v>
      </c>
      <c r="J620" s="41">
        <v>0.16</v>
      </c>
      <c r="K620" s="41">
        <v>0</v>
      </c>
      <c r="L620" s="41">
        <v>0</v>
      </c>
      <c r="M620" s="41">
        <v>0.47</v>
      </c>
      <c r="N620" s="41">
        <v>0</v>
      </c>
      <c r="O620" s="41">
        <v>0</v>
      </c>
      <c r="P620" s="41">
        <v>0</v>
      </c>
      <c r="Q620" s="41">
        <v>0.01</v>
      </c>
      <c r="R620" s="41">
        <v>0.02</v>
      </c>
      <c r="S620" s="41">
        <v>0</v>
      </c>
      <c r="T620" s="41">
        <v>0</v>
      </c>
      <c r="U620" s="41">
        <v>0</v>
      </c>
      <c r="V620" s="41">
        <v>3.72</v>
      </c>
      <c r="W620" s="42">
        <v>0.12</v>
      </c>
      <c r="X620" s="52">
        <v>752717</v>
      </c>
    </row>
    <row r="621" spans="1:24" ht="12.75" x14ac:dyDescent="0.2">
      <c r="A621" s="39" t="str">
        <f t="shared" si="9"/>
        <v>7003357N</v>
      </c>
      <c r="B621" s="22" t="s">
        <v>1207</v>
      </c>
      <c r="C621" s="23" t="s">
        <v>1208</v>
      </c>
      <c r="D621" s="40">
        <v>7.08</v>
      </c>
      <c r="E621" s="41">
        <v>0.95</v>
      </c>
      <c r="F621" s="41">
        <v>0</v>
      </c>
      <c r="G621" s="41">
        <v>0.57999999999999996</v>
      </c>
      <c r="H621" s="41">
        <v>0</v>
      </c>
      <c r="I621" s="41">
        <v>0</v>
      </c>
      <c r="J621" s="41">
        <v>0.05</v>
      </c>
      <c r="K621" s="41">
        <v>0</v>
      </c>
      <c r="L621" s="41">
        <v>0</v>
      </c>
      <c r="M621" s="41">
        <v>0.91</v>
      </c>
      <c r="N621" s="41">
        <v>0</v>
      </c>
      <c r="O621" s="41">
        <v>0</v>
      </c>
      <c r="P621" s="41">
        <v>0</v>
      </c>
      <c r="Q621" s="41">
        <v>0</v>
      </c>
      <c r="R621" s="41">
        <v>0</v>
      </c>
      <c r="S621" s="41">
        <v>0</v>
      </c>
      <c r="T621" s="41">
        <v>0</v>
      </c>
      <c r="U621" s="41">
        <v>0</v>
      </c>
      <c r="V621" s="41">
        <v>4.16</v>
      </c>
      <c r="W621" s="42">
        <v>0.44</v>
      </c>
      <c r="X621" s="52">
        <v>169282</v>
      </c>
    </row>
    <row r="622" spans="1:24" ht="12.75" x14ac:dyDescent="0.2">
      <c r="A622" s="39" t="str">
        <f t="shared" si="9"/>
        <v>1301301N</v>
      </c>
      <c r="B622" s="22" t="s">
        <v>1209</v>
      </c>
      <c r="C622" s="23" t="s">
        <v>1210</v>
      </c>
      <c r="D622" s="40">
        <v>12.5</v>
      </c>
      <c r="E622" s="41">
        <v>0.56999999999999995</v>
      </c>
      <c r="F622" s="41">
        <v>0</v>
      </c>
      <c r="G622" s="41">
        <v>0</v>
      </c>
      <c r="H622" s="41">
        <v>0</v>
      </c>
      <c r="I622" s="41">
        <v>0</v>
      </c>
      <c r="J622" s="41">
        <v>0</v>
      </c>
      <c r="K622" s="41">
        <v>3.95</v>
      </c>
      <c r="L622" s="41">
        <v>0</v>
      </c>
      <c r="M622" s="41">
        <v>0.66</v>
      </c>
      <c r="N622" s="41">
        <v>0</v>
      </c>
      <c r="O622" s="41">
        <v>1.67</v>
      </c>
      <c r="P622" s="41">
        <v>0</v>
      </c>
      <c r="Q622" s="41">
        <v>0</v>
      </c>
      <c r="R622" s="41">
        <v>0</v>
      </c>
      <c r="S622" s="41">
        <v>0</v>
      </c>
      <c r="T622" s="41">
        <v>0</v>
      </c>
      <c r="U622" s="41">
        <v>0</v>
      </c>
      <c r="V622" s="41">
        <v>4.59</v>
      </c>
      <c r="W622" s="42">
        <v>1.06</v>
      </c>
      <c r="X622" s="52">
        <v>674961</v>
      </c>
    </row>
    <row r="623" spans="1:24" ht="12.75" x14ac:dyDescent="0.2">
      <c r="A623" s="39" t="str">
        <f t="shared" si="9"/>
        <v>1320301N</v>
      </c>
      <c r="B623" s="22" t="s">
        <v>1211</v>
      </c>
      <c r="C623" s="23" t="s">
        <v>1212</v>
      </c>
      <c r="D623" s="40">
        <v>20.82</v>
      </c>
      <c r="E623" s="41">
        <v>0.61</v>
      </c>
      <c r="F623" s="41">
        <v>0</v>
      </c>
      <c r="G623" s="41">
        <v>0</v>
      </c>
      <c r="H623" s="41">
        <v>0</v>
      </c>
      <c r="I623" s="41">
        <v>0</v>
      </c>
      <c r="J623" s="41">
        <v>0</v>
      </c>
      <c r="K623" s="41">
        <v>11.26</v>
      </c>
      <c r="L623" s="41">
        <v>0</v>
      </c>
      <c r="M623" s="41">
        <v>0.63</v>
      </c>
      <c r="N623" s="41">
        <v>0</v>
      </c>
      <c r="O623" s="41">
        <v>1.06</v>
      </c>
      <c r="P623" s="41">
        <v>0</v>
      </c>
      <c r="Q623" s="41">
        <v>0</v>
      </c>
      <c r="R623" s="41">
        <v>0</v>
      </c>
      <c r="S623" s="41">
        <v>0</v>
      </c>
      <c r="T623" s="41">
        <v>0</v>
      </c>
      <c r="U623" s="41">
        <v>0</v>
      </c>
      <c r="V623" s="41">
        <v>6.54</v>
      </c>
      <c r="W623" s="42">
        <v>0.73</v>
      </c>
      <c r="X623" s="52">
        <v>1052750</v>
      </c>
    </row>
    <row r="624" spans="1:24" ht="12.75" x14ac:dyDescent="0.2">
      <c r="A624" s="39" t="str">
        <f t="shared" si="9"/>
        <v>5556301N</v>
      </c>
      <c r="B624" s="22" t="s">
        <v>1213</v>
      </c>
      <c r="C624" s="23" t="s">
        <v>1214</v>
      </c>
      <c r="D624" s="40">
        <v>24.33</v>
      </c>
      <c r="E624" s="41">
        <v>0.85</v>
      </c>
      <c r="F624" s="41">
        <v>0</v>
      </c>
      <c r="G624" s="41">
        <v>0</v>
      </c>
      <c r="H624" s="41">
        <v>0</v>
      </c>
      <c r="I624" s="41">
        <v>0</v>
      </c>
      <c r="J624" s="41">
        <v>0</v>
      </c>
      <c r="K624" s="41">
        <v>14.64</v>
      </c>
      <c r="L624" s="41">
        <v>0</v>
      </c>
      <c r="M624" s="41">
        <v>0.83</v>
      </c>
      <c r="N624" s="41">
        <v>0</v>
      </c>
      <c r="O624" s="41">
        <v>1.1000000000000001</v>
      </c>
      <c r="P624" s="41">
        <v>0</v>
      </c>
      <c r="Q624" s="41">
        <v>0</v>
      </c>
      <c r="R624" s="41">
        <v>0</v>
      </c>
      <c r="S624" s="41">
        <v>0</v>
      </c>
      <c r="T624" s="41">
        <v>0</v>
      </c>
      <c r="U624" s="41">
        <v>0</v>
      </c>
      <c r="V624" s="41">
        <v>5.84</v>
      </c>
      <c r="W624" s="42">
        <v>1.08</v>
      </c>
      <c r="X624" s="52">
        <v>851205</v>
      </c>
    </row>
    <row r="625" spans="1:24" ht="12.75" x14ac:dyDescent="0.2">
      <c r="A625" s="39" t="str">
        <f t="shared" si="9"/>
        <v>7003336N</v>
      </c>
      <c r="B625" s="25" t="s">
        <v>1215</v>
      </c>
      <c r="C625" s="23" t="s">
        <v>1216</v>
      </c>
      <c r="D625" s="40">
        <v>8.68</v>
      </c>
      <c r="E625" s="41">
        <v>0.38</v>
      </c>
      <c r="F625" s="41">
        <v>0</v>
      </c>
      <c r="G625" s="41">
        <v>0</v>
      </c>
      <c r="H625" s="41">
        <v>0</v>
      </c>
      <c r="I625" s="41">
        <v>0</v>
      </c>
      <c r="J625" s="41">
        <v>0</v>
      </c>
      <c r="K625" s="41">
        <v>0</v>
      </c>
      <c r="L625" s="41">
        <v>0</v>
      </c>
      <c r="M625" s="41">
        <v>0.61</v>
      </c>
      <c r="N625" s="41">
        <v>0</v>
      </c>
      <c r="O625" s="41">
        <v>0</v>
      </c>
      <c r="P625" s="41">
        <v>0</v>
      </c>
      <c r="Q625" s="41">
        <v>0</v>
      </c>
      <c r="R625" s="41">
        <v>0</v>
      </c>
      <c r="S625" s="41">
        <v>0</v>
      </c>
      <c r="T625" s="41">
        <v>0</v>
      </c>
      <c r="U625" s="41">
        <v>0</v>
      </c>
      <c r="V625" s="41">
        <v>5.89</v>
      </c>
      <c r="W625" s="42">
        <v>1.8</v>
      </c>
      <c r="X625" s="52">
        <v>619764</v>
      </c>
    </row>
    <row r="626" spans="1:24" ht="12.75" x14ac:dyDescent="0.2">
      <c r="A626" s="39" t="str">
        <f t="shared" si="9"/>
        <v>5151316N</v>
      </c>
      <c r="B626" s="25" t="s">
        <v>1217</v>
      </c>
      <c r="C626" s="23" t="s">
        <v>1218</v>
      </c>
      <c r="D626" s="40">
        <v>6.67</v>
      </c>
      <c r="E626" s="41">
        <v>0.51</v>
      </c>
      <c r="F626" s="41">
        <v>0</v>
      </c>
      <c r="G626" s="41">
        <v>0</v>
      </c>
      <c r="H626" s="41">
        <v>0</v>
      </c>
      <c r="I626" s="41">
        <v>0</v>
      </c>
      <c r="J626" s="41">
        <v>0</v>
      </c>
      <c r="K626" s="41">
        <v>0</v>
      </c>
      <c r="L626" s="41">
        <v>0</v>
      </c>
      <c r="M626" s="41">
        <v>0.6</v>
      </c>
      <c r="N626" s="41">
        <v>0</v>
      </c>
      <c r="O626" s="41">
        <v>0</v>
      </c>
      <c r="P626" s="41">
        <v>0</v>
      </c>
      <c r="Q626" s="41">
        <v>0</v>
      </c>
      <c r="R626" s="41">
        <v>0</v>
      </c>
      <c r="S626" s="41">
        <v>0</v>
      </c>
      <c r="T626" s="41">
        <v>0</v>
      </c>
      <c r="U626" s="41">
        <v>0</v>
      </c>
      <c r="V626" s="41">
        <v>5.36</v>
      </c>
      <c r="W626" s="42">
        <v>0.21</v>
      </c>
      <c r="X626" s="52">
        <v>313318</v>
      </c>
    </row>
    <row r="627" spans="1:24" ht="12.75" x14ac:dyDescent="0.2">
      <c r="A627" s="39" t="str">
        <f t="shared" si="9"/>
        <v>5522303N</v>
      </c>
      <c r="B627" s="25" t="s">
        <v>1219</v>
      </c>
      <c r="C627" s="23" t="s">
        <v>1220</v>
      </c>
      <c r="D627" s="40">
        <v>10.7</v>
      </c>
      <c r="E627" s="41">
        <v>0</v>
      </c>
      <c r="F627" s="41">
        <v>0</v>
      </c>
      <c r="G627" s="41">
        <v>0</v>
      </c>
      <c r="H627" s="41">
        <v>0</v>
      </c>
      <c r="I627" s="41">
        <v>0</v>
      </c>
      <c r="J627" s="41">
        <v>0</v>
      </c>
      <c r="K627" s="41">
        <v>0</v>
      </c>
      <c r="L627" s="41">
        <v>0</v>
      </c>
      <c r="M627" s="41">
        <v>0</v>
      </c>
      <c r="N627" s="41">
        <v>0</v>
      </c>
      <c r="O627" s="41">
        <v>0</v>
      </c>
      <c r="P627" s="41">
        <v>0</v>
      </c>
      <c r="Q627" s="41">
        <v>0</v>
      </c>
      <c r="R627" s="41">
        <v>0</v>
      </c>
      <c r="S627" s="41">
        <v>0</v>
      </c>
      <c r="T627" s="41">
        <v>0</v>
      </c>
      <c r="U627" s="41">
        <v>0</v>
      </c>
      <c r="V627" s="41">
        <v>0</v>
      </c>
      <c r="W627" s="42">
        <v>0</v>
      </c>
      <c r="X627" s="52">
        <v>0</v>
      </c>
    </row>
    <row r="628" spans="1:24" ht="12.75" x14ac:dyDescent="0.2">
      <c r="A628" s="39" t="str">
        <f t="shared" si="9"/>
        <v>2950315N</v>
      </c>
      <c r="B628" s="25" t="s">
        <v>1221</v>
      </c>
      <c r="C628" s="23" t="s">
        <v>1222</v>
      </c>
      <c r="D628" s="40">
        <v>15.05</v>
      </c>
      <c r="E628" s="41">
        <v>0.87</v>
      </c>
      <c r="F628" s="41">
        <v>0</v>
      </c>
      <c r="G628" s="41">
        <v>0</v>
      </c>
      <c r="H628" s="41">
        <v>0</v>
      </c>
      <c r="I628" s="41">
        <v>0</v>
      </c>
      <c r="J628" s="41">
        <v>0</v>
      </c>
      <c r="K628" s="41">
        <v>8.75</v>
      </c>
      <c r="L628" s="41">
        <v>0</v>
      </c>
      <c r="M628" s="41">
        <v>0.45</v>
      </c>
      <c r="N628" s="41">
        <v>0</v>
      </c>
      <c r="O628" s="41">
        <v>0.02</v>
      </c>
      <c r="P628" s="41">
        <v>0</v>
      </c>
      <c r="Q628" s="41">
        <v>0</v>
      </c>
      <c r="R628" s="41">
        <v>0</v>
      </c>
      <c r="S628" s="41">
        <v>0</v>
      </c>
      <c r="T628" s="41">
        <v>0</v>
      </c>
      <c r="U628" s="41">
        <v>0</v>
      </c>
      <c r="V628" s="41">
        <v>4.8</v>
      </c>
      <c r="W628" s="42">
        <v>0.14000000000000001</v>
      </c>
      <c r="X628" s="52">
        <v>1582208</v>
      </c>
    </row>
    <row r="629" spans="1:24" ht="12.75" x14ac:dyDescent="0.2">
      <c r="A629" s="39" t="str">
        <f t="shared" si="9"/>
        <v>2750303N</v>
      </c>
      <c r="B629" s="25" t="s">
        <v>1223</v>
      </c>
      <c r="C629" s="23" t="s">
        <v>1224</v>
      </c>
      <c r="D629" s="40">
        <v>10.52</v>
      </c>
      <c r="E629" s="41">
        <v>2.94</v>
      </c>
      <c r="F629" s="41">
        <v>0</v>
      </c>
      <c r="G629" s="41">
        <v>0</v>
      </c>
      <c r="H629" s="41">
        <v>0</v>
      </c>
      <c r="I629" s="41">
        <v>0</v>
      </c>
      <c r="J629" s="41">
        <v>0</v>
      </c>
      <c r="K629" s="41">
        <v>0.02</v>
      </c>
      <c r="L629" s="41">
        <v>0.01</v>
      </c>
      <c r="M629" s="41">
        <v>0.04</v>
      </c>
      <c r="N629" s="41">
        <v>0.71</v>
      </c>
      <c r="O629" s="41">
        <v>0</v>
      </c>
      <c r="P629" s="41">
        <v>0</v>
      </c>
      <c r="Q629" s="41">
        <v>0</v>
      </c>
      <c r="R629" s="41">
        <v>0</v>
      </c>
      <c r="S629" s="41">
        <v>0</v>
      </c>
      <c r="T629" s="41">
        <v>0</v>
      </c>
      <c r="U629" s="41">
        <v>0</v>
      </c>
      <c r="V629" s="41">
        <v>5.51</v>
      </c>
      <c r="W629" s="42">
        <v>1.3</v>
      </c>
      <c r="X629" s="52">
        <v>153393</v>
      </c>
    </row>
    <row r="630" spans="1:24" x14ac:dyDescent="0.2">
      <c r="A630" s="39" t="str">
        <f t="shared" si="9"/>
        <v>7000390N</v>
      </c>
      <c r="B630" s="24" t="s">
        <v>1225</v>
      </c>
      <c r="C630" s="23" t="s">
        <v>1226</v>
      </c>
      <c r="D630" s="43">
        <v>9.8099999999999987</v>
      </c>
      <c r="E630" s="44">
        <v>0.61</v>
      </c>
      <c r="F630" s="44">
        <v>0</v>
      </c>
      <c r="G630" s="44">
        <v>0</v>
      </c>
      <c r="H630" s="44">
        <v>0</v>
      </c>
      <c r="I630" s="44">
        <v>0</v>
      </c>
      <c r="J630" s="44">
        <v>0</v>
      </c>
      <c r="K630" s="44">
        <v>0</v>
      </c>
      <c r="L630" s="44">
        <v>0</v>
      </c>
      <c r="M630" s="44">
        <v>0.34</v>
      </c>
      <c r="N630" s="44">
        <v>0</v>
      </c>
      <c r="O630" s="44">
        <v>0</v>
      </c>
      <c r="P630" s="44">
        <v>0</v>
      </c>
      <c r="Q630" s="44">
        <v>0</v>
      </c>
      <c r="R630" s="44">
        <v>0</v>
      </c>
      <c r="S630" s="44">
        <v>0</v>
      </c>
      <c r="T630" s="44">
        <v>0</v>
      </c>
      <c r="U630" s="44">
        <v>0</v>
      </c>
      <c r="V630" s="44">
        <v>8.82</v>
      </c>
      <c r="W630" s="45">
        <v>0.04</v>
      </c>
      <c r="X630" s="53">
        <v>1611105</v>
      </c>
    </row>
    <row r="631" spans="1:24" x14ac:dyDescent="0.2">
      <c r="A631" s="39" t="str">
        <f t="shared" si="9"/>
        <v>6027000N</v>
      </c>
      <c r="B631" s="26" t="s">
        <v>1227</v>
      </c>
      <c r="C631" s="27" t="s">
        <v>1228</v>
      </c>
      <c r="D631" s="49">
        <v>9.15</v>
      </c>
      <c r="E631" s="50">
        <v>0.5</v>
      </c>
      <c r="F631" s="50">
        <v>0</v>
      </c>
      <c r="G631" s="50">
        <v>2.4</v>
      </c>
      <c r="H631" s="50">
        <v>0.11</v>
      </c>
      <c r="I631" s="50">
        <v>0</v>
      </c>
      <c r="J631" s="50">
        <v>0.52</v>
      </c>
      <c r="K631" s="50">
        <v>0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0.01</v>
      </c>
      <c r="R631" s="50">
        <v>0</v>
      </c>
      <c r="S631" s="50">
        <v>0.09</v>
      </c>
      <c r="T631" s="50">
        <v>0.05</v>
      </c>
      <c r="U631" s="50">
        <v>0.46</v>
      </c>
      <c r="V631" s="50">
        <v>4.8899999999999997</v>
      </c>
      <c r="W631" s="51">
        <v>0.09</v>
      </c>
      <c r="X631" s="55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A107"/>
  <sheetViews>
    <sheetView zoomScaleNormal="100" workbookViewId="0">
      <pane xSplit="5" ySplit="8" topLeftCell="O9" activePane="bottomRight" state="frozen"/>
      <selection pane="topRight" activeCell="F1" sqref="F1"/>
      <selection pane="bottomLeft" activeCell="A9" sqref="A9"/>
      <selection pane="bottomRight" activeCell="T9" sqref="T9:T104"/>
    </sheetView>
  </sheetViews>
  <sheetFormatPr defaultColWidth="9.33203125" defaultRowHeight="12.75" x14ac:dyDescent="0.2"/>
  <cols>
    <col min="1" max="1" width="12.1640625" style="77" hidden="1" customWidth="1"/>
    <col min="2" max="2" width="0" style="77" hidden="1" customWidth="1"/>
    <col min="3" max="3" width="15.6640625" style="77" customWidth="1"/>
    <col min="4" max="4" width="15.6640625" style="138" customWidth="1"/>
    <col min="5" max="5" width="88.6640625" style="77" customWidth="1"/>
    <col min="6" max="6" width="12.6640625" style="77" customWidth="1"/>
    <col min="7" max="9" width="20.6640625" style="77" customWidth="1"/>
    <col min="10" max="10" width="12.6640625" style="77" customWidth="1"/>
    <col min="11" max="21" width="20.6640625" style="77" customWidth="1"/>
    <col min="22" max="22" width="12.33203125" style="77" bestFit="1" customWidth="1"/>
    <col min="23" max="23" width="13.83203125" style="77" bestFit="1" customWidth="1"/>
    <col min="24" max="24" width="15.6640625" style="77" customWidth="1"/>
    <col min="25" max="16384" width="9.33203125" style="77"/>
  </cols>
  <sheetData>
    <row r="1" spans="1:27" ht="18" x14ac:dyDescent="0.25">
      <c r="C1" s="128"/>
      <c r="D1" s="129"/>
      <c r="E1" s="129"/>
      <c r="F1" s="222" t="s">
        <v>1332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4"/>
      <c r="V1" s="70"/>
      <c r="W1" s="70"/>
    </row>
    <row r="2" spans="1:27" ht="18" x14ac:dyDescent="0.25">
      <c r="C2" s="69"/>
      <c r="D2" s="70"/>
      <c r="E2" s="70"/>
      <c r="F2" s="221" t="s">
        <v>1737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  <c r="V2" s="70"/>
      <c r="W2" s="70"/>
      <c r="X2" s="70"/>
      <c r="Y2" s="70"/>
      <c r="Z2" s="70"/>
      <c r="AA2" s="114"/>
    </row>
    <row r="3" spans="1:27" ht="18" x14ac:dyDescent="0.25">
      <c r="C3" s="71"/>
      <c r="D3" s="72"/>
      <c r="E3" s="72"/>
      <c r="F3" s="225" t="s">
        <v>1756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2"/>
      <c r="V3" s="72"/>
      <c r="W3" s="72"/>
    </row>
    <row r="4" spans="1:27" ht="18" x14ac:dyDescent="0.25">
      <c r="C4" s="71"/>
      <c r="D4" s="72"/>
      <c r="E4" s="72"/>
      <c r="F4" s="225" t="s">
        <v>1338</v>
      </c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2"/>
      <c r="V4" s="72"/>
      <c r="W4" s="72"/>
    </row>
    <row r="5" spans="1:27" ht="18" x14ac:dyDescent="0.25">
      <c r="C5" s="73"/>
      <c r="D5" s="74"/>
      <c r="E5" s="74"/>
      <c r="F5" s="226" t="s">
        <v>1334</v>
      </c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  <c r="V5" s="72"/>
      <c r="W5" s="72"/>
    </row>
    <row r="6" spans="1:27" ht="47.45" customHeight="1" x14ac:dyDescent="0.25">
      <c r="C6" s="130"/>
      <c r="D6" s="81"/>
      <c r="E6" s="81"/>
      <c r="F6" s="81"/>
      <c r="G6" s="182" t="s">
        <v>1757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95"/>
      <c r="T6" s="177" t="s">
        <v>1335</v>
      </c>
      <c r="U6" s="177" t="s">
        <v>1336</v>
      </c>
      <c r="V6" s="145"/>
    </row>
    <row r="7" spans="1:27" ht="21.75" customHeight="1" x14ac:dyDescent="0.25">
      <c r="C7" s="131"/>
      <c r="D7" s="80"/>
      <c r="E7" s="80"/>
      <c r="F7" s="80"/>
      <c r="G7" s="84"/>
      <c r="H7" s="85"/>
      <c r="I7" s="85"/>
      <c r="J7" s="60"/>
      <c r="K7" s="218" t="s">
        <v>1502</v>
      </c>
      <c r="L7" s="219"/>
      <c r="M7" s="219"/>
      <c r="N7" s="219"/>
      <c r="O7" s="220"/>
      <c r="P7" s="91"/>
      <c r="Q7" s="139"/>
      <c r="R7" s="139"/>
      <c r="S7" s="90"/>
      <c r="T7" s="90"/>
      <c r="U7" s="79"/>
      <c r="V7" s="72"/>
      <c r="W7" s="78"/>
      <c r="X7" s="78"/>
    </row>
    <row r="8" spans="1:27" ht="70.150000000000006" customHeight="1" thickBot="1" x14ac:dyDescent="0.25">
      <c r="C8" s="132" t="s">
        <v>1329</v>
      </c>
      <c r="D8" s="133" t="s">
        <v>1425</v>
      </c>
      <c r="E8" s="146" t="s">
        <v>1328</v>
      </c>
      <c r="F8" s="142" t="s">
        <v>1</v>
      </c>
      <c r="G8" s="135" t="s">
        <v>1327</v>
      </c>
      <c r="H8" s="133" t="s">
        <v>1326</v>
      </c>
      <c r="I8" s="133" t="s">
        <v>1325</v>
      </c>
      <c r="J8" s="133" t="s">
        <v>1341</v>
      </c>
      <c r="K8" s="135" t="s">
        <v>1500</v>
      </c>
      <c r="L8" s="133" t="s">
        <v>1324</v>
      </c>
      <c r="M8" s="111" t="s">
        <v>1671</v>
      </c>
      <c r="N8" s="166" t="s">
        <v>1746</v>
      </c>
      <c r="O8" s="175" t="s">
        <v>1759</v>
      </c>
      <c r="P8" s="133" t="s">
        <v>1323</v>
      </c>
      <c r="Q8" s="133" t="s">
        <v>1322</v>
      </c>
      <c r="R8" s="133" t="s">
        <v>1750</v>
      </c>
      <c r="S8" s="136" t="s">
        <v>1385</v>
      </c>
      <c r="T8" s="176" t="s">
        <v>1761</v>
      </c>
      <c r="U8" s="147" t="s">
        <v>1751</v>
      </c>
    </row>
    <row r="9" spans="1:27" ht="13.5" thickTop="1" x14ac:dyDescent="0.2">
      <c r="A9" s="92" t="e">
        <f>+VLOOKUP(B9,#REF!,2,FALSE)</f>
        <v>#REF!</v>
      </c>
      <c r="B9" s="93" t="str">
        <f t="shared" ref="B9:B40" si="0">LEFT(C9,7)&amp;"N"</f>
        <v>2950302N</v>
      </c>
      <c r="C9" s="94" t="s">
        <v>1321</v>
      </c>
      <c r="D9" s="95" t="s">
        <v>1426</v>
      </c>
      <c r="E9" s="94" t="s">
        <v>9</v>
      </c>
      <c r="F9" s="157">
        <v>45017</v>
      </c>
      <c r="G9" s="120">
        <v>590.39</v>
      </c>
      <c r="H9" s="97">
        <v>-22.94</v>
      </c>
      <c r="I9" s="97">
        <v>-22.96</v>
      </c>
      <c r="J9" s="118">
        <v>544.4899999999999</v>
      </c>
      <c r="K9" s="121">
        <v>0</v>
      </c>
      <c r="L9" s="97">
        <v>0</v>
      </c>
      <c r="M9" s="97">
        <v>8.1436499999999796</v>
      </c>
      <c r="N9" s="118">
        <v>5.51</v>
      </c>
      <c r="O9" s="97">
        <v>41.74</v>
      </c>
      <c r="P9" s="97">
        <v>-1.58</v>
      </c>
      <c r="Q9" s="97">
        <f t="shared" ref="Q9:Q40" si="1">SUM(J9:P9)</f>
        <v>598.30364999999983</v>
      </c>
      <c r="R9" s="96">
        <v>14.8</v>
      </c>
      <c r="S9" s="122">
        <f t="shared" ref="S9:S72" si="2">SUM(Q9:R9)</f>
        <v>613.10364999999979</v>
      </c>
      <c r="T9" s="125">
        <v>17.899999999999999</v>
      </c>
      <c r="U9" s="126">
        <f t="shared" ref="U9:U72" si="3">SUM(S9:T9)</f>
        <v>631.00364999999977</v>
      </c>
    </row>
    <row r="10" spans="1:27" x14ac:dyDescent="0.2">
      <c r="A10" s="92" t="e">
        <f>+VLOOKUP(B10,#REF!,2,FALSE)</f>
        <v>#REF!</v>
      </c>
      <c r="B10" s="93" t="str">
        <f t="shared" si="0"/>
        <v>2950302N</v>
      </c>
      <c r="C10" s="94" t="s">
        <v>1311</v>
      </c>
      <c r="D10" s="95" t="s">
        <v>1427</v>
      </c>
      <c r="E10" s="94" t="s">
        <v>9</v>
      </c>
      <c r="F10" s="157">
        <v>45017</v>
      </c>
      <c r="G10" s="120">
        <v>720.57</v>
      </c>
      <c r="H10" s="97">
        <v>-37.42</v>
      </c>
      <c r="I10" s="97">
        <v>0</v>
      </c>
      <c r="J10" s="118">
        <v>683.15000000000009</v>
      </c>
      <c r="K10" s="121">
        <v>0</v>
      </c>
      <c r="L10" s="97">
        <v>0</v>
      </c>
      <c r="M10" s="97">
        <v>10.211099999999988</v>
      </c>
      <c r="N10" s="118">
        <v>6.91</v>
      </c>
      <c r="O10" s="97">
        <v>52.34</v>
      </c>
      <c r="P10" s="97">
        <v>-2.41</v>
      </c>
      <c r="Q10" s="97">
        <f t="shared" si="1"/>
        <v>750.20110000000011</v>
      </c>
      <c r="R10" s="96">
        <v>25.08</v>
      </c>
      <c r="S10" s="122">
        <f t="shared" si="2"/>
        <v>775.28110000000015</v>
      </c>
      <c r="T10" s="125">
        <v>17.899999999999999</v>
      </c>
      <c r="U10" s="126">
        <f t="shared" si="3"/>
        <v>793.18110000000013</v>
      </c>
    </row>
    <row r="11" spans="1:27" x14ac:dyDescent="0.2">
      <c r="A11" s="92" t="e">
        <f>+VLOOKUP(B11,#REF!,2,FALSE)</f>
        <v>#REF!</v>
      </c>
      <c r="B11" s="93" t="str">
        <f t="shared" si="0"/>
        <v>5907318N</v>
      </c>
      <c r="C11" s="94" t="s">
        <v>1474</v>
      </c>
      <c r="D11" s="95" t="s">
        <v>1427</v>
      </c>
      <c r="E11" s="94" t="s">
        <v>1449</v>
      </c>
      <c r="F11" s="157">
        <v>45017</v>
      </c>
      <c r="G11" s="120">
        <v>655.77</v>
      </c>
      <c r="H11" s="97">
        <v>-62.02</v>
      </c>
      <c r="I11" s="97">
        <v>0</v>
      </c>
      <c r="J11" s="118">
        <v>593.75</v>
      </c>
      <c r="K11" s="121">
        <v>0.01</v>
      </c>
      <c r="L11" s="97">
        <v>0</v>
      </c>
      <c r="M11" s="97">
        <v>8.8787999999999556</v>
      </c>
      <c r="N11" s="118">
        <v>6.01</v>
      </c>
      <c r="O11" s="97">
        <v>45.51</v>
      </c>
      <c r="P11" s="97">
        <v>-1.84</v>
      </c>
      <c r="Q11" s="97">
        <f t="shared" si="1"/>
        <v>652.3187999999999</v>
      </c>
      <c r="R11" s="96">
        <v>38.119999999999997</v>
      </c>
      <c r="S11" s="122">
        <f t="shared" si="2"/>
        <v>690.4387999999999</v>
      </c>
      <c r="T11" s="125">
        <v>27.46</v>
      </c>
      <c r="U11" s="126">
        <f t="shared" si="3"/>
        <v>717.89879999999994</v>
      </c>
    </row>
    <row r="12" spans="1:27" x14ac:dyDescent="0.2">
      <c r="A12" s="92" t="e">
        <f>+VLOOKUP(B12,#REF!,2,FALSE)</f>
        <v>#REF!</v>
      </c>
      <c r="B12" s="93" t="str">
        <f t="shared" si="0"/>
        <v>5154323N</v>
      </c>
      <c r="C12" s="94" t="s">
        <v>1560</v>
      </c>
      <c r="D12" s="95" t="s">
        <v>1427</v>
      </c>
      <c r="E12" s="94" t="s">
        <v>39</v>
      </c>
      <c r="F12" s="157">
        <v>45017</v>
      </c>
      <c r="G12" s="120">
        <v>672.22</v>
      </c>
      <c r="H12" s="97">
        <v>0</v>
      </c>
      <c r="I12" s="97">
        <v>0</v>
      </c>
      <c r="J12" s="118">
        <v>672.22</v>
      </c>
      <c r="K12" s="121">
        <v>0</v>
      </c>
      <c r="L12" s="97">
        <v>0</v>
      </c>
      <c r="M12" s="97">
        <v>10.083300000000008</v>
      </c>
      <c r="N12" s="118">
        <v>6.82</v>
      </c>
      <c r="O12" s="97">
        <v>51.68</v>
      </c>
      <c r="P12" s="97">
        <v>0</v>
      </c>
      <c r="Q12" s="97">
        <f t="shared" si="1"/>
        <v>740.80330000000004</v>
      </c>
      <c r="R12" s="96">
        <v>64.959999999999994</v>
      </c>
      <c r="S12" s="122">
        <f t="shared" si="2"/>
        <v>805.76330000000007</v>
      </c>
      <c r="T12" s="125">
        <v>22.19</v>
      </c>
      <c r="U12" s="126">
        <f t="shared" si="3"/>
        <v>827.95330000000013</v>
      </c>
    </row>
    <row r="13" spans="1:27" x14ac:dyDescent="0.2">
      <c r="A13" s="92" t="e">
        <f>+VLOOKUP(B13,#REF!,2,FALSE)</f>
        <v>#REF!</v>
      </c>
      <c r="B13" s="93" t="str">
        <f t="shared" si="0"/>
        <v>3301330N</v>
      </c>
      <c r="C13" s="94" t="s">
        <v>1638</v>
      </c>
      <c r="D13" s="95" t="s">
        <v>1427</v>
      </c>
      <c r="E13" s="94" t="s">
        <v>1564</v>
      </c>
      <c r="F13" s="157">
        <v>45017</v>
      </c>
      <c r="G13" s="120">
        <v>360.26</v>
      </c>
      <c r="H13" s="97">
        <v>0</v>
      </c>
      <c r="I13" s="97">
        <v>0</v>
      </c>
      <c r="J13" s="118">
        <v>360.26</v>
      </c>
      <c r="K13" s="121">
        <v>0.86</v>
      </c>
      <c r="L13" s="97">
        <v>0</v>
      </c>
      <c r="M13" s="97">
        <v>5.4168000000000234</v>
      </c>
      <c r="N13" s="118">
        <v>3.67</v>
      </c>
      <c r="O13" s="97">
        <v>27.77</v>
      </c>
      <c r="P13" s="97">
        <v>0</v>
      </c>
      <c r="Q13" s="97">
        <f t="shared" si="1"/>
        <v>397.97680000000003</v>
      </c>
      <c r="R13" s="96">
        <v>0</v>
      </c>
      <c r="S13" s="122">
        <f t="shared" si="2"/>
        <v>397.97680000000003</v>
      </c>
      <c r="T13" s="125">
        <v>13.53</v>
      </c>
      <c r="U13" s="126">
        <f t="shared" si="3"/>
        <v>411.5068</v>
      </c>
    </row>
    <row r="14" spans="1:27" x14ac:dyDescent="0.2">
      <c r="A14" s="92" t="e">
        <f>+VLOOKUP(B14,#REF!,2,FALSE)</f>
        <v>#REF!</v>
      </c>
      <c r="B14" s="93" t="str">
        <f t="shared" si="0"/>
        <v>0301308N</v>
      </c>
      <c r="C14" s="94" t="s">
        <v>1310</v>
      </c>
      <c r="D14" s="95" t="s">
        <v>1427</v>
      </c>
      <c r="E14" s="94" t="s">
        <v>132</v>
      </c>
      <c r="F14" s="157">
        <v>45017</v>
      </c>
      <c r="G14" s="120">
        <v>557.96</v>
      </c>
      <c r="H14" s="97">
        <v>-107.3</v>
      </c>
      <c r="I14" s="97">
        <v>0</v>
      </c>
      <c r="J14" s="118">
        <v>450.66</v>
      </c>
      <c r="K14" s="121">
        <v>0.85</v>
      </c>
      <c r="L14" s="97">
        <v>0</v>
      </c>
      <c r="M14" s="97">
        <v>6.7463999999999942</v>
      </c>
      <c r="N14" s="118">
        <v>4.57</v>
      </c>
      <c r="O14" s="97">
        <v>34.58</v>
      </c>
      <c r="P14" s="97">
        <v>-1.75</v>
      </c>
      <c r="Q14" s="97">
        <f t="shared" si="1"/>
        <v>495.65640000000002</v>
      </c>
      <c r="R14" s="96">
        <v>23.54</v>
      </c>
      <c r="S14" s="122">
        <f t="shared" si="2"/>
        <v>519.19640000000004</v>
      </c>
      <c r="T14" s="125">
        <v>15.07</v>
      </c>
      <c r="U14" s="126">
        <f t="shared" si="3"/>
        <v>534.26640000000009</v>
      </c>
    </row>
    <row r="15" spans="1:27" x14ac:dyDescent="0.2">
      <c r="A15" s="92" t="e">
        <f>+VLOOKUP(B15,#REF!,2,FALSE)</f>
        <v>#REF!</v>
      </c>
      <c r="B15" s="93" t="str">
        <f t="shared" si="0"/>
        <v>7000397N</v>
      </c>
      <c r="C15" s="94" t="s">
        <v>1550</v>
      </c>
      <c r="D15" s="95" t="s">
        <v>1426</v>
      </c>
      <c r="E15" s="94" t="s">
        <v>1509</v>
      </c>
      <c r="F15" s="157">
        <v>45017</v>
      </c>
      <c r="G15" s="120">
        <v>494</v>
      </c>
      <c r="H15" s="97">
        <v>-60.31</v>
      </c>
      <c r="I15" s="97">
        <v>-30.74</v>
      </c>
      <c r="J15" s="118">
        <v>402.95</v>
      </c>
      <c r="K15" s="121">
        <v>0</v>
      </c>
      <c r="L15" s="97">
        <v>0</v>
      </c>
      <c r="M15" s="97">
        <v>6.021000000000015</v>
      </c>
      <c r="N15" s="118">
        <v>4.07</v>
      </c>
      <c r="O15" s="97">
        <v>30.86</v>
      </c>
      <c r="P15" s="97">
        <v>-1.55</v>
      </c>
      <c r="Q15" s="97">
        <f t="shared" si="1"/>
        <v>442.351</v>
      </c>
      <c r="R15" s="96">
        <v>34.31</v>
      </c>
      <c r="S15" s="122">
        <f t="shared" si="2"/>
        <v>476.661</v>
      </c>
      <c r="T15" s="125">
        <v>23.25</v>
      </c>
      <c r="U15" s="126">
        <f t="shared" si="3"/>
        <v>499.911</v>
      </c>
    </row>
    <row r="16" spans="1:27" x14ac:dyDescent="0.2">
      <c r="A16" s="92" t="e">
        <f>+VLOOKUP(B16,#REF!,2,FALSE)</f>
        <v>#REF!</v>
      </c>
      <c r="B16" s="93" t="str">
        <f t="shared" si="0"/>
        <v>7000397N</v>
      </c>
      <c r="C16" s="94" t="s">
        <v>1551</v>
      </c>
      <c r="D16" s="95" t="s">
        <v>1427</v>
      </c>
      <c r="E16" s="94" t="s">
        <v>1509</v>
      </c>
      <c r="F16" s="157">
        <v>45017</v>
      </c>
      <c r="G16" s="120">
        <v>676.58</v>
      </c>
      <c r="H16" s="97">
        <v>-108.58</v>
      </c>
      <c r="I16" s="97">
        <v>0</v>
      </c>
      <c r="J16" s="118">
        <v>568</v>
      </c>
      <c r="K16" s="121">
        <v>0</v>
      </c>
      <c r="L16" s="97">
        <v>0</v>
      </c>
      <c r="M16" s="97">
        <v>8.496599999999944</v>
      </c>
      <c r="N16" s="118">
        <v>5.75</v>
      </c>
      <c r="O16" s="97">
        <v>43.55</v>
      </c>
      <c r="P16" s="97">
        <v>-1.56</v>
      </c>
      <c r="Q16" s="97">
        <f t="shared" si="1"/>
        <v>624.23659999999995</v>
      </c>
      <c r="R16" s="96">
        <v>29.43</v>
      </c>
      <c r="S16" s="122">
        <f t="shared" si="2"/>
        <v>653.6665999999999</v>
      </c>
      <c r="T16" s="125">
        <v>23.25</v>
      </c>
      <c r="U16" s="126">
        <f t="shared" si="3"/>
        <v>676.9165999999999</v>
      </c>
    </row>
    <row r="17" spans="1:21" x14ac:dyDescent="0.2">
      <c r="A17" s="92" t="e">
        <f>+VLOOKUP(B17,#REF!,2,FALSE)</f>
        <v>#REF!</v>
      </c>
      <c r="B17" s="93" t="str">
        <f t="shared" si="0"/>
        <v>7000364N</v>
      </c>
      <c r="C17" s="94" t="s">
        <v>1320</v>
      </c>
      <c r="D17" s="95" t="s">
        <v>1426</v>
      </c>
      <c r="E17" s="94" t="s">
        <v>1565</v>
      </c>
      <c r="F17" s="157">
        <v>45017</v>
      </c>
      <c r="G17" s="120">
        <v>493.9</v>
      </c>
      <c r="H17" s="97">
        <v>-13.99</v>
      </c>
      <c r="I17" s="97">
        <v>-31.7</v>
      </c>
      <c r="J17" s="118">
        <v>448.21</v>
      </c>
      <c r="K17" s="121">
        <v>0</v>
      </c>
      <c r="L17" s="97">
        <v>0</v>
      </c>
      <c r="M17" s="97">
        <v>6.7033500000000004</v>
      </c>
      <c r="N17" s="118">
        <v>4.54</v>
      </c>
      <c r="O17" s="97">
        <v>34.36</v>
      </c>
      <c r="P17" s="97">
        <v>-1.32</v>
      </c>
      <c r="Q17" s="97">
        <f t="shared" si="1"/>
        <v>492.49335000000002</v>
      </c>
      <c r="R17" s="96">
        <v>9.98</v>
      </c>
      <c r="S17" s="122">
        <f t="shared" si="2"/>
        <v>502.47335000000004</v>
      </c>
      <c r="T17" s="125">
        <v>25.12</v>
      </c>
      <c r="U17" s="126">
        <f t="shared" si="3"/>
        <v>527.59334999999999</v>
      </c>
    </row>
    <row r="18" spans="1:21" x14ac:dyDescent="0.2">
      <c r="A18" s="92" t="e">
        <f>+VLOOKUP(B18,#REF!,2,FALSE)</f>
        <v>#REF!</v>
      </c>
      <c r="B18" s="93" t="str">
        <f t="shared" si="0"/>
        <v>5157318N</v>
      </c>
      <c r="C18" t="s">
        <v>1639</v>
      </c>
      <c r="D18" s="95" t="s">
        <v>1428</v>
      </c>
      <c r="E18" t="s">
        <v>1510</v>
      </c>
      <c r="F18" s="141">
        <v>44927</v>
      </c>
      <c r="G18" s="120">
        <v>510.45</v>
      </c>
      <c r="H18" s="97">
        <v>-22.36</v>
      </c>
      <c r="I18" s="97">
        <v>0</v>
      </c>
      <c r="J18" s="118">
        <v>655.36</v>
      </c>
      <c r="K18" s="121">
        <v>0</v>
      </c>
      <c r="L18" s="97">
        <v>350.09</v>
      </c>
      <c r="M18" s="97">
        <v>15.01</v>
      </c>
      <c r="N18" s="118">
        <v>10.16</v>
      </c>
      <c r="O18" s="97">
        <v>77.3</v>
      </c>
      <c r="P18" s="97">
        <v>0</v>
      </c>
      <c r="Q18" s="97">
        <f t="shared" si="1"/>
        <v>1107.92</v>
      </c>
      <c r="R18" s="96">
        <v>40.090000000000003</v>
      </c>
      <c r="S18" s="122">
        <f t="shared" si="2"/>
        <v>1148.01</v>
      </c>
      <c r="T18" s="125">
        <v>24.38</v>
      </c>
      <c r="U18" s="126">
        <f t="shared" si="3"/>
        <v>1172.3900000000001</v>
      </c>
    </row>
    <row r="19" spans="1:21" x14ac:dyDescent="0.2">
      <c r="A19" s="92" t="e">
        <f>+VLOOKUP(B19,#REF!,2,FALSE)</f>
        <v>#REF!</v>
      </c>
      <c r="B19" s="93" t="str">
        <f t="shared" si="0"/>
        <v>7000373N</v>
      </c>
      <c r="C19" s="94" t="s">
        <v>1319</v>
      </c>
      <c r="D19" s="95" t="s">
        <v>1426</v>
      </c>
      <c r="E19" s="94" t="s">
        <v>1318</v>
      </c>
      <c r="F19" s="157">
        <v>45017</v>
      </c>
      <c r="G19" s="120">
        <v>459.21</v>
      </c>
      <c r="H19" s="97">
        <v>-36.15</v>
      </c>
      <c r="I19" s="97">
        <v>-28.56</v>
      </c>
      <c r="J19" s="118">
        <v>394.5</v>
      </c>
      <c r="K19" s="121">
        <v>0</v>
      </c>
      <c r="L19" s="97">
        <v>0</v>
      </c>
      <c r="M19" s="97">
        <v>5.8996500000000083</v>
      </c>
      <c r="N19" s="118">
        <v>3.99</v>
      </c>
      <c r="O19" s="97">
        <v>30.24</v>
      </c>
      <c r="P19" s="97">
        <v>-1.19</v>
      </c>
      <c r="Q19" s="97">
        <f t="shared" si="1"/>
        <v>433.43965000000003</v>
      </c>
      <c r="R19" s="96">
        <v>12.61</v>
      </c>
      <c r="S19" s="122">
        <f t="shared" si="2"/>
        <v>446.04965000000004</v>
      </c>
      <c r="T19" s="125">
        <v>25.19</v>
      </c>
      <c r="U19" s="126">
        <f t="shared" si="3"/>
        <v>471.23965000000004</v>
      </c>
    </row>
    <row r="20" spans="1:21" x14ac:dyDescent="0.2">
      <c r="A20" s="92" t="e">
        <f>+VLOOKUP(B20,#REF!,2,FALSE)</f>
        <v>#REF!</v>
      </c>
      <c r="B20" s="93" t="str">
        <f t="shared" si="0"/>
        <v>3227304N</v>
      </c>
      <c r="C20" s="94" t="s">
        <v>1713</v>
      </c>
      <c r="D20" s="95" t="s">
        <v>1643</v>
      </c>
      <c r="E20" s="94" t="s">
        <v>196</v>
      </c>
      <c r="F20" s="157">
        <v>45017</v>
      </c>
      <c r="G20" s="120">
        <v>168.84</v>
      </c>
      <c r="H20" s="97">
        <v>0</v>
      </c>
      <c r="I20" s="97">
        <v>0</v>
      </c>
      <c r="J20" s="118">
        <v>168.84</v>
      </c>
      <c r="K20" s="121">
        <v>1.32</v>
      </c>
      <c r="L20" s="97">
        <v>129.13999999999999</v>
      </c>
      <c r="M20" s="97">
        <v>4.49</v>
      </c>
      <c r="N20" s="118">
        <v>3.04</v>
      </c>
      <c r="O20" s="97">
        <v>23.01</v>
      </c>
      <c r="P20" s="97">
        <v>0</v>
      </c>
      <c r="Q20" s="97">
        <f t="shared" si="1"/>
        <v>329.84</v>
      </c>
      <c r="R20" s="96">
        <v>21.63</v>
      </c>
      <c r="S20" s="122">
        <f t="shared" si="2"/>
        <v>351.46999999999997</v>
      </c>
      <c r="T20" s="125">
        <v>20.170000000000002</v>
      </c>
      <c r="U20" s="126">
        <f t="shared" si="3"/>
        <v>371.64</v>
      </c>
    </row>
    <row r="21" spans="1:21" x14ac:dyDescent="0.2">
      <c r="A21" s="92" t="e">
        <f>+VLOOKUP(B21,#REF!,2,FALSE)</f>
        <v>#REF!</v>
      </c>
      <c r="B21" s="93" t="str">
        <f t="shared" si="0"/>
        <v>7003380N</v>
      </c>
      <c r="C21" s="94" t="s">
        <v>1309</v>
      </c>
      <c r="D21" s="95" t="s">
        <v>1427</v>
      </c>
      <c r="E21" s="94" t="s">
        <v>212</v>
      </c>
      <c r="F21" s="157">
        <v>45017</v>
      </c>
      <c r="G21" s="120">
        <v>661.49</v>
      </c>
      <c r="H21" s="97">
        <v>-28.75</v>
      </c>
      <c r="I21" s="97">
        <v>0</v>
      </c>
      <c r="J21" s="118">
        <v>632.74</v>
      </c>
      <c r="K21" s="121">
        <v>0.92</v>
      </c>
      <c r="L21" s="97">
        <v>0</v>
      </c>
      <c r="M21" s="97">
        <v>9.4768500000000131</v>
      </c>
      <c r="N21" s="118">
        <v>6.41</v>
      </c>
      <c r="O21" s="97">
        <v>48.58</v>
      </c>
      <c r="P21" s="97">
        <v>-1.87</v>
      </c>
      <c r="Q21" s="97">
        <f t="shared" si="1"/>
        <v>696.25684999999999</v>
      </c>
      <c r="R21" s="96">
        <v>41.07</v>
      </c>
      <c r="S21" s="122">
        <f t="shared" si="2"/>
        <v>737.32685000000004</v>
      </c>
      <c r="T21" s="125">
        <v>17.68</v>
      </c>
      <c r="U21" s="126">
        <f t="shared" si="3"/>
        <v>755.00684999999999</v>
      </c>
    </row>
    <row r="22" spans="1:21" x14ac:dyDescent="0.2">
      <c r="A22" s="92" t="e">
        <f>+VLOOKUP(B22,#REF!,2,FALSE)</f>
        <v>#REF!</v>
      </c>
      <c r="B22" s="93" t="str">
        <f t="shared" si="0"/>
        <v>3421000N</v>
      </c>
      <c r="C22" s="94" t="s">
        <v>1308</v>
      </c>
      <c r="D22" s="95" t="s">
        <v>1427</v>
      </c>
      <c r="E22" s="94" t="s">
        <v>214</v>
      </c>
      <c r="F22" s="157">
        <v>45017</v>
      </c>
      <c r="G22" s="120">
        <v>551.94000000000005</v>
      </c>
      <c r="H22" s="97">
        <v>-43.52</v>
      </c>
      <c r="I22" s="97">
        <v>0</v>
      </c>
      <c r="J22" s="118">
        <v>508.42000000000007</v>
      </c>
      <c r="K22" s="121">
        <v>0</v>
      </c>
      <c r="L22" s="97">
        <v>0</v>
      </c>
      <c r="M22" s="97">
        <v>7.5943499999999631</v>
      </c>
      <c r="N22" s="118">
        <v>5.14</v>
      </c>
      <c r="O22" s="97">
        <v>38.93</v>
      </c>
      <c r="P22" s="97">
        <v>-2.13</v>
      </c>
      <c r="Q22" s="97">
        <f t="shared" si="1"/>
        <v>557.95434999999998</v>
      </c>
      <c r="R22" s="96">
        <v>33.270000000000003</v>
      </c>
      <c r="S22" s="122">
        <f t="shared" si="2"/>
        <v>591.22434999999996</v>
      </c>
      <c r="T22" s="125">
        <v>17.920000000000002</v>
      </c>
      <c r="U22" s="126">
        <f t="shared" si="3"/>
        <v>609.14434999999992</v>
      </c>
    </row>
    <row r="23" spans="1:21" x14ac:dyDescent="0.2">
      <c r="A23" s="92" t="e">
        <f>+VLOOKUP(B23,#REF!,2,FALSE)</f>
        <v>#REF!</v>
      </c>
      <c r="B23" s="93" t="str">
        <f t="shared" si="0"/>
        <v>2952310N</v>
      </c>
      <c r="C23" s="94" t="s">
        <v>1552</v>
      </c>
      <c r="D23" s="95" t="s">
        <v>1427</v>
      </c>
      <c r="E23" s="94" t="s">
        <v>222</v>
      </c>
      <c r="F23" s="157">
        <v>45017</v>
      </c>
      <c r="G23" s="120">
        <v>767.83</v>
      </c>
      <c r="H23" s="97">
        <v>-17.21</v>
      </c>
      <c r="I23" s="97">
        <v>0</v>
      </c>
      <c r="J23" s="118">
        <v>750.62</v>
      </c>
      <c r="K23" s="121">
        <v>0</v>
      </c>
      <c r="L23" s="97">
        <v>0</v>
      </c>
      <c r="M23" s="97">
        <v>11.211599999999976</v>
      </c>
      <c r="N23" s="118">
        <v>7.59</v>
      </c>
      <c r="O23" s="97">
        <v>57.47</v>
      </c>
      <c r="P23" s="97">
        <v>-3.18</v>
      </c>
      <c r="Q23" s="97">
        <f t="shared" si="1"/>
        <v>823.71160000000009</v>
      </c>
      <c r="R23" s="96">
        <v>15.32</v>
      </c>
      <c r="S23" s="122">
        <f t="shared" si="2"/>
        <v>839.03160000000014</v>
      </c>
      <c r="T23" s="125">
        <v>20.399999999999999</v>
      </c>
      <c r="U23" s="126">
        <f t="shared" si="3"/>
        <v>859.43160000000012</v>
      </c>
    </row>
    <row r="24" spans="1:21" x14ac:dyDescent="0.2">
      <c r="A24" s="92" t="e">
        <f>+VLOOKUP(B24,#REF!,2,FALSE)</f>
        <v>#REF!</v>
      </c>
      <c r="B24" s="93" t="str">
        <f t="shared" si="0"/>
        <v>7001348N</v>
      </c>
      <c r="C24" s="94" t="s">
        <v>1307</v>
      </c>
      <c r="D24" s="95" t="s">
        <v>1427</v>
      </c>
      <c r="E24" s="94" t="s">
        <v>1568</v>
      </c>
      <c r="F24" s="157">
        <v>45017</v>
      </c>
      <c r="G24" s="120">
        <v>578.54999999999995</v>
      </c>
      <c r="H24" s="97">
        <v>-77.78</v>
      </c>
      <c r="I24" s="97">
        <v>0</v>
      </c>
      <c r="J24" s="118">
        <v>500.77</v>
      </c>
      <c r="K24" s="121">
        <v>0</v>
      </c>
      <c r="L24" s="97">
        <v>0</v>
      </c>
      <c r="M24" s="97">
        <v>7.48275000000001</v>
      </c>
      <c r="N24" s="118">
        <v>5.0599999999999996</v>
      </c>
      <c r="O24" s="97">
        <v>38.35</v>
      </c>
      <c r="P24" s="97">
        <v>-1.92</v>
      </c>
      <c r="Q24" s="97">
        <f t="shared" si="1"/>
        <v>549.74275</v>
      </c>
      <c r="R24" s="96">
        <v>54.96</v>
      </c>
      <c r="S24" s="122">
        <f t="shared" si="2"/>
        <v>604.70275000000004</v>
      </c>
      <c r="T24" s="125">
        <v>20.66</v>
      </c>
      <c r="U24" s="126">
        <f t="shared" si="3"/>
        <v>625.36275000000001</v>
      </c>
    </row>
    <row r="25" spans="1:21" x14ac:dyDescent="0.2">
      <c r="A25" s="92" t="e">
        <f>+VLOOKUP(B25,#REF!,2,FALSE)</f>
        <v>#REF!</v>
      </c>
      <c r="B25" s="93" t="str">
        <f t="shared" si="0"/>
        <v>7000375N</v>
      </c>
      <c r="C25" s="94" t="s">
        <v>1306</v>
      </c>
      <c r="D25" s="95" t="s">
        <v>1427</v>
      </c>
      <c r="E25" s="94" t="s">
        <v>232</v>
      </c>
      <c r="F25" s="157">
        <v>45017</v>
      </c>
      <c r="G25" s="120">
        <v>593.54</v>
      </c>
      <c r="H25" s="97">
        <v>-54.55</v>
      </c>
      <c r="I25" s="97">
        <v>0</v>
      </c>
      <c r="J25" s="118">
        <v>538.99</v>
      </c>
      <c r="K25" s="121">
        <v>1.51</v>
      </c>
      <c r="L25" s="97">
        <v>0</v>
      </c>
      <c r="M25" s="97">
        <v>8.0760000000000218</v>
      </c>
      <c r="N25" s="118">
        <v>5.46</v>
      </c>
      <c r="O25" s="97">
        <v>41.4</v>
      </c>
      <c r="P25" s="97">
        <v>-2.1</v>
      </c>
      <c r="Q25" s="97">
        <f t="shared" si="1"/>
        <v>593.33600000000001</v>
      </c>
      <c r="R25" s="96">
        <v>115.74</v>
      </c>
      <c r="S25" s="122">
        <f t="shared" si="2"/>
        <v>709.07600000000002</v>
      </c>
      <c r="T25" s="125">
        <v>23.67</v>
      </c>
      <c r="U25" s="126">
        <f t="shared" si="3"/>
        <v>732.74599999999998</v>
      </c>
    </row>
    <row r="26" spans="1:21" x14ac:dyDescent="0.2">
      <c r="A26" s="92" t="e">
        <f>+VLOOKUP(B26,#REF!,2,FALSE)</f>
        <v>#REF!</v>
      </c>
      <c r="B26" s="93" t="str">
        <f t="shared" si="0"/>
        <v>7001393N</v>
      </c>
      <c r="C26" s="94" t="s">
        <v>1747</v>
      </c>
      <c r="D26" s="95" t="s">
        <v>1427</v>
      </c>
      <c r="E26" s="94" t="s">
        <v>268</v>
      </c>
      <c r="F26" s="157">
        <v>45017</v>
      </c>
      <c r="G26" s="120">
        <v>764.43</v>
      </c>
      <c r="H26" s="97">
        <v>0</v>
      </c>
      <c r="I26" s="97">
        <v>0</v>
      </c>
      <c r="J26" s="118">
        <v>764.43</v>
      </c>
      <c r="K26" s="121">
        <v>0</v>
      </c>
      <c r="L26" s="97">
        <v>0</v>
      </c>
      <c r="M26" s="97">
        <v>11.47</v>
      </c>
      <c r="N26" s="118">
        <v>7.76</v>
      </c>
      <c r="O26" s="97">
        <v>58.77</v>
      </c>
      <c r="P26" s="97">
        <v>0</v>
      </c>
      <c r="Q26" s="97">
        <f t="shared" si="1"/>
        <v>842.43</v>
      </c>
      <c r="R26" s="96">
        <v>125.7</v>
      </c>
      <c r="S26" s="122">
        <f t="shared" si="2"/>
        <v>968.13</v>
      </c>
      <c r="T26" s="125">
        <v>26.57</v>
      </c>
      <c r="U26" s="126">
        <f t="shared" si="3"/>
        <v>994.7</v>
      </c>
    </row>
    <row r="27" spans="1:21" x14ac:dyDescent="0.2">
      <c r="A27" s="92" t="e">
        <f>+VLOOKUP(B27,#REF!,2,FALSE)</f>
        <v>#REF!</v>
      </c>
      <c r="B27" s="93" t="str">
        <f t="shared" si="0"/>
        <v>7001393N</v>
      </c>
      <c r="C27" t="s">
        <v>1748</v>
      </c>
      <c r="D27" s="95" t="s">
        <v>1428</v>
      </c>
      <c r="E27" t="s">
        <v>268</v>
      </c>
      <c r="F27" s="141">
        <v>44927</v>
      </c>
      <c r="G27" s="120">
        <v>1158.4000000000001</v>
      </c>
      <c r="H27" s="97">
        <v>0</v>
      </c>
      <c r="I27" s="97">
        <v>0</v>
      </c>
      <c r="J27" s="118">
        <v>1224.2</v>
      </c>
      <c r="K27" s="121">
        <v>0</v>
      </c>
      <c r="L27" s="97">
        <v>0</v>
      </c>
      <c r="M27" s="97">
        <v>18.350000000000001</v>
      </c>
      <c r="N27" s="118">
        <v>12.42</v>
      </c>
      <c r="O27" s="97">
        <v>94.12</v>
      </c>
      <c r="P27" s="97">
        <v>0</v>
      </c>
      <c r="Q27" s="97">
        <f t="shared" si="1"/>
        <v>1349.0900000000001</v>
      </c>
      <c r="R27" s="96">
        <v>128.12</v>
      </c>
      <c r="S27" s="122">
        <f t="shared" si="2"/>
        <v>1477.21</v>
      </c>
      <c r="T27" s="125">
        <v>26.57</v>
      </c>
      <c r="U27" s="126">
        <f t="shared" si="3"/>
        <v>1503.78</v>
      </c>
    </row>
    <row r="28" spans="1:21" x14ac:dyDescent="0.2">
      <c r="A28" s="92" t="e">
        <f>+VLOOKUP(B28,#REF!,2,FALSE)</f>
        <v>#REF!</v>
      </c>
      <c r="B28" s="93" t="str">
        <f t="shared" si="0"/>
        <v>5904321N</v>
      </c>
      <c r="C28" s="94" t="s">
        <v>1305</v>
      </c>
      <c r="D28" s="95" t="s">
        <v>1427</v>
      </c>
      <c r="E28" s="94" t="s">
        <v>276</v>
      </c>
      <c r="F28" s="157">
        <v>45017</v>
      </c>
      <c r="G28" s="120">
        <v>574.9</v>
      </c>
      <c r="H28" s="97">
        <v>-28.3</v>
      </c>
      <c r="I28" s="97">
        <v>0</v>
      </c>
      <c r="J28" s="118">
        <v>546.6</v>
      </c>
      <c r="K28" s="121">
        <v>0</v>
      </c>
      <c r="L28" s="97">
        <v>0</v>
      </c>
      <c r="M28" s="97">
        <v>8.166150000000016</v>
      </c>
      <c r="N28" s="118">
        <v>5.53</v>
      </c>
      <c r="O28" s="97">
        <v>41.86</v>
      </c>
      <c r="P28" s="97">
        <v>-2.19</v>
      </c>
      <c r="Q28" s="97">
        <f t="shared" si="1"/>
        <v>599.96614999999997</v>
      </c>
      <c r="R28" s="96">
        <v>101.54</v>
      </c>
      <c r="S28" s="122">
        <f t="shared" si="2"/>
        <v>701.50614999999993</v>
      </c>
      <c r="T28" s="125">
        <v>21.49</v>
      </c>
      <c r="U28" s="126">
        <f t="shared" si="3"/>
        <v>722.99614999999994</v>
      </c>
    </row>
    <row r="29" spans="1:21" x14ac:dyDescent="0.2">
      <c r="A29" s="92" t="e">
        <f>+VLOOKUP(B29,#REF!,2,FALSE)</f>
        <v>#REF!</v>
      </c>
      <c r="B29" s="93" t="str">
        <f t="shared" si="0"/>
        <v>7000383N</v>
      </c>
      <c r="C29" s="94" t="s">
        <v>1304</v>
      </c>
      <c r="D29" s="95" t="s">
        <v>1427</v>
      </c>
      <c r="E29" s="94" t="s">
        <v>286</v>
      </c>
      <c r="F29" s="157">
        <v>45017</v>
      </c>
      <c r="G29" s="120">
        <v>705.76</v>
      </c>
      <c r="H29" s="97">
        <v>-39.46</v>
      </c>
      <c r="I29" s="97">
        <v>0</v>
      </c>
      <c r="J29" s="118">
        <v>666.3</v>
      </c>
      <c r="K29" s="121">
        <v>1.23</v>
      </c>
      <c r="L29" s="97">
        <v>0</v>
      </c>
      <c r="M29" s="97">
        <v>9.9829499999999598</v>
      </c>
      <c r="N29" s="118">
        <v>6.76</v>
      </c>
      <c r="O29" s="97">
        <v>51.17</v>
      </c>
      <c r="P29" s="97">
        <v>-2</v>
      </c>
      <c r="Q29" s="97">
        <f t="shared" si="1"/>
        <v>733.44294999999988</v>
      </c>
      <c r="R29" s="96">
        <v>85.21</v>
      </c>
      <c r="S29" s="122">
        <f t="shared" si="2"/>
        <v>818.65294999999992</v>
      </c>
      <c r="T29" s="125">
        <v>23.23</v>
      </c>
      <c r="U29" s="126">
        <f t="shared" si="3"/>
        <v>841.88294999999994</v>
      </c>
    </row>
    <row r="30" spans="1:21" x14ac:dyDescent="0.2">
      <c r="A30" s="92" t="e">
        <f>+VLOOKUP(B30,#REF!,2,FALSE)</f>
        <v>#REF!</v>
      </c>
      <c r="B30" s="93" t="str">
        <f t="shared" si="0"/>
        <v>5034300N</v>
      </c>
      <c r="C30" s="94" t="s">
        <v>1499</v>
      </c>
      <c r="D30" s="95" t="s">
        <v>1427</v>
      </c>
      <c r="E30" s="94" t="s">
        <v>1485</v>
      </c>
      <c r="F30" s="157">
        <v>45017</v>
      </c>
      <c r="G30" s="120">
        <v>405.03</v>
      </c>
      <c r="H30" s="97">
        <v>-31.84</v>
      </c>
      <c r="I30" s="97">
        <v>0</v>
      </c>
      <c r="J30" s="118">
        <v>373.19</v>
      </c>
      <c r="K30" s="121">
        <v>1.21</v>
      </c>
      <c r="L30" s="97">
        <v>0</v>
      </c>
      <c r="M30" s="97">
        <v>5.5987499999999955</v>
      </c>
      <c r="N30" s="118">
        <v>3.79</v>
      </c>
      <c r="O30" s="97">
        <v>28.7</v>
      </c>
      <c r="P30" s="97">
        <v>-1.1499999999999999</v>
      </c>
      <c r="Q30" s="97">
        <f t="shared" si="1"/>
        <v>411.33875</v>
      </c>
      <c r="R30" s="96">
        <v>0</v>
      </c>
      <c r="S30" s="122">
        <f t="shared" si="2"/>
        <v>411.33875</v>
      </c>
      <c r="T30" s="125">
        <v>17.18</v>
      </c>
      <c r="U30" s="126">
        <f t="shared" si="3"/>
        <v>428.51875000000001</v>
      </c>
    </row>
    <row r="31" spans="1:21" x14ac:dyDescent="0.2">
      <c r="A31" s="92" t="e">
        <f>+VLOOKUP(B31,#REF!,2,FALSE)</f>
        <v>#REF!</v>
      </c>
      <c r="B31" s="93" t="str">
        <f t="shared" si="0"/>
        <v>1421307N</v>
      </c>
      <c r="C31" s="94" t="s">
        <v>1383</v>
      </c>
      <c r="D31" s="95" t="s">
        <v>1427</v>
      </c>
      <c r="E31" s="94" t="s">
        <v>325</v>
      </c>
      <c r="F31" s="157">
        <v>45017</v>
      </c>
      <c r="G31" s="120">
        <v>501.04</v>
      </c>
      <c r="H31" s="97">
        <v>-10.65</v>
      </c>
      <c r="I31" s="97">
        <v>0</v>
      </c>
      <c r="J31" s="118">
        <v>490.39000000000004</v>
      </c>
      <c r="K31" s="121">
        <v>0.12</v>
      </c>
      <c r="L31" s="97">
        <v>0</v>
      </c>
      <c r="M31" s="97">
        <v>7.338450000000023</v>
      </c>
      <c r="N31" s="118">
        <v>4.97</v>
      </c>
      <c r="O31" s="97">
        <v>37.619999999999997</v>
      </c>
      <c r="P31" s="97">
        <v>-1.28</v>
      </c>
      <c r="Q31" s="97">
        <f t="shared" si="1"/>
        <v>539.15845000000013</v>
      </c>
      <c r="R31" s="96">
        <v>18.91</v>
      </c>
      <c r="S31" s="122">
        <f t="shared" si="2"/>
        <v>558.0684500000001</v>
      </c>
      <c r="T31" s="125">
        <v>17.649999999999999</v>
      </c>
      <c r="U31" s="126">
        <f t="shared" si="3"/>
        <v>575.71845000000008</v>
      </c>
    </row>
    <row r="32" spans="1:21" x14ac:dyDescent="0.2">
      <c r="A32" s="92" t="e">
        <f>+VLOOKUP(B32,#REF!,2,FALSE)</f>
        <v>#REF!</v>
      </c>
      <c r="B32" s="93" t="str">
        <f t="shared" si="0"/>
        <v>7002346N</v>
      </c>
      <c r="C32" t="s">
        <v>1259</v>
      </c>
      <c r="D32" s="95" t="s">
        <v>1428</v>
      </c>
      <c r="E32" t="s">
        <v>1718</v>
      </c>
      <c r="F32" s="141">
        <v>44927</v>
      </c>
      <c r="G32" s="120">
        <v>751.55</v>
      </c>
      <c r="H32" s="97">
        <v>-22.97</v>
      </c>
      <c r="I32" s="97">
        <v>0</v>
      </c>
      <c r="J32" s="118">
        <v>978.26</v>
      </c>
      <c r="K32" s="121">
        <v>0</v>
      </c>
      <c r="L32" s="97">
        <v>527.81999999999994</v>
      </c>
      <c r="M32" s="97">
        <v>22.49</v>
      </c>
      <c r="N32" s="118">
        <v>15.22</v>
      </c>
      <c r="O32" s="97">
        <v>115.78</v>
      </c>
      <c r="P32" s="97">
        <v>0</v>
      </c>
      <c r="Q32" s="97">
        <f t="shared" si="1"/>
        <v>1659.57</v>
      </c>
      <c r="R32" s="96">
        <v>161.94999999999999</v>
      </c>
      <c r="S32" s="122">
        <f t="shared" si="2"/>
        <v>1821.52</v>
      </c>
      <c r="T32" s="125">
        <v>99.6</v>
      </c>
      <c r="U32" s="126">
        <f t="shared" si="3"/>
        <v>1921.12</v>
      </c>
    </row>
    <row r="33" spans="1:21" x14ac:dyDescent="0.2">
      <c r="A33" s="92" t="e">
        <f>+VLOOKUP(B33,#REF!,2,FALSE)</f>
        <v>#REF!</v>
      </c>
      <c r="B33" s="93" t="str">
        <f t="shared" si="0"/>
        <v>1327300N</v>
      </c>
      <c r="C33" s="94" t="s">
        <v>1714</v>
      </c>
      <c r="D33" s="95" t="s">
        <v>1643</v>
      </c>
      <c r="E33" s="94" t="s">
        <v>351</v>
      </c>
      <c r="F33" s="157">
        <v>45017</v>
      </c>
      <c r="G33" s="120">
        <v>226.51</v>
      </c>
      <c r="H33" s="97">
        <v>0</v>
      </c>
      <c r="I33" s="97">
        <v>0</v>
      </c>
      <c r="J33" s="118">
        <v>226.51</v>
      </c>
      <c r="K33" s="121">
        <v>0.04</v>
      </c>
      <c r="L33" s="97">
        <v>136.30000000000001</v>
      </c>
      <c r="M33" s="97">
        <v>5.6145000000000209</v>
      </c>
      <c r="N33" s="118">
        <v>3.68</v>
      </c>
      <c r="O33" s="97">
        <v>27.91</v>
      </c>
      <c r="P33" s="97">
        <v>0</v>
      </c>
      <c r="Q33" s="97">
        <f t="shared" si="1"/>
        <v>400.05450000000008</v>
      </c>
      <c r="R33" s="96">
        <v>21.63</v>
      </c>
      <c r="S33" s="122">
        <f t="shared" si="2"/>
        <v>421.68450000000007</v>
      </c>
      <c r="T33" s="125">
        <v>16.75</v>
      </c>
      <c r="U33" s="126">
        <f t="shared" si="3"/>
        <v>438.43450000000007</v>
      </c>
    </row>
    <row r="34" spans="1:21" x14ac:dyDescent="0.2">
      <c r="A34" s="92" t="e">
        <f>+VLOOKUP(B34,#REF!,2,FALSE)</f>
        <v>#REF!</v>
      </c>
      <c r="B34" s="93" t="str">
        <f t="shared" si="0"/>
        <v>7000385N</v>
      </c>
      <c r="C34" s="94" t="s">
        <v>1303</v>
      </c>
      <c r="D34" s="95" t="s">
        <v>1427</v>
      </c>
      <c r="E34" s="94" t="s">
        <v>357</v>
      </c>
      <c r="F34" s="157">
        <v>45017</v>
      </c>
      <c r="G34" s="120">
        <v>646.24</v>
      </c>
      <c r="H34" s="97">
        <v>-36.869999999999997</v>
      </c>
      <c r="I34" s="97">
        <v>0</v>
      </c>
      <c r="J34" s="118">
        <v>609.37</v>
      </c>
      <c r="K34" s="121">
        <v>0</v>
      </c>
      <c r="L34" s="97">
        <v>0</v>
      </c>
      <c r="M34" s="97">
        <v>9.1068000000000211</v>
      </c>
      <c r="N34" s="118">
        <v>6.16</v>
      </c>
      <c r="O34" s="97">
        <v>46.68</v>
      </c>
      <c r="P34" s="97">
        <v>-2.25</v>
      </c>
      <c r="Q34" s="97">
        <f t="shared" si="1"/>
        <v>669.06679999999994</v>
      </c>
      <c r="R34" s="96">
        <v>59.05</v>
      </c>
      <c r="S34" s="122">
        <f t="shared" si="2"/>
        <v>728.1167999999999</v>
      </c>
      <c r="T34" s="125">
        <v>20.079999999999998</v>
      </c>
      <c r="U34" s="126">
        <f t="shared" si="3"/>
        <v>748.19679999999994</v>
      </c>
    </row>
    <row r="35" spans="1:21" x14ac:dyDescent="0.2">
      <c r="A35" s="92" t="e">
        <f>+VLOOKUP(B35,#REF!,2,FALSE)</f>
        <v>#REF!</v>
      </c>
      <c r="B35" s="93" t="str">
        <f t="shared" si="0"/>
        <v>7001808N</v>
      </c>
      <c r="C35" s="94" t="s">
        <v>1640</v>
      </c>
      <c r="D35" s="95" t="s">
        <v>1427</v>
      </c>
      <c r="E35" s="94" t="s">
        <v>376</v>
      </c>
      <c r="F35" s="157">
        <v>45017</v>
      </c>
      <c r="G35" s="120">
        <v>590.29999999999995</v>
      </c>
      <c r="H35" s="97">
        <v>-20.97</v>
      </c>
      <c r="I35" s="97">
        <v>0</v>
      </c>
      <c r="J35" s="118">
        <v>569.32999999999993</v>
      </c>
      <c r="K35" s="121">
        <v>0</v>
      </c>
      <c r="L35" s="97">
        <v>0</v>
      </c>
      <c r="M35" s="97">
        <v>8.5135500000000093</v>
      </c>
      <c r="N35" s="118">
        <v>5.76</v>
      </c>
      <c r="O35" s="97">
        <v>43.64</v>
      </c>
      <c r="P35" s="97">
        <v>-1.76</v>
      </c>
      <c r="Q35" s="97">
        <f t="shared" si="1"/>
        <v>625.48354999999992</v>
      </c>
      <c r="R35" s="96">
        <v>103.26</v>
      </c>
      <c r="S35" s="122">
        <f t="shared" si="2"/>
        <v>728.74354999999991</v>
      </c>
      <c r="T35" s="125">
        <v>28.65</v>
      </c>
      <c r="U35" s="126">
        <f t="shared" si="3"/>
        <v>757.39354999999989</v>
      </c>
    </row>
    <row r="36" spans="1:21" x14ac:dyDescent="0.2">
      <c r="A36" s="92" t="e">
        <f>+VLOOKUP(B36,#REF!,2,FALSE)</f>
        <v>#REF!</v>
      </c>
      <c r="B36" s="93" t="str">
        <f t="shared" si="0"/>
        <v>7003402N</v>
      </c>
      <c r="C36" s="94" t="s">
        <v>1302</v>
      </c>
      <c r="D36" s="95" t="s">
        <v>1427</v>
      </c>
      <c r="E36" s="94" t="s">
        <v>380</v>
      </c>
      <c r="F36" s="157">
        <v>45017</v>
      </c>
      <c r="G36" s="120">
        <v>596.9</v>
      </c>
      <c r="H36" s="97">
        <v>-15.87</v>
      </c>
      <c r="I36" s="97">
        <v>0</v>
      </c>
      <c r="J36" s="118">
        <v>581.03</v>
      </c>
      <c r="K36" s="121">
        <v>0.17</v>
      </c>
      <c r="L36" s="97">
        <v>0</v>
      </c>
      <c r="M36" s="97">
        <v>8.6924999999999955</v>
      </c>
      <c r="N36" s="118">
        <v>5.88</v>
      </c>
      <c r="O36" s="97">
        <v>44.56</v>
      </c>
      <c r="P36" s="97">
        <v>-1.7</v>
      </c>
      <c r="Q36" s="97">
        <f t="shared" si="1"/>
        <v>638.63249999999994</v>
      </c>
      <c r="R36" s="96">
        <v>81.84</v>
      </c>
      <c r="S36" s="122">
        <f t="shared" si="2"/>
        <v>720.47249999999997</v>
      </c>
      <c r="T36" s="125">
        <v>24.03</v>
      </c>
      <c r="U36" s="126">
        <f t="shared" si="3"/>
        <v>744.50249999999994</v>
      </c>
    </row>
    <row r="37" spans="1:21" x14ac:dyDescent="0.2">
      <c r="A37" s="92" t="e">
        <f>+VLOOKUP(B37,#REF!,2,FALSE)</f>
        <v>#REF!</v>
      </c>
      <c r="B37" s="93" t="str">
        <f t="shared" si="0"/>
        <v>4350305N</v>
      </c>
      <c r="C37" s="94" t="s">
        <v>1301</v>
      </c>
      <c r="D37" s="95" t="s">
        <v>1427</v>
      </c>
      <c r="E37" s="94" t="s">
        <v>384</v>
      </c>
      <c r="F37" s="157">
        <v>45017</v>
      </c>
      <c r="G37" s="120">
        <v>521.16</v>
      </c>
      <c r="H37" s="97">
        <v>-42.46</v>
      </c>
      <c r="I37" s="97">
        <v>0</v>
      </c>
      <c r="J37" s="118">
        <v>478.7</v>
      </c>
      <c r="K37" s="121">
        <v>0.03</v>
      </c>
      <c r="L37" s="97">
        <v>0</v>
      </c>
      <c r="M37" s="97">
        <v>7.1608499999999822</v>
      </c>
      <c r="N37" s="118">
        <v>4.8499999999999996</v>
      </c>
      <c r="O37" s="97">
        <v>36.71</v>
      </c>
      <c r="P37" s="97">
        <v>-1.34</v>
      </c>
      <c r="Q37" s="97">
        <f t="shared" si="1"/>
        <v>526.11084999999991</v>
      </c>
      <c r="R37" s="96">
        <v>44.05</v>
      </c>
      <c r="S37" s="122">
        <f t="shared" si="2"/>
        <v>570.16084999999987</v>
      </c>
      <c r="T37" s="125">
        <v>23.27</v>
      </c>
      <c r="U37" s="126">
        <f t="shared" si="3"/>
        <v>593.43084999999985</v>
      </c>
    </row>
    <row r="38" spans="1:21" x14ac:dyDescent="0.2">
      <c r="A38" s="92" t="e">
        <f>+VLOOKUP(B38,#REF!,2,FALSE)</f>
        <v>#REF!</v>
      </c>
      <c r="B38" s="93" t="str">
        <f t="shared" si="0"/>
        <v>5153307N</v>
      </c>
      <c r="C38" s="94" t="s">
        <v>1300</v>
      </c>
      <c r="D38" s="95" t="s">
        <v>1427</v>
      </c>
      <c r="E38" s="94" t="s">
        <v>434</v>
      </c>
      <c r="F38" s="157">
        <v>45017</v>
      </c>
      <c r="G38" s="120">
        <v>605.29999999999995</v>
      </c>
      <c r="H38" s="97">
        <v>-78.62</v>
      </c>
      <c r="I38" s="97">
        <v>0</v>
      </c>
      <c r="J38" s="118">
        <v>526.67999999999995</v>
      </c>
      <c r="K38" s="121">
        <v>0</v>
      </c>
      <c r="L38" s="97">
        <v>0</v>
      </c>
      <c r="M38" s="97">
        <v>7.8748500000000377</v>
      </c>
      <c r="N38" s="118">
        <v>5.33</v>
      </c>
      <c r="O38" s="97">
        <v>40.36</v>
      </c>
      <c r="P38" s="97">
        <v>-1.69</v>
      </c>
      <c r="Q38" s="97">
        <f t="shared" si="1"/>
        <v>578.55484999999999</v>
      </c>
      <c r="R38" s="96">
        <v>26.58</v>
      </c>
      <c r="S38" s="122">
        <f t="shared" si="2"/>
        <v>605.13485000000003</v>
      </c>
      <c r="T38" s="125">
        <v>26.76</v>
      </c>
      <c r="U38" s="126">
        <f t="shared" si="3"/>
        <v>631.89485000000002</v>
      </c>
    </row>
    <row r="39" spans="1:21" x14ac:dyDescent="0.2">
      <c r="A39" s="92" t="s">
        <v>1344</v>
      </c>
      <c r="B39" s="93" t="str">
        <f t="shared" si="0"/>
        <v>7002337N</v>
      </c>
      <c r="C39" s="94" t="s">
        <v>1483</v>
      </c>
      <c r="D39" s="95" t="s">
        <v>1427</v>
      </c>
      <c r="E39" s="94" t="s">
        <v>460</v>
      </c>
      <c r="F39" s="157">
        <v>45017</v>
      </c>
      <c r="G39" s="120">
        <v>1114.3699999999999</v>
      </c>
      <c r="H39" s="97">
        <v>0</v>
      </c>
      <c r="I39" s="97">
        <v>0</v>
      </c>
      <c r="J39" s="118">
        <v>1114.3699999999999</v>
      </c>
      <c r="K39" s="121">
        <v>0</v>
      </c>
      <c r="L39" s="97">
        <v>0</v>
      </c>
      <c r="M39" s="97">
        <v>16.72</v>
      </c>
      <c r="N39" s="118">
        <v>11.28</v>
      </c>
      <c r="O39" s="97">
        <v>85.68</v>
      </c>
      <c r="P39" s="97">
        <v>0</v>
      </c>
      <c r="Q39" s="97">
        <f t="shared" si="1"/>
        <v>1228.05</v>
      </c>
      <c r="R39" s="96">
        <v>163.29</v>
      </c>
      <c r="S39" s="122">
        <f t="shared" si="2"/>
        <v>1391.34</v>
      </c>
      <c r="T39" s="125">
        <v>30.26</v>
      </c>
      <c r="U39" s="126">
        <f t="shared" si="3"/>
        <v>1421.6</v>
      </c>
    </row>
    <row r="40" spans="1:21" x14ac:dyDescent="0.2">
      <c r="A40" s="92" t="e">
        <f>+VLOOKUP(B40,#REF!,2,FALSE)</f>
        <v>#REF!</v>
      </c>
      <c r="B40" s="93" t="str">
        <f t="shared" si="0"/>
        <v>7000801N</v>
      </c>
      <c r="C40" s="94" t="s">
        <v>1641</v>
      </c>
      <c r="D40" s="95" t="s">
        <v>1426</v>
      </c>
      <c r="E40" s="94" t="s">
        <v>1317</v>
      </c>
      <c r="F40" s="157">
        <v>45017</v>
      </c>
      <c r="G40" s="120">
        <v>494.65</v>
      </c>
      <c r="H40" s="97">
        <v>-45.42</v>
      </c>
      <c r="I40" s="97">
        <v>-28.83</v>
      </c>
      <c r="J40" s="118">
        <v>420.4</v>
      </c>
      <c r="K40" s="121">
        <v>0</v>
      </c>
      <c r="L40" s="97">
        <v>0</v>
      </c>
      <c r="M40" s="97">
        <v>6.2855999999999881</v>
      </c>
      <c r="N40" s="118">
        <v>4.25</v>
      </c>
      <c r="O40" s="97">
        <v>32.22</v>
      </c>
      <c r="P40" s="97">
        <v>-1.36</v>
      </c>
      <c r="Q40" s="97">
        <f t="shared" si="1"/>
        <v>461.79559999999992</v>
      </c>
      <c r="R40" s="96">
        <v>28.83</v>
      </c>
      <c r="S40" s="122">
        <f t="shared" si="2"/>
        <v>490.62559999999991</v>
      </c>
      <c r="T40" s="125">
        <v>29.42</v>
      </c>
      <c r="U40" s="126">
        <f t="shared" si="3"/>
        <v>520.04559999999992</v>
      </c>
    </row>
    <row r="41" spans="1:21" x14ac:dyDescent="0.2">
      <c r="A41" s="92" t="e">
        <f>+VLOOKUP(B41,#REF!,2,FALSE)</f>
        <v>#REF!</v>
      </c>
      <c r="B41" s="93" t="str">
        <f t="shared" ref="B41:B72" si="4">LEFT(C41,7)&amp;"N"</f>
        <v>1401001N</v>
      </c>
      <c r="C41" s="94" t="s">
        <v>1299</v>
      </c>
      <c r="D41" s="95" t="s">
        <v>1427</v>
      </c>
      <c r="E41" s="94" t="s">
        <v>482</v>
      </c>
      <c r="F41" s="157">
        <v>45017</v>
      </c>
      <c r="G41" s="120">
        <v>582.29999999999995</v>
      </c>
      <c r="H41" s="97">
        <v>0</v>
      </c>
      <c r="I41" s="97">
        <v>0</v>
      </c>
      <c r="J41" s="118">
        <v>582.29999999999995</v>
      </c>
      <c r="K41" s="121">
        <v>0</v>
      </c>
      <c r="L41" s="97">
        <v>0</v>
      </c>
      <c r="M41" s="97">
        <v>8.7345000000000255</v>
      </c>
      <c r="N41" s="118">
        <v>5.91</v>
      </c>
      <c r="O41" s="97">
        <v>44.77</v>
      </c>
      <c r="P41" s="97">
        <v>0</v>
      </c>
      <c r="Q41" s="97">
        <f t="shared" ref="Q41:Q72" si="5">SUM(J41:P41)</f>
        <v>641.71449999999993</v>
      </c>
      <c r="R41" s="96">
        <v>111.1</v>
      </c>
      <c r="S41" s="122">
        <f t="shared" si="2"/>
        <v>752.81449999999995</v>
      </c>
      <c r="T41" s="125">
        <v>21.29</v>
      </c>
      <c r="U41" s="126">
        <f t="shared" si="3"/>
        <v>774.10449999999992</v>
      </c>
    </row>
    <row r="42" spans="1:21" x14ac:dyDescent="0.2">
      <c r="A42" s="92" t="e">
        <f>+VLOOKUP(B42,#REF!,2,FALSE)</f>
        <v>#REF!</v>
      </c>
      <c r="B42" s="93" t="str">
        <f t="shared" si="4"/>
        <v>1401001N</v>
      </c>
      <c r="C42" t="s">
        <v>1258</v>
      </c>
      <c r="D42" s="95" t="s">
        <v>1428</v>
      </c>
      <c r="E42" t="s">
        <v>482</v>
      </c>
      <c r="F42" s="141">
        <v>44927</v>
      </c>
      <c r="G42" s="120">
        <v>477.02</v>
      </c>
      <c r="H42" s="97">
        <v>-18.850000000000001</v>
      </c>
      <c r="I42" s="97">
        <v>0</v>
      </c>
      <c r="J42" s="118">
        <v>615.17999999999995</v>
      </c>
      <c r="K42" s="121">
        <v>0</v>
      </c>
      <c r="L42" s="97">
        <v>0</v>
      </c>
      <c r="M42" s="97">
        <v>9.16</v>
      </c>
      <c r="N42" s="118">
        <v>6.2</v>
      </c>
      <c r="O42" s="97">
        <v>47.29</v>
      </c>
      <c r="P42" s="97">
        <v>0</v>
      </c>
      <c r="Q42" s="97">
        <f t="shared" si="5"/>
        <v>677.82999999999993</v>
      </c>
      <c r="R42" s="96">
        <v>85.47</v>
      </c>
      <c r="S42" s="122">
        <f t="shared" si="2"/>
        <v>763.3</v>
      </c>
      <c r="T42" s="125">
        <v>21.29</v>
      </c>
      <c r="U42" s="126">
        <f t="shared" si="3"/>
        <v>784.58999999999992</v>
      </c>
    </row>
    <row r="43" spans="1:21" x14ac:dyDescent="0.2">
      <c r="A43" s="92" t="e">
        <f>+VLOOKUP(B43,#REF!,2,FALSE)</f>
        <v>#REF!</v>
      </c>
      <c r="B43" s="93" t="str">
        <f t="shared" si="4"/>
        <v>7000392N</v>
      </c>
      <c r="C43" s="94" t="s">
        <v>1475</v>
      </c>
      <c r="D43" s="95" t="s">
        <v>1426</v>
      </c>
      <c r="E43" s="94" t="s">
        <v>1476</v>
      </c>
      <c r="F43" s="157">
        <v>45017</v>
      </c>
      <c r="G43" s="120">
        <v>382.63</v>
      </c>
      <c r="H43" s="97">
        <v>-43.04</v>
      </c>
      <c r="I43" s="97">
        <v>-7.72</v>
      </c>
      <c r="J43" s="118">
        <v>331.86999999999995</v>
      </c>
      <c r="K43" s="121">
        <v>1.41</v>
      </c>
      <c r="L43" s="97">
        <v>0</v>
      </c>
      <c r="M43" s="97">
        <v>4.9830000000000041</v>
      </c>
      <c r="N43" s="118">
        <v>3.37</v>
      </c>
      <c r="O43" s="97">
        <v>25.54</v>
      </c>
      <c r="P43" s="97">
        <v>-1.08</v>
      </c>
      <c r="Q43" s="97">
        <f t="shared" si="5"/>
        <v>366.09300000000002</v>
      </c>
      <c r="R43" s="96">
        <v>47.36</v>
      </c>
      <c r="S43" s="122">
        <f t="shared" si="2"/>
        <v>413.45300000000003</v>
      </c>
      <c r="T43" s="125">
        <v>22.87</v>
      </c>
      <c r="U43" s="126">
        <f t="shared" si="3"/>
        <v>436.32300000000004</v>
      </c>
    </row>
    <row r="44" spans="1:21" x14ac:dyDescent="0.2">
      <c r="A44" s="92" t="e">
        <f>+VLOOKUP(B44,#REF!,2,FALSE)</f>
        <v>#REF!</v>
      </c>
      <c r="B44" s="93" t="str">
        <f t="shared" si="4"/>
        <v>7002352N</v>
      </c>
      <c r="C44" s="94" t="s">
        <v>1298</v>
      </c>
      <c r="D44" s="95" t="s">
        <v>1427</v>
      </c>
      <c r="E44" s="94" t="s">
        <v>518</v>
      </c>
      <c r="F44" s="157">
        <v>45017</v>
      </c>
      <c r="G44" s="120">
        <v>596.70000000000005</v>
      </c>
      <c r="H44" s="97">
        <v>-17.11</v>
      </c>
      <c r="I44" s="97">
        <v>0</v>
      </c>
      <c r="J44" s="118">
        <v>579.59</v>
      </c>
      <c r="K44" s="121">
        <v>0</v>
      </c>
      <c r="L44" s="97">
        <v>0</v>
      </c>
      <c r="M44" s="97">
        <v>8.6689499999999953</v>
      </c>
      <c r="N44" s="118">
        <v>5.87</v>
      </c>
      <c r="O44" s="97">
        <v>44.44</v>
      </c>
      <c r="P44" s="97">
        <v>-1.66</v>
      </c>
      <c r="Q44" s="97">
        <f t="shared" si="5"/>
        <v>636.90895000000012</v>
      </c>
      <c r="R44" s="96">
        <v>20.68</v>
      </c>
      <c r="S44" s="122">
        <f t="shared" si="2"/>
        <v>657.58895000000007</v>
      </c>
      <c r="T44" s="125">
        <v>19.77</v>
      </c>
      <c r="U44" s="126">
        <f t="shared" si="3"/>
        <v>677.35895000000005</v>
      </c>
    </row>
    <row r="45" spans="1:21" x14ac:dyDescent="0.2">
      <c r="A45" s="92" t="e">
        <f>+VLOOKUP(B45,#REF!,2,FALSE)</f>
        <v>#REF!</v>
      </c>
      <c r="B45" s="93" t="str">
        <f t="shared" si="4"/>
        <v>2750304N</v>
      </c>
      <c r="C45" s="94" t="s">
        <v>1723</v>
      </c>
      <c r="D45" s="95" t="s">
        <v>1429</v>
      </c>
      <c r="E45" s="94" t="s">
        <v>1559</v>
      </c>
      <c r="F45" s="157">
        <v>45017</v>
      </c>
      <c r="G45" s="120">
        <v>482.04</v>
      </c>
      <c r="H45" s="97">
        <v>0</v>
      </c>
      <c r="I45" s="97">
        <v>0</v>
      </c>
      <c r="J45" s="118">
        <v>482.04</v>
      </c>
      <c r="K45" s="121">
        <v>0</v>
      </c>
      <c r="L45" s="97">
        <v>0</v>
      </c>
      <c r="M45" s="97">
        <v>7.23</v>
      </c>
      <c r="N45" s="118">
        <v>4.8899999999999997</v>
      </c>
      <c r="O45" s="97">
        <v>37.06</v>
      </c>
      <c r="P45" s="97">
        <v>0</v>
      </c>
      <c r="Q45" s="97">
        <f t="shared" si="5"/>
        <v>531.22</v>
      </c>
      <c r="R45" s="96">
        <v>70.849999999999994</v>
      </c>
      <c r="S45" s="122">
        <f t="shared" si="2"/>
        <v>602.07000000000005</v>
      </c>
      <c r="T45" s="125">
        <v>30.23</v>
      </c>
      <c r="U45" s="126">
        <f t="shared" si="3"/>
        <v>632.30000000000007</v>
      </c>
    </row>
    <row r="46" spans="1:21" x14ac:dyDescent="0.2">
      <c r="A46" s="92" t="e">
        <f>+VLOOKUP(B46,#REF!,2,FALSE)</f>
        <v>#REF!</v>
      </c>
      <c r="B46" s="93" t="str">
        <f t="shared" si="4"/>
        <v>7003377N</v>
      </c>
      <c r="C46" s="94" t="s">
        <v>1297</v>
      </c>
      <c r="D46" s="95" t="s">
        <v>1427</v>
      </c>
      <c r="E46" s="94" t="s">
        <v>596</v>
      </c>
      <c r="F46" s="157">
        <v>45017</v>
      </c>
      <c r="G46" s="120">
        <v>637.32000000000005</v>
      </c>
      <c r="H46" s="97">
        <v>-44.08</v>
      </c>
      <c r="I46" s="97">
        <v>0</v>
      </c>
      <c r="J46" s="118">
        <v>593.24</v>
      </c>
      <c r="K46" s="121">
        <v>0.02</v>
      </c>
      <c r="L46" s="97">
        <v>0</v>
      </c>
      <c r="M46" s="97">
        <v>8.8711499999999432</v>
      </c>
      <c r="N46" s="118">
        <v>6</v>
      </c>
      <c r="O46" s="97">
        <v>45.47</v>
      </c>
      <c r="P46" s="97">
        <v>-1.85</v>
      </c>
      <c r="Q46" s="97">
        <f t="shared" si="5"/>
        <v>651.75114999999994</v>
      </c>
      <c r="R46" s="96">
        <v>61.16</v>
      </c>
      <c r="S46" s="122">
        <f t="shared" si="2"/>
        <v>712.91114999999991</v>
      </c>
      <c r="T46" s="125">
        <v>20.47</v>
      </c>
      <c r="U46" s="126">
        <f t="shared" si="3"/>
        <v>733.38114999999993</v>
      </c>
    </row>
    <row r="47" spans="1:21" x14ac:dyDescent="0.2">
      <c r="A47" s="92" t="e">
        <f>+VLOOKUP(B47,#REF!,2,FALSE)</f>
        <v>#REF!</v>
      </c>
      <c r="B47" s="93" t="str">
        <f t="shared" si="4"/>
        <v>2904301N</v>
      </c>
      <c r="C47" s="94" t="s">
        <v>1296</v>
      </c>
      <c r="D47" s="95" t="s">
        <v>1427</v>
      </c>
      <c r="E47" s="94" t="s">
        <v>636</v>
      </c>
      <c r="F47" s="157">
        <v>45017</v>
      </c>
      <c r="G47" s="120">
        <v>497.49</v>
      </c>
      <c r="H47" s="97">
        <v>-46.81</v>
      </c>
      <c r="I47" s="97">
        <v>0</v>
      </c>
      <c r="J47" s="118">
        <v>450.68</v>
      </c>
      <c r="K47" s="121">
        <v>0.08</v>
      </c>
      <c r="L47" s="97">
        <v>0</v>
      </c>
      <c r="M47" s="97">
        <v>6.7361999999999966</v>
      </c>
      <c r="N47" s="118">
        <v>4.5599999999999996</v>
      </c>
      <c r="O47" s="97">
        <v>34.53</v>
      </c>
      <c r="P47" s="97">
        <v>-1.68</v>
      </c>
      <c r="Q47" s="97">
        <f t="shared" si="5"/>
        <v>494.90619999999996</v>
      </c>
      <c r="R47" s="96">
        <v>64.45</v>
      </c>
      <c r="S47" s="122">
        <f t="shared" si="2"/>
        <v>559.35619999999994</v>
      </c>
      <c r="T47" s="125">
        <v>19.91</v>
      </c>
      <c r="U47" s="126">
        <f t="shared" si="3"/>
        <v>579.26619999999991</v>
      </c>
    </row>
    <row r="48" spans="1:21" x14ac:dyDescent="0.2">
      <c r="A48" s="92" t="e">
        <f>+VLOOKUP(B48,#REF!,2,FALSE)</f>
        <v>#REF!</v>
      </c>
      <c r="B48" s="93" t="str">
        <f t="shared" si="4"/>
        <v>5151319N</v>
      </c>
      <c r="C48" s="94" t="s">
        <v>1295</v>
      </c>
      <c r="D48" s="95" t="s">
        <v>1427</v>
      </c>
      <c r="E48" s="94" t="s">
        <v>640</v>
      </c>
      <c r="F48" s="157">
        <v>45017</v>
      </c>
      <c r="G48" s="120">
        <v>733.62</v>
      </c>
      <c r="H48" s="97">
        <v>-134.13</v>
      </c>
      <c r="I48" s="97">
        <v>0</v>
      </c>
      <c r="J48" s="118">
        <v>599.49</v>
      </c>
      <c r="K48" s="121">
        <v>0</v>
      </c>
      <c r="L48" s="97">
        <v>0</v>
      </c>
      <c r="M48" s="97">
        <v>8.9638499999999794</v>
      </c>
      <c r="N48" s="118">
        <v>6.07</v>
      </c>
      <c r="O48" s="97">
        <v>45.95</v>
      </c>
      <c r="P48" s="97">
        <v>-1.9</v>
      </c>
      <c r="Q48" s="97">
        <f t="shared" si="5"/>
        <v>658.57385000000011</v>
      </c>
      <c r="R48" s="96">
        <v>66.489999999999995</v>
      </c>
      <c r="S48" s="122">
        <f t="shared" si="2"/>
        <v>725.06385000000012</v>
      </c>
      <c r="T48" s="125">
        <v>21.8</v>
      </c>
      <c r="U48" s="126">
        <f t="shared" si="3"/>
        <v>746.86385000000007</v>
      </c>
    </row>
    <row r="49" spans="1:21" x14ac:dyDescent="0.2">
      <c r="A49" s="92" t="e">
        <f>+VLOOKUP(B49,#REF!,2,FALSE)</f>
        <v>#REF!</v>
      </c>
      <c r="B49" s="93" t="str">
        <f t="shared" si="4"/>
        <v>2701006N</v>
      </c>
      <c r="C49" s="94" t="s">
        <v>1749</v>
      </c>
      <c r="D49" s="95" t="s">
        <v>1427</v>
      </c>
      <c r="E49" s="94" t="s">
        <v>666</v>
      </c>
      <c r="F49" s="157">
        <v>45017</v>
      </c>
      <c r="G49" s="120">
        <v>716.86</v>
      </c>
      <c r="H49" s="97">
        <v>0</v>
      </c>
      <c r="I49" s="97">
        <v>0</v>
      </c>
      <c r="J49" s="118">
        <v>716.86</v>
      </c>
      <c r="K49" s="121">
        <v>0</v>
      </c>
      <c r="L49" s="97">
        <v>0</v>
      </c>
      <c r="M49" s="97">
        <v>10.75</v>
      </c>
      <c r="N49" s="118">
        <v>7.28</v>
      </c>
      <c r="O49" s="97">
        <v>55.12</v>
      </c>
      <c r="P49" s="97">
        <v>0</v>
      </c>
      <c r="Q49" s="97">
        <f t="shared" si="5"/>
        <v>790.01</v>
      </c>
      <c r="R49" s="96">
        <v>17.14</v>
      </c>
      <c r="S49" s="122">
        <f t="shared" si="2"/>
        <v>807.15</v>
      </c>
      <c r="T49" s="125">
        <v>18.420000000000002</v>
      </c>
      <c r="U49" s="126">
        <f t="shared" si="3"/>
        <v>825.56999999999994</v>
      </c>
    </row>
    <row r="50" spans="1:21" x14ac:dyDescent="0.2">
      <c r="A50" s="92" t="e">
        <f>+VLOOKUP(B50,#REF!,2,FALSE)</f>
        <v>#REF!</v>
      </c>
      <c r="B50" s="93" t="str">
        <f t="shared" si="4"/>
        <v>2701006N</v>
      </c>
      <c r="C50" t="s">
        <v>1724</v>
      </c>
      <c r="D50" s="95" t="s">
        <v>1428</v>
      </c>
      <c r="E50" t="s">
        <v>666</v>
      </c>
      <c r="F50" s="141">
        <v>44927</v>
      </c>
      <c r="G50" s="120">
        <v>712.32</v>
      </c>
      <c r="H50" s="97">
        <v>0</v>
      </c>
      <c r="I50" s="97">
        <v>0</v>
      </c>
      <c r="J50" s="118">
        <v>782.13</v>
      </c>
      <c r="K50" s="121">
        <v>0</v>
      </c>
      <c r="L50" s="97">
        <v>0</v>
      </c>
      <c r="M50" s="97">
        <v>11.71</v>
      </c>
      <c r="N50" s="118">
        <v>7.92</v>
      </c>
      <c r="O50" s="97">
        <v>60.13</v>
      </c>
      <c r="P50" s="97">
        <v>0</v>
      </c>
      <c r="Q50" s="97">
        <f t="shared" si="5"/>
        <v>861.89</v>
      </c>
      <c r="R50" s="96">
        <v>43.8</v>
      </c>
      <c r="S50" s="122">
        <f t="shared" si="2"/>
        <v>905.68999999999994</v>
      </c>
      <c r="T50" s="125">
        <v>18.420000000000002</v>
      </c>
      <c r="U50" s="126">
        <f t="shared" si="3"/>
        <v>924.1099999999999</v>
      </c>
    </row>
    <row r="51" spans="1:21" x14ac:dyDescent="0.2">
      <c r="A51" s="92" t="e">
        <f>+VLOOKUP(B51,#REF!,2,FALSE)</f>
        <v>#REF!</v>
      </c>
      <c r="B51" s="93" t="str">
        <f t="shared" si="4"/>
        <v>7004316N</v>
      </c>
      <c r="C51" s="94" t="s">
        <v>1294</v>
      </c>
      <c r="D51" s="95" t="s">
        <v>1427</v>
      </c>
      <c r="E51" s="94" t="s">
        <v>700</v>
      </c>
      <c r="F51" s="157">
        <v>45017</v>
      </c>
      <c r="G51" s="120">
        <v>619.91999999999996</v>
      </c>
      <c r="H51" s="97">
        <v>-50.73</v>
      </c>
      <c r="I51" s="97">
        <v>0</v>
      </c>
      <c r="J51" s="118">
        <v>569.18999999999994</v>
      </c>
      <c r="K51" s="121">
        <v>1.23</v>
      </c>
      <c r="L51" s="97">
        <v>0</v>
      </c>
      <c r="M51" s="97">
        <v>8.5300499999999602</v>
      </c>
      <c r="N51" s="118">
        <v>5.77</v>
      </c>
      <c r="O51" s="97">
        <v>43.72</v>
      </c>
      <c r="P51" s="97">
        <v>-1.75</v>
      </c>
      <c r="Q51" s="97">
        <f t="shared" si="5"/>
        <v>626.69004999999993</v>
      </c>
      <c r="R51" s="96">
        <v>48.76</v>
      </c>
      <c r="S51" s="122">
        <f t="shared" si="2"/>
        <v>675.45004999999992</v>
      </c>
      <c r="T51" s="125">
        <v>21.41</v>
      </c>
      <c r="U51" s="126">
        <f t="shared" si="3"/>
        <v>696.86004999999989</v>
      </c>
    </row>
    <row r="52" spans="1:21" x14ac:dyDescent="0.2">
      <c r="A52" s="92" t="e">
        <f>+VLOOKUP(B52,#REF!,2,FALSE)</f>
        <v>#REF!</v>
      </c>
      <c r="B52" s="93" t="str">
        <f t="shared" si="4"/>
        <v>5567302N</v>
      </c>
      <c r="C52" s="94" t="s">
        <v>1477</v>
      </c>
      <c r="D52" s="95" t="s">
        <v>1429</v>
      </c>
      <c r="E52" s="94" t="s">
        <v>1460</v>
      </c>
      <c r="F52" s="157">
        <v>45017</v>
      </c>
      <c r="G52" s="120">
        <v>303.44</v>
      </c>
      <c r="H52" s="97">
        <v>-29.59</v>
      </c>
      <c r="I52" s="97">
        <v>0</v>
      </c>
      <c r="J52" s="118">
        <v>273.85000000000002</v>
      </c>
      <c r="K52" s="121">
        <v>0</v>
      </c>
      <c r="L52" s="97">
        <v>0</v>
      </c>
      <c r="M52" s="97">
        <v>4.0948500000000081</v>
      </c>
      <c r="N52" s="118">
        <v>2.77</v>
      </c>
      <c r="O52" s="97">
        <v>20.99</v>
      </c>
      <c r="P52" s="97">
        <v>-0.86</v>
      </c>
      <c r="Q52" s="97">
        <f t="shared" si="5"/>
        <v>300.84485000000001</v>
      </c>
      <c r="R52" s="96">
        <v>37.07</v>
      </c>
      <c r="S52" s="122">
        <f t="shared" si="2"/>
        <v>337.91485</v>
      </c>
      <c r="T52" s="125">
        <v>20.420000000000002</v>
      </c>
      <c r="U52" s="126">
        <f t="shared" si="3"/>
        <v>358.33485000000002</v>
      </c>
    </row>
    <row r="53" spans="1:21" x14ac:dyDescent="0.2">
      <c r="A53" s="92" t="e">
        <f>+VLOOKUP(B53,#REF!,2,FALSE)</f>
        <v>#REF!</v>
      </c>
      <c r="B53" s="93" t="str">
        <f t="shared" si="4"/>
        <v>5567302N</v>
      </c>
      <c r="C53" s="94" t="s">
        <v>1478</v>
      </c>
      <c r="D53" s="95" t="s">
        <v>1430</v>
      </c>
      <c r="E53" s="94" t="s">
        <v>1460</v>
      </c>
      <c r="F53" s="157">
        <v>45017</v>
      </c>
      <c r="G53" s="120">
        <v>335.64</v>
      </c>
      <c r="H53" s="97">
        <v>-37.869999999999997</v>
      </c>
      <c r="I53" s="97">
        <v>0</v>
      </c>
      <c r="J53" s="118">
        <v>297.77</v>
      </c>
      <c r="K53" s="121">
        <v>0</v>
      </c>
      <c r="L53" s="97">
        <v>0</v>
      </c>
      <c r="M53" s="97">
        <v>4.455600000000004</v>
      </c>
      <c r="N53" s="118">
        <v>3.02</v>
      </c>
      <c r="O53" s="97">
        <v>22.84</v>
      </c>
      <c r="P53" s="97">
        <v>-0.73</v>
      </c>
      <c r="Q53" s="97">
        <f t="shared" si="5"/>
        <v>327.35559999999992</v>
      </c>
      <c r="R53" s="96">
        <v>40.24</v>
      </c>
      <c r="S53" s="122">
        <f t="shared" si="2"/>
        <v>367.59559999999993</v>
      </c>
      <c r="T53" s="125">
        <v>20.420000000000002</v>
      </c>
      <c r="U53" s="126">
        <f t="shared" si="3"/>
        <v>388.01559999999995</v>
      </c>
    </row>
    <row r="54" spans="1:21" x14ac:dyDescent="0.2">
      <c r="A54" s="92" t="e">
        <f>+VLOOKUP(B54,#REF!,2,FALSE)</f>
        <v>#REF!</v>
      </c>
      <c r="B54" s="93" t="str">
        <f t="shared" si="4"/>
        <v>5567302N</v>
      </c>
      <c r="C54" s="94" t="s">
        <v>1479</v>
      </c>
      <c r="D54" s="95" t="s">
        <v>1427</v>
      </c>
      <c r="E54" s="94" t="s">
        <v>1460</v>
      </c>
      <c r="F54" s="157">
        <v>45017</v>
      </c>
      <c r="G54" s="120">
        <v>505.72</v>
      </c>
      <c r="H54" s="97">
        <v>-49.73</v>
      </c>
      <c r="I54" s="97">
        <v>0</v>
      </c>
      <c r="J54" s="118">
        <v>455.99</v>
      </c>
      <c r="K54" s="121">
        <v>0</v>
      </c>
      <c r="L54" s="97">
        <v>0</v>
      </c>
      <c r="M54" s="97">
        <v>6.8260500000000093</v>
      </c>
      <c r="N54" s="118">
        <v>4.62</v>
      </c>
      <c r="O54" s="97">
        <v>34.99</v>
      </c>
      <c r="P54" s="97">
        <v>-0.92</v>
      </c>
      <c r="Q54" s="97">
        <f t="shared" si="5"/>
        <v>501.50605000000002</v>
      </c>
      <c r="R54" s="96">
        <v>72.14</v>
      </c>
      <c r="S54" s="122">
        <f t="shared" si="2"/>
        <v>573.64605000000006</v>
      </c>
      <c r="T54" s="125">
        <v>20.420000000000002</v>
      </c>
      <c r="U54" s="126">
        <f t="shared" si="3"/>
        <v>594.06605000000002</v>
      </c>
    </row>
    <row r="55" spans="1:21" x14ac:dyDescent="0.2">
      <c r="A55" s="92" t="e">
        <f>+VLOOKUP(B55,#REF!,2,FALSE)</f>
        <v>#REF!</v>
      </c>
      <c r="B55" s="93" t="str">
        <f t="shared" si="4"/>
        <v>4350304N</v>
      </c>
      <c r="C55" s="94" t="s">
        <v>1293</v>
      </c>
      <c r="D55" s="95" t="s">
        <v>1427</v>
      </c>
      <c r="E55" s="94" t="s">
        <v>728</v>
      </c>
      <c r="F55" s="157">
        <v>45017</v>
      </c>
      <c r="G55" s="120">
        <v>631.04</v>
      </c>
      <c r="H55" s="97">
        <v>-49.96</v>
      </c>
      <c r="I55" s="97">
        <v>0</v>
      </c>
      <c r="J55" s="118">
        <v>581.07999999999993</v>
      </c>
      <c r="K55" s="121">
        <v>0.48</v>
      </c>
      <c r="L55" s="97">
        <v>0</v>
      </c>
      <c r="M55" s="97">
        <v>8.6962499999999636</v>
      </c>
      <c r="N55" s="118">
        <v>5.88</v>
      </c>
      <c r="O55" s="97">
        <v>44.57</v>
      </c>
      <c r="P55" s="97">
        <v>-1.81</v>
      </c>
      <c r="Q55" s="97">
        <f t="shared" si="5"/>
        <v>638.89625000000001</v>
      </c>
      <c r="R55" s="96">
        <v>21.89</v>
      </c>
      <c r="S55" s="122">
        <f t="shared" si="2"/>
        <v>660.78625</v>
      </c>
      <c r="T55" s="125">
        <v>18.45</v>
      </c>
      <c r="U55" s="126">
        <f t="shared" si="3"/>
        <v>679.23625000000004</v>
      </c>
    </row>
    <row r="56" spans="1:21" x14ac:dyDescent="0.2">
      <c r="A56" s="92" t="e">
        <f>+VLOOKUP(B56,#REF!,2,FALSE)</f>
        <v>#REF!</v>
      </c>
      <c r="B56" s="93" t="str">
        <f t="shared" si="4"/>
        <v>2601001N</v>
      </c>
      <c r="C56" s="94" t="s">
        <v>1292</v>
      </c>
      <c r="D56" s="95" t="s">
        <v>1427</v>
      </c>
      <c r="E56" s="94" t="s">
        <v>1686</v>
      </c>
      <c r="F56" s="157">
        <v>45017</v>
      </c>
      <c r="G56" s="120">
        <v>512.86</v>
      </c>
      <c r="H56" s="97">
        <v>-41.72</v>
      </c>
      <c r="I56" s="97">
        <v>0</v>
      </c>
      <c r="J56" s="118">
        <v>471.14</v>
      </c>
      <c r="K56" s="121">
        <v>0</v>
      </c>
      <c r="L56" s="97">
        <v>0</v>
      </c>
      <c r="M56" s="97">
        <v>7.0457999999999856</v>
      </c>
      <c r="N56" s="118">
        <v>4.7699999999999996</v>
      </c>
      <c r="O56" s="97">
        <v>36.119999999999997</v>
      </c>
      <c r="P56" s="97">
        <v>-1.42</v>
      </c>
      <c r="Q56" s="97">
        <f t="shared" si="5"/>
        <v>517.6558</v>
      </c>
      <c r="R56" s="96">
        <v>9.81</v>
      </c>
      <c r="S56" s="122">
        <f t="shared" si="2"/>
        <v>527.46579999999994</v>
      </c>
      <c r="T56" s="125">
        <v>17.489999999999998</v>
      </c>
      <c r="U56" s="126">
        <f t="shared" si="3"/>
        <v>544.95579999999995</v>
      </c>
    </row>
    <row r="57" spans="1:21" x14ac:dyDescent="0.2">
      <c r="A57" s="92" t="e">
        <f>+VLOOKUP(B57,#REF!,2,FALSE)</f>
        <v>#REF!</v>
      </c>
      <c r="B57" s="93" t="str">
        <f t="shared" si="4"/>
        <v>7001391N</v>
      </c>
      <c r="C57" s="94" t="s">
        <v>1291</v>
      </c>
      <c r="D57" s="95" t="s">
        <v>1427</v>
      </c>
      <c r="E57" s="94" t="s">
        <v>782</v>
      </c>
      <c r="F57" s="157">
        <v>45017</v>
      </c>
      <c r="G57" s="120">
        <v>630.84</v>
      </c>
      <c r="H57" s="97">
        <v>-32.53</v>
      </c>
      <c r="I57" s="97">
        <v>0</v>
      </c>
      <c r="J57" s="118">
        <v>598.31000000000006</v>
      </c>
      <c r="K57" s="121">
        <v>0</v>
      </c>
      <c r="L57" s="97">
        <v>0</v>
      </c>
      <c r="M57" s="97">
        <v>8.9469000000000278</v>
      </c>
      <c r="N57" s="118">
        <v>6.05</v>
      </c>
      <c r="O57" s="97">
        <v>45.86</v>
      </c>
      <c r="P57" s="97">
        <v>-1.85</v>
      </c>
      <c r="Q57" s="97">
        <f t="shared" si="5"/>
        <v>657.31690000000003</v>
      </c>
      <c r="R57" s="96">
        <v>39.39</v>
      </c>
      <c r="S57" s="122">
        <f t="shared" si="2"/>
        <v>696.70690000000002</v>
      </c>
      <c r="T57" s="125">
        <v>22.26</v>
      </c>
      <c r="U57" s="126">
        <f t="shared" si="3"/>
        <v>718.96690000000001</v>
      </c>
    </row>
    <row r="58" spans="1:21" x14ac:dyDescent="0.2">
      <c r="A58" s="92" t="e">
        <f>+VLOOKUP(B58,#REF!,2,FALSE)</f>
        <v>#REF!</v>
      </c>
      <c r="B58" s="93" t="str">
        <f t="shared" si="4"/>
        <v>7003374N</v>
      </c>
      <c r="C58" s="94" t="s">
        <v>1265</v>
      </c>
      <c r="D58" s="95" t="s">
        <v>1430</v>
      </c>
      <c r="E58" s="94" t="s">
        <v>792</v>
      </c>
      <c r="F58" s="157">
        <v>45017</v>
      </c>
      <c r="G58" s="120">
        <v>526.83000000000004</v>
      </c>
      <c r="H58" s="97">
        <v>-31.83</v>
      </c>
      <c r="I58" s="97">
        <v>0</v>
      </c>
      <c r="J58" s="118">
        <v>495.00000000000006</v>
      </c>
      <c r="K58" s="121">
        <v>0.28000000000000003</v>
      </c>
      <c r="L58" s="97">
        <v>0</v>
      </c>
      <c r="M58" s="97">
        <v>7.412399999999991</v>
      </c>
      <c r="N58" s="118">
        <v>5.0199999999999996</v>
      </c>
      <c r="O58" s="97">
        <v>37.99</v>
      </c>
      <c r="P58" s="97">
        <v>-1.1200000000000001</v>
      </c>
      <c r="Q58" s="97">
        <f t="shared" si="5"/>
        <v>544.58240000000001</v>
      </c>
      <c r="R58" s="96">
        <v>19.940000000000001</v>
      </c>
      <c r="S58" s="122">
        <f t="shared" si="2"/>
        <v>564.52240000000006</v>
      </c>
      <c r="T58" s="125">
        <v>23.91</v>
      </c>
      <c r="U58" s="126">
        <f t="shared" si="3"/>
        <v>588.43240000000003</v>
      </c>
    </row>
    <row r="59" spans="1:21" x14ac:dyDescent="0.2">
      <c r="A59" s="92" t="e">
        <f>+VLOOKUP(B59,#REF!,2,FALSE)</f>
        <v>#REF!</v>
      </c>
      <c r="B59" s="93" t="str">
        <f t="shared" si="4"/>
        <v>4652302N</v>
      </c>
      <c r="C59" s="94" t="s">
        <v>1264</v>
      </c>
      <c r="D59" s="95" t="s">
        <v>1430</v>
      </c>
      <c r="E59" s="94" t="s">
        <v>798</v>
      </c>
      <c r="F59" s="157">
        <v>45017</v>
      </c>
      <c r="G59" s="120">
        <v>423.85</v>
      </c>
      <c r="H59" s="97">
        <v>-16.010000000000002</v>
      </c>
      <c r="I59" s="97">
        <v>0</v>
      </c>
      <c r="J59" s="118">
        <v>407.84000000000003</v>
      </c>
      <c r="K59" s="121">
        <v>0</v>
      </c>
      <c r="L59" s="97">
        <v>0</v>
      </c>
      <c r="M59" s="97">
        <v>6.1120500000000106</v>
      </c>
      <c r="N59" s="118">
        <v>4.1399999999999997</v>
      </c>
      <c r="O59" s="97">
        <v>31.33</v>
      </c>
      <c r="P59" s="97">
        <v>-0.37</v>
      </c>
      <c r="Q59" s="97">
        <f t="shared" si="5"/>
        <v>449.05205000000001</v>
      </c>
      <c r="R59" s="96">
        <v>48.91</v>
      </c>
      <c r="S59" s="122">
        <f t="shared" si="2"/>
        <v>497.96204999999998</v>
      </c>
      <c r="T59" s="125">
        <v>36.58</v>
      </c>
      <c r="U59" s="126">
        <f t="shared" si="3"/>
        <v>534.54205000000002</v>
      </c>
    </row>
    <row r="60" spans="1:21" x14ac:dyDescent="0.2">
      <c r="A60" s="92" t="e">
        <f>+VLOOKUP(B60,#REF!,2,FALSE)</f>
        <v>#REF!</v>
      </c>
      <c r="B60" s="93" t="str">
        <f t="shared" si="4"/>
        <v>4652302N</v>
      </c>
      <c r="C60" s="94" t="s">
        <v>1290</v>
      </c>
      <c r="D60" s="95" t="s">
        <v>1427</v>
      </c>
      <c r="E60" s="94" t="s">
        <v>798</v>
      </c>
      <c r="F60" s="157">
        <v>45017</v>
      </c>
      <c r="G60" s="120">
        <v>493.01</v>
      </c>
      <c r="H60" s="97">
        <v>-65.98</v>
      </c>
      <c r="I60" s="97">
        <v>0</v>
      </c>
      <c r="J60" s="118">
        <v>427.03</v>
      </c>
      <c r="K60" s="121">
        <v>0</v>
      </c>
      <c r="L60" s="97">
        <v>0</v>
      </c>
      <c r="M60" s="97">
        <v>6.398399999999981</v>
      </c>
      <c r="N60" s="118">
        <v>4.33</v>
      </c>
      <c r="O60" s="97">
        <v>32.799999999999997</v>
      </c>
      <c r="P60" s="97">
        <v>-0.47</v>
      </c>
      <c r="Q60" s="97">
        <f t="shared" si="5"/>
        <v>470.08839999999992</v>
      </c>
      <c r="R60" s="96">
        <v>52.58</v>
      </c>
      <c r="S60" s="122">
        <f t="shared" si="2"/>
        <v>522.66839999999991</v>
      </c>
      <c r="T60" s="125">
        <v>36.58</v>
      </c>
      <c r="U60" s="126">
        <f t="shared" si="3"/>
        <v>559.24839999999995</v>
      </c>
    </row>
    <row r="61" spans="1:21" x14ac:dyDescent="0.2">
      <c r="A61" s="92" t="e">
        <f>+VLOOKUP(B61,#REF!,2,FALSE)</f>
        <v>#REF!</v>
      </c>
      <c r="B61" s="93" t="str">
        <f t="shared" si="4"/>
        <v>4652302N</v>
      </c>
      <c r="C61" t="s">
        <v>1257</v>
      </c>
      <c r="D61" s="95" t="s">
        <v>1428</v>
      </c>
      <c r="E61" t="s">
        <v>798</v>
      </c>
      <c r="F61" s="141">
        <v>44927</v>
      </c>
      <c r="G61" s="120">
        <v>654.95000000000005</v>
      </c>
      <c r="H61" s="97">
        <v>-35.51</v>
      </c>
      <c r="I61" s="97">
        <v>0</v>
      </c>
      <c r="J61" s="118">
        <v>831.72</v>
      </c>
      <c r="K61" s="121">
        <v>0</v>
      </c>
      <c r="L61" s="97">
        <v>0</v>
      </c>
      <c r="M61" s="97">
        <v>12.39</v>
      </c>
      <c r="N61" s="118">
        <v>8.3800000000000008</v>
      </c>
      <c r="O61" s="97">
        <v>63.94</v>
      </c>
      <c r="P61" s="97">
        <v>0</v>
      </c>
      <c r="Q61" s="97">
        <f t="shared" si="5"/>
        <v>916.43000000000006</v>
      </c>
      <c r="R61" s="96">
        <v>47.47</v>
      </c>
      <c r="S61" s="122">
        <f t="shared" si="2"/>
        <v>963.90000000000009</v>
      </c>
      <c r="T61" s="125">
        <v>36.58</v>
      </c>
      <c r="U61" s="126">
        <f t="shared" si="3"/>
        <v>1000.4800000000001</v>
      </c>
    </row>
    <row r="62" spans="1:21" x14ac:dyDescent="0.2">
      <c r="A62" s="92" t="e">
        <f>+VLOOKUP(B62,#REF!,2,FALSE)</f>
        <v>#REF!</v>
      </c>
      <c r="B62" s="93" t="str">
        <f t="shared" si="4"/>
        <v>7003386N</v>
      </c>
      <c r="C62" s="94" t="s">
        <v>1289</v>
      </c>
      <c r="D62" s="95" t="s">
        <v>1427</v>
      </c>
      <c r="E62" s="94" t="s">
        <v>822</v>
      </c>
      <c r="F62" s="157">
        <v>45017</v>
      </c>
      <c r="G62" s="120">
        <v>564.45000000000005</v>
      </c>
      <c r="H62" s="97">
        <v>-17.8</v>
      </c>
      <c r="I62" s="97">
        <v>0</v>
      </c>
      <c r="J62" s="118">
        <v>546.65000000000009</v>
      </c>
      <c r="K62" s="121">
        <v>0.01</v>
      </c>
      <c r="L62" s="97">
        <v>0</v>
      </c>
      <c r="M62" s="97">
        <v>8.1718499999999494</v>
      </c>
      <c r="N62" s="118">
        <v>5.53</v>
      </c>
      <c r="O62" s="97">
        <v>41.89</v>
      </c>
      <c r="P62" s="97">
        <v>-1.87</v>
      </c>
      <c r="Q62" s="97">
        <f t="shared" si="5"/>
        <v>600.38184999999999</v>
      </c>
      <c r="R62" s="96">
        <v>44.14</v>
      </c>
      <c r="S62" s="122">
        <f t="shared" si="2"/>
        <v>644.52184999999997</v>
      </c>
      <c r="T62" s="125">
        <v>17.440000000000001</v>
      </c>
      <c r="U62" s="126">
        <f t="shared" si="3"/>
        <v>661.96185000000003</v>
      </c>
    </row>
    <row r="63" spans="1:21" x14ac:dyDescent="0.2">
      <c r="A63" s="92" t="e">
        <f>+VLOOKUP(B63,#REF!,2,FALSE)</f>
        <v>#REF!</v>
      </c>
      <c r="B63" s="93" t="str">
        <f t="shared" si="4"/>
        <v>7003361N</v>
      </c>
      <c r="C63" s="94" t="s">
        <v>1263</v>
      </c>
      <c r="D63" s="95" t="s">
        <v>1430</v>
      </c>
      <c r="E63" s="94" t="s">
        <v>838</v>
      </c>
      <c r="F63" s="157">
        <v>45017</v>
      </c>
      <c r="G63" s="120">
        <v>512.25</v>
      </c>
      <c r="H63" s="97">
        <v>-21.36</v>
      </c>
      <c r="I63" s="97">
        <v>0</v>
      </c>
      <c r="J63" s="118">
        <v>490.89</v>
      </c>
      <c r="K63" s="121">
        <v>0.36</v>
      </c>
      <c r="L63" s="97">
        <v>0</v>
      </c>
      <c r="M63" s="97">
        <v>7.3485000000000014</v>
      </c>
      <c r="N63" s="118">
        <v>4.97</v>
      </c>
      <c r="O63" s="97">
        <v>37.67</v>
      </c>
      <c r="P63" s="97">
        <v>-1.35</v>
      </c>
      <c r="Q63" s="97">
        <f t="shared" si="5"/>
        <v>539.88850000000002</v>
      </c>
      <c r="R63" s="96">
        <v>106.46</v>
      </c>
      <c r="S63" s="122">
        <f t="shared" si="2"/>
        <v>646.34850000000006</v>
      </c>
      <c r="T63" s="125">
        <v>23.69</v>
      </c>
      <c r="U63" s="126">
        <f t="shared" si="3"/>
        <v>670.03850000000011</v>
      </c>
    </row>
    <row r="64" spans="1:21" x14ac:dyDescent="0.2">
      <c r="A64" s="92" t="e">
        <f>+VLOOKUP(B64,#REF!,2,FALSE)</f>
        <v>#REF!</v>
      </c>
      <c r="B64" s="93" t="str">
        <f t="shared" si="4"/>
        <v>7003330N</v>
      </c>
      <c r="C64" s="94" t="s">
        <v>1288</v>
      </c>
      <c r="D64" s="95" t="s">
        <v>1427</v>
      </c>
      <c r="E64" s="94" t="s">
        <v>854</v>
      </c>
      <c r="F64" s="157">
        <v>45017</v>
      </c>
      <c r="G64" s="120">
        <v>614.54999999999995</v>
      </c>
      <c r="H64" s="97">
        <v>-24.21</v>
      </c>
      <c r="I64" s="97">
        <v>0</v>
      </c>
      <c r="J64" s="118">
        <v>590.33999999999992</v>
      </c>
      <c r="K64" s="121">
        <v>0.18</v>
      </c>
      <c r="L64" s="97">
        <v>0</v>
      </c>
      <c r="M64" s="97">
        <v>8.8300500000000284</v>
      </c>
      <c r="N64" s="118">
        <v>5.98</v>
      </c>
      <c r="O64" s="97">
        <v>45.26</v>
      </c>
      <c r="P64" s="97">
        <v>-1.85</v>
      </c>
      <c r="Q64" s="97">
        <f t="shared" si="5"/>
        <v>648.74004999999988</v>
      </c>
      <c r="R64" s="96">
        <v>29.01</v>
      </c>
      <c r="S64" s="122">
        <f t="shared" si="2"/>
        <v>677.75004999999987</v>
      </c>
      <c r="T64" s="125">
        <v>14.89</v>
      </c>
      <c r="U64" s="126">
        <f t="shared" si="3"/>
        <v>692.64004999999986</v>
      </c>
    </row>
    <row r="65" spans="1:21" x14ac:dyDescent="0.2">
      <c r="A65" s="92" t="e">
        <f>+VLOOKUP(B65,#REF!,2,FALSE)</f>
        <v>#REF!</v>
      </c>
      <c r="B65" s="93" t="str">
        <f t="shared" si="4"/>
        <v>7004324N</v>
      </c>
      <c r="C65" s="94" t="s">
        <v>1482</v>
      </c>
      <c r="D65" s="95" t="s">
        <v>1430</v>
      </c>
      <c r="E65" s="94" t="s">
        <v>856</v>
      </c>
      <c r="F65" s="157">
        <v>45017</v>
      </c>
      <c r="G65" s="120">
        <v>723.59</v>
      </c>
      <c r="H65" s="97">
        <v>-61.11</v>
      </c>
      <c r="I65" s="97">
        <v>0</v>
      </c>
      <c r="J65" s="118">
        <v>662.48</v>
      </c>
      <c r="K65" s="121">
        <v>1.88</v>
      </c>
      <c r="L65" s="97">
        <v>0</v>
      </c>
      <c r="M65" s="97">
        <v>9.9328500000000304</v>
      </c>
      <c r="N65" s="118">
        <v>6.72</v>
      </c>
      <c r="O65" s="97">
        <v>50.91</v>
      </c>
      <c r="P65" s="97">
        <v>-2.17</v>
      </c>
      <c r="Q65" s="97">
        <f t="shared" si="5"/>
        <v>729.75285000000008</v>
      </c>
      <c r="R65" s="96">
        <v>0</v>
      </c>
      <c r="S65" s="122">
        <f t="shared" si="2"/>
        <v>729.75285000000008</v>
      </c>
      <c r="T65" s="125">
        <v>26.91</v>
      </c>
      <c r="U65" s="126">
        <f t="shared" si="3"/>
        <v>756.66285000000005</v>
      </c>
    </row>
    <row r="66" spans="1:21" x14ac:dyDescent="0.2">
      <c r="A66" s="92" t="e">
        <f>+VLOOKUP(B66,#REF!,2,FALSE)</f>
        <v>#REF!</v>
      </c>
      <c r="B66" s="93" t="str">
        <f t="shared" si="4"/>
        <v>7004324N</v>
      </c>
      <c r="C66" s="94" t="s">
        <v>1316</v>
      </c>
      <c r="D66" s="95" t="s">
        <v>1426</v>
      </c>
      <c r="E66" s="94" t="s">
        <v>856</v>
      </c>
      <c r="F66" s="157">
        <v>45017</v>
      </c>
      <c r="G66" s="120">
        <v>506.74</v>
      </c>
      <c r="H66" s="97">
        <v>-37.04</v>
      </c>
      <c r="I66" s="97">
        <v>-25.85</v>
      </c>
      <c r="J66" s="118">
        <v>443.84999999999997</v>
      </c>
      <c r="K66" s="121">
        <v>1.88</v>
      </c>
      <c r="L66" s="97">
        <v>0</v>
      </c>
      <c r="M66" s="97">
        <v>6.6648000000000138</v>
      </c>
      <c r="N66" s="118">
        <v>4.51</v>
      </c>
      <c r="O66" s="97">
        <v>34.159999999999997</v>
      </c>
      <c r="P66" s="97">
        <v>-1.41</v>
      </c>
      <c r="Q66" s="97">
        <f t="shared" si="5"/>
        <v>489.65479999999997</v>
      </c>
      <c r="R66" s="96">
        <v>25.28</v>
      </c>
      <c r="S66" s="122">
        <f t="shared" si="2"/>
        <v>514.9348</v>
      </c>
      <c r="T66" s="125">
        <v>26.91</v>
      </c>
      <c r="U66" s="126">
        <f t="shared" si="3"/>
        <v>541.84479999999996</v>
      </c>
    </row>
    <row r="67" spans="1:21" x14ac:dyDescent="0.2">
      <c r="A67" s="92" t="e">
        <f>+VLOOKUP(B67,#REF!,2,FALSE)</f>
        <v>#REF!</v>
      </c>
      <c r="B67" s="93" t="str">
        <f t="shared" si="4"/>
        <v>7004324N</v>
      </c>
      <c r="C67" s="94" t="s">
        <v>1270</v>
      </c>
      <c r="D67" s="95" t="s">
        <v>1429</v>
      </c>
      <c r="E67" s="94" t="s">
        <v>856</v>
      </c>
      <c r="F67" s="157">
        <v>45017</v>
      </c>
      <c r="G67" s="120">
        <v>460.41</v>
      </c>
      <c r="H67" s="97">
        <v>-30.34</v>
      </c>
      <c r="I67" s="97">
        <v>0</v>
      </c>
      <c r="J67" s="118">
        <v>430.07000000000005</v>
      </c>
      <c r="K67" s="121">
        <v>1.88</v>
      </c>
      <c r="L67" s="97">
        <v>0</v>
      </c>
      <c r="M67" s="97">
        <v>6.4599000000000046</v>
      </c>
      <c r="N67" s="118">
        <v>4.37</v>
      </c>
      <c r="O67" s="97">
        <v>33.11</v>
      </c>
      <c r="P67" s="97">
        <v>-1.29</v>
      </c>
      <c r="Q67" s="97">
        <f t="shared" si="5"/>
        <v>474.59990000000005</v>
      </c>
      <c r="R67" s="96">
        <v>46.15</v>
      </c>
      <c r="S67" s="122">
        <f t="shared" si="2"/>
        <v>520.74990000000003</v>
      </c>
      <c r="T67" s="125">
        <v>26.91</v>
      </c>
      <c r="U67" s="126">
        <f t="shared" si="3"/>
        <v>547.65989999999999</v>
      </c>
    </row>
    <row r="68" spans="1:21" x14ac:dyDescent="0.2">
      <c r="A68" s="92" t="e">
        <f>+VLOOKUP(B68,#REF!,2,FALSE)</f>
        <v>#REF!</v>
      </c>
      <c r="B68" s="93" t="str">
        <f t="shared" si="4"/>
        <v>7004324N</v>
      </c>
      <c r="C68" s="94" t="s">
        <v>1287</v>
      </c>
      <c r="D68" s="95" t="s">
        <v>1427</v>
      </c>
      <c r="E68" s="94" t="s">
        <v>856</v>
      </c>
      <c r="F68" s="157">
        <v>45017</v>
      </c>
      <c r="G68" s="120">
        <v>723.59</v>
      </c>
      <c r="H68" s="97">
        <v>-61.11</v>
      </c>
      <c r="I68" s="97">
        <v>0</v>
      </c>
      <c r="J68" s="118">
        <v>662.48</v>
      </c>
      <c r="K68" s="121">
        <v>1.88</v>
      </c>
      <c r="L68" s="97">
        <v>0</v>
      </c>
      <c r="M68" s="97">
        <v>9.9328500000000304</v>
      </c>
      <c r="N68" s="118">
        <v>6.72</v>
      </c>
      <c r="O68" s="97">
        <v>50.91</v>
      </c>
      <c r="P68" s="97">
        <v>-2.17</v>
      </c>
      <c r="Q68" s="97">
        <f t="shared" si="5"/>
        <v>729.75285000000008</v>
      </c>
      <c r="R68" s="96">
        <v>36.92</v>
      </c>
      <c r="S68" s="122">
        <f t="shared" si="2"/>
        <v>766.67285000000004</v>
      </c>
      <c r="T68" s="125">
        <v>26.91</v>
      </c>
      <c r="U68" s="126">
        <f t="shared" si="3"/>
        <v>793.58285000000001</v>
      </c>
    </row>
    <row r="69" spans="1:21" x14ac:dyDescent="0.2">
      <c r="A69" s="92" t="e">
        <f>+VLOOKUP(B69,#REF!,2,FALSE)</f>
        <v>#REF!</v>
      </c>
      <c r="B69" s="93" t="str">
        <f t="shared" si="4"/>
        <v>7003362N</v>
      </c>
      <c r="C69" s="94" t="s">
        <v>1286</v>
      </c>
      <c r="D69" s="95" t="s">
        <v>1427</v>
      </c>
      <c r="E69" s="94" t="s">
        <v>878</v>
      </c>
      <c r="F69" s="157">
        <v>45017</v>
      </c>
      <c r="G69" s="120">
        <v>484.89</v>
      </c>
      <c r="H69" s="97">
        <v>-20.149999999999999</v>
      </c>
      <c r="I69" s="97">
        <v>0</v>
      </c>
      <c r="J69" s="118">
        <v>464.74</v>
      </c>
      <c r="K69" s="121">
        <v>0.96</v>
      </c>
      <c r="L69" s="97">
        <v>0</v>
      </c>
      <c r="M69" s="97">
        <v>6.9649499999999875</v>
      </c>
      <c r="N69" s="118">
        <v>4.71</v>
      </c>
      <c r="O69" s="97">
        <v>35.700000000000003</v>
      </c>
      <c r="P69" s="97">
        <v>-1.37</v>
      </c>
      <c r="Q69" s="97">
        <f t="shared" si="5"/>
        <v>511.70494999999994</v>
      </c>
      <c r="R69" s="96">
        <v>74.48</v>
      </c>
      <c r="S69" s="122">
        <f t="shared" si="2"/>
        <v>586.18494999999996</v>
      </c>
      <c r="T69" s="125">
        <v>14.58</v>
      </c>
      <c r="U69" s="126">
        <f t="shared" si="3"/>
        <v>600.76495</v>
      </c>
    </row>
    <row r="70" spans="1:21" x14ac:dyDescent="0.2">
      <c r="A70" s="92" t="e">
        <f>+VLOOKUP(B70,#REF!,2,FALSE)</f>
        <v>#REF!</v>
      </c>
      <c r="B70" s="93" t="str">
        <f t="shared" si="4"/>
        <v>7001033N</v>
      </c>
      <c r="C70" t="s">
        <v>1710</v>
      </c>
      <c r="D70" s="95" t="s">
        <v>1428</v>
      </c>
      <c r="E70" t="s">
        <v>896</v>
      </c>
      <c r="F70" s="141">
        <v>44927</v>
      </c>
      <c r="G70" s="120">
        <v>1400.02</v>
      </c>
      <c r="H70" s="97">
        <v>0</v>
      </c>
      <c r="I70" s="97">
        <v>0</v>
      </c>
      <c r="J70" s="118">
        <v>1534.14</v>
      </c>
      <c r="K70" s="121">
        <v>0</v>
      </c>
      <c r="L70" s="97">
        <v>0</v>
      </c>
      <c r="M70" s="97">
        <v>22.97</v>
      </c>
      <c r="N70" s="118">
        <v>15.54</v>
      </c>
      <c r="O70" s="97">
        <v>117.95</v>
      </c>
      <c r="P70" s="97">
        <v>0</v>
      </c>
      <c r="Q70" s="97">
        <f t="shared" si="5"/>
        <v>1690.6000000000001</v>
      </c>
      <c r="R70" s="96">
        <v>13.23</v>
      </c>
      <c r="S70" s="122">
        <f t="shared" si="2"/>
        <v>1703.8300000000002</v>
      </c>
      <c r="T70" s="125">
        <v>26.74</v>
      </c>
      <c r="U70" s="126">
        <f t="shared" si="3"/>
        <v>1730.5700000000002</v>
      </c>
    </row>
    <row r="71" spans="1:21" x14ac:dyDescent="0.2">
      <c r="A71" s="92" t="e">
        <f>+VLOOKUP(B71,#REF!,2,FALSE)</f>
        <v>#REF!</v>
      </c>
      <c r="B71" s="93" t="str">
        <f t="shared" si="4"/>
        <v>7001033N</v>
      </c>
      <c r="C71" s="94" t="s">
        <v>1285</v>
      </c>
      <c r="D71" s="95" t="s">
        <v>1427</v>
      </c>
      <c r="E71" s="94" t="s">
        <v>896</v>
      </c>
      <c r="F71" s="157">
        <v>45017</v>
      </c>
      <c r="G71" s="120">
        <v>593.83000000000004</v>
      </c>
      <c r="H71" s="97">
        <v>-42.02</v>
      </c>
      <c r="I71" s="97">
        <v>0</v>
      </c>
      <c r="J71" s="118">
        <v>551.81000000000006</v>
      </c>
      <c r="K71" s="121">
        <v>0</v>
      </c>
      <c r="L71" s="97">
        <v>0</v>
      </c>
      <c r="M71" s="97">
        <v>8.2471500000000333</v>
      </c>
      <c r="N71" s="118">
        <v>5.58</v>
      </c>
      <c r="O71" s="97">
        <v>42.27</v>
      </c>
      <c r="P71" s="97">
        <v>-2</v>
      </c>
      <c r="Q71" s="97">
        <f t="shared" si="5"/>
        <v>605.90715000000012</v>
      </c>
      <c r="R71" s="96">
        <v>21.18</v>
      </c>
      <c r="S71" s="122">
        <f t="shared" si="2"/>
        <v>627.08715000000007</v>
      </c>
      <c r="T71" s="125">
        <v>26.74</v>
      </c>
      <c r="U71" s="126">
        <f t="shared" si="3"/>
        <v>653.82715000000007</v>
      </c>
    </row>
    <row r="72" spans="1:21" x14ac:dyDescent="0.2">
      <c r="A72" s="92" t="e">
        <f>+VLOOKUP(B72,#REF!,2,FALSE)</f>
        <v>#REF!</v>
      </c>
      <c r="B72" s="93" t="str">
        <f t="shared" si="4"/>
        <v>7001318N</v>
      </c>
      <c r="C72" s="94" t="s">
        <v>1315</v>
      </c>
      <c r="D72" s="95" t="s">
        <v>1426</v>
      </c>
      <c r="E72" s="94" t="s">
        <v>928</v>
      </c>
      <c r="F72" s="157">
        <v>45017</v>
      </c>
      <c r="G72" s="120">
        <v>614.21</v>
      </c>
      <c r="H72" s="97">
        <v>-35.03</v>
      </c>
      <c r="I72" s="97">
        <v>-92.12</v>
      </c>
      <c r="J72" s="118">
        <v>487.06000000000006</v>
      </c>
      <c r="K72" s="121">
        <v>0</v>
      </c>
      <c r="L72" s="97">
        <v>0</v>
      </c>
      <c r="M72" s="97">
        <v>7.2832500000000095</v>
      </c>
      <c r="N72" s="118">
        <v>4.93</v>
      </c>
      <c r="O72" s="97">
        <v>37.33</v>
      </c>
      <c r="P72" s="97">
        <v>-1.51</v>
      </c>
      <c r="Q72" s="97">
        <f t="shared" si="5"/>
        <v>535.09325000000013</v>
      </c>
      <c r="R72" s="96">
        <v>7.56</v>
      </c>
      <c r="S72" s="122">
        <f t="shared" si="2"/>
        <v>542.65325000000007</v>
      </c>
      <c r="T72" s="125">
        <v>20.52</v>
      </c>
      <c r="U72" s="126">
        <f t="shared" si="3"/>
        <v>563.17325000000005</v>
      </c>
    </row>
    <row r="73" spans="1:21" x14ac:dyDescent="0.2">
      <c r="A73" s="92" t="e">
        <f>+VLOOKUP(B73,#REF!,2,FALSE)</f>
        <v>#REF!</v>
      </c>
      <c r="B73" s="93" t="str">
        <f t="shared" ref="B73:B101" si="6">LEFT(C73,7)&amp;"N"</f>
        <v>7001318N</v>
      </c>
      <c r="C73" s="94" t="s">
        <v>1284</v>
      </c>
      <c r="D73" s="95" t="s">
        <v>1427</v>
      </c>
      <c r="E73" s="94" t="s">
        <v>928</v>
      </c>
      <c r="F73" s="157">
        <v>45017</v>
      </c>
      <c r="G73" s="120">
        <v>691.82</v>
      </c>
      <c r="H73" s="97">
        <v>-52.71</v>
      </c>
      <c r="I73" s="97">
        <v>0</v>
      </c>
      <c r="J73" s="118">
        <v>639.11</v>
      </c>
      <c r="K73" s="121">
        <v>0</v>
      </c>
      <c r="L73" s="97">
        <v>0</v>
      </c>
      <c r="M73" s="97">
        <v>9.5592000000000326</v>
      </c>
      <c r="N73" s="118">
        <v>6.47</v>
      </c>
      <c r="O73" s="97">
        <v>49</v>
      </c>
      <c r="P73" s="97">
        <v>-1.83</v>
      </c>
      <c r="Q73" s="97">
        <f t="shared" ref="Q73:Q104" si="7">SUM(J73:P73)</f>
        <v>702.30920000000003</v>
      </c>
      <c r="R73" s="96">
        <v>31.33</v>
      </c>
      <c r="S73" s="122">
        <f t="shared" ref="S73:S104" si="8">SUM(Q73:R73)</f>
        <v>733.63920000000007</v>
      </c>
      <c r="T73" s="125">
        <v>20.52</v>
      </c>
      <c r="U73" s="126">
        <f t="shared" ref="U73:U104" si="9">SUM(S73:T73)</f>
        <v>754.15920000000006</v>
      </c>
    </row>
    <row r="74" spans="1:21" x14ac:dyDescent="0.2">
      <c r="A74" s="92" t="e">
        <f>+VLOOKUP(B74,#REF!,2,FALSE)</f>
        <v>#REF!</v>
      </c>
      <c r="B74" s="93" t="str">
        <f t="shared" si="6"/>
        <v>7004304N</v>
      </c>
      <c r="C74" s="94" t="s">
        <v>1262</v>
      </c>
      <c r="D74" s="95" t="s">
        <v>1430</v>
      </c>
      <c r="E74" s="94" t="s">
        <v>932</v>
      </c>
      <c r="F74" s="157">
        <v>45017</v>
      </c>
      <c r="G74" s="120">
        <v>544.69000000000005</v>
      </c>
      <c r="H74" s="97">
        <v>-16.37</v>
      </c>
      <c r="I74" s="97">
        <v>0</v>
      </c>
      <c r="J74" s="118">
        <v>528.32000000000005</v>
      </c>
      <c r="K74" s="121">
        <v>0</v>
      </c>
      <c r="L74" s="97">
        <v>0</v>
      </c>
      <c r="M74" s="97">
        <v>7.889699999999948</v>
      </c>
      <c r="N74" s="118">
        <v>5.34</v>
      </c>
      <c r="O74" s="97">
        <v>40.44</v>
      </c>
      <c r="P74" s="97">
        <v>-2.34</v>
      </c>
      <c r="Q74" s="97">
        <f t="shared" si="7"/>
        <v>579.64970000000005</v>
      </c>
      <c r="R74" s="96">
        <v>19.09</v>
      </c>
      <c r="S74" s="122">
        <f t="shared" si="8"/>
        <v>598.73970000000008</v>
      </c>
      <c r="T74" s="125">
        <v>23.74</v>
      </c>
      <c r="U74" s="126">
        <f t="shared" si="9"/>
        <v>622.47970000000009</v>
      </c>
    </row>
    <row r="75" spans="1:21" x14ac:dyDescent="0.2">
      <c r="A75" s="92" t="e">
        <f>+VLOOKUP(B75,#REF!,2,FALSE)</f>
        <v>#REF!</v>
      </c>
      <c r="B75" s="93" t="str">
        <f t="shared" si="6"/>
        <v>7004323N</v>
      </c>
      <c r="C75" s="94" t="s">
        <v>1283</v>
      </c>
      <c r="D75" s="95" t="s">
        <v>1427</v>
      </c>
      <c r="E75" s="94" t="s">
        <v>954</v>
      </c>
      <c r="F75" s="157">
        <v>45017</v>
      </c>
      <c r="G75" s="120">
        <v>523.76</v>
      </c>
      <c r="H75" s="97">
        <v>-26.85</v>
      </c>
      <c r="I75" s="97">
        <v>0</v>
      </c>
      <c r="J75" s="118">
        <v>496.90999999999997</v>
      </c>
      <c r="K75" s="121">
        <v>0.1</v>
      </c>
      <c r="L75" s="97">
        <v>0</v>
      </c>
      <c r="M75" s="97">
        <v>7.4282999999999788</v>
      </c>
      <c r="N75" s="118">
        <v>5.03</v>
      </c>
      <c r="O75" s="97">
        <v>38.08</v>
      </c>
      <c r="P75" s="97">
        <v>-1.79</v>
      </c>
      <c r="Q75" s="97">
        <f t="shared" si="7"/>
        <v>545.75829999999996</v>
      </c>
      <c r="R75" s="96">
        <v>41.81</v>
      </c>
      <c r="S75" s="122">
        <f t="shared" si="8"/>
        <v>587.56829999999991</v>
      </c>
      <c r="T75" s="125">
        <v>13.95</v>
      </c>
      <c r="U75" s="126">
        <f t="shared" si="9"/>
        <v>601.51829999999995</v>
      </c>
    </row>
    <row r="76" spans="1:21" x14ac:dyDescent="0.2">
      <c r="A76" s="92" t="e">
        <f>+VLOOKUP(B76,#REF!,2,FALSE)</f>
        <v>#REF!</v>
      </c>
      <c r="B76" s="93" t="str">
        <f t="shared" si="6"/>
        <v>7003372N</v>
      </c>
      <c r="C76" s="94" t="s">
        <v>1282</v>
      </c>
      <c r="D76" s="95" t="s">
        <v>1427</v>
      </c>
      <c r="E76" s="94" t="s">
        <v>956</v>
      </c>
      <c r="F76" s="157">
        <v>45017</v>
      </c>
      <c r="G76" s="120">
        <v>630.26</v>
      </c>
      <c r="H76" s="97">
        <v>-28.71</v>
      </c>
      <c r="I76" s="97">
        <v>0</v>
      </c>
      <c r="J76" s="118">
        <v>601.54999999999995</v>
      </c>
      <c r="K76" s="121">
        <v>0</v>
      </c>
      <c r="L76" s="97">
        <v>0</v>
      </c>
      <c r="M76" s="97">
        <v>9.0001499999999623</v>
      </c>
      <c r="N76" s="118">
        <v>6.09</v>
      </c>
      <c r="O76" s="97">
        <v>46.13</v>
      </c>
      <c r="P76" s="97">
        <v>-1.54</v>
      </c>
      <c r="Q76" s="97">
        <f t="shared" si="7"/>
        <v>661.23014999999998</v>
      </c>
      <c r="R76" s="96">
        <v>20.91</v>
      </c>
      <c r="S76" s="122">
        <f t="shared" si="8"/>
        <v>682.14014999999995</v>
      </c>
      <c r="T76" s="125">
        <v>26.71</v>
      </c>
      <c r="U76" s="126">
        <f t="shared" si="9"/>
        <v>708.85014999999999</v>
      </c>
    </row>
    <row r="77" spans="1:21" x14ac:dyDescent="0.2">
      <c r="A77" s="92" t="e">
        <f>+VLOOKUP(B77,#REF!,2,FALSE)</f>
        <v>#REF!</v>
      </c>
      <c r="B77" s="93" t="str">
        <f t="shared" si="6"/>
        <v>6120000N</v>
      </c>
      <c r="C77" s="94" t="s">
        <v>1269</v>
      </c>
      <c r="D77" s="95" t="s">
        <v>1429</v>
      </c>
      <c r="E77" s="94" t="s">
        <v>962</v>
      </c>
      <c r="F77" s="157">
        <v>45017</v>
      </c>
      <c r="G77" s="120">
        <v>337.76</v>
      </c>
      <c r="H77" s="97">
        <v>-38.17</v>
      </c>
      <c r="I77" s="97">
        <v>0</v>
      </c>
      <c r="J77" s="118">
        <v>299.58999999999997</v>
      </c>
      <c r="K77" s="121">
        <v>0.01</v>
      </c>
      <c r="L77" s="97">
        <v>0</v>
      </c>
      <c r="M77" s="97">
        <v>4.4793000000000234</v>
      </c>
      <c r="N77" s="118">
        <v>3.03</v>
      </c>
      <c r="O77" s="97">
        <v>22.96</v>
      </c>
      <c r="P77" s="97">
        <v>-0.98</v>
      </c>
      <c r="Q77" s="97">
        <f t="shared" si="7"/>
        <v>329.08929999999992</v>
      </c>
      <c r="R77" s="96">
        <v>27.89</v>
      </c>
      <c r="S77" s="122">
        <f t="shared" si="8"/>
        <v>356.97929999999991</v>
      </c>
      <c r="T77" s="125">
        <v>14.8</v>
      </c>
      <c r="U77" s="126">
        <f t="shared" si="9"/>
        <v>371.77929999999992</v>
      </c>
    </row>
    <row r="78" spans="1:21" x14ac:dyDescent="0.2">
      <c r="A78" s="92" t="e">
        <f>+VLOOKUP(B78,#REF!,2,FALSE)</f>
        <v>#REF!</v>
      </c>
      <c r="B78" s="93" t="str">
        <f t="shared" si="6"/>
        <v>2904302N</v>
      </c>
      <c r="C78" s="94" t="s">
        <v>1480</v>
      </c>
      <c r="D78" s="95" t="s">
        <v>1427</v>
      </c>
      <c r="E78" s="94" t="s">
        <v>1417</v>
      </c>
      <c r="F78" s="157">
        <v>45017</v>
      </c>
      <c r="G78" s="120">
        <v>492.09</v>
      </c>
      <c r="H78" s="97">
        <v>-5.99</v>
      </c>
      <c r="I78" s="97">
        <v>0</v>
      </c>
      <c r="J78" s="118">
        <v>486.09999999999997</v>
      </c>
      <c r="K78" s="121">
        <v>0.01</v>
      </c>
      <c r="L78" s="97">
        <v>0</v>
      </c>
      <c r="M78" s="97">
        <v>7.2683999999999855</v>
      </c>
      <c r="N78" s="118">
        <v>4.92</v>
      </c>
      <c r="O78" s="97">
        <v>37.26</v>
      </c>
      <c r="P78" s="97">
        <v>-1.55</v>
      </c>
      <c r="Q78" s="97">
        <f t="shared" si="7"/>
        <v>534.00840000000005</v>
      </c>
      <c r="R78" s="96">
        <v>49.77</v>
      </c>
      <c r="S78" s="122">
        <f t="shared" si="8"/>
        <v>583.77840000000003</v>
      </c>
      <c r="T78" s="125">
        <v>17.100000000000001</v>
      </c>
      <c r="U78" s="126">
        <f t="shared" si="9"/>
        <v>600.87840000000006</v>
      </c>
    </row>
    <row r="79" spans="1:21" x14ac:dyDescent="0.2">
      <c r="A79" s="92" t="e">
        <f>+VLOOKUP(B79,#REF!,2,FALSE)</f>
        <v>#REF!</v>
      </c>
      <c r="B79" s="93" t="str">
        <f t="shared" si="6"/>
        <v>7000384N</v>
      </c>
      <c r="C79" s="94" t="s">
        <v>1281</v>
      </c>
      <c r="D79" s="95" t="s">
        <v>1427</v>
      </c>
      <c r="E79" s="94" t="s">
        <v>968</v>
      </c>
      <c r="F79" s="157">
        <v>45017</v>
      </c>
      <c r="G79" s="120">
        <v>622.53</v>
      </c>
      <c r="H79" s="97">
        <v>-18.36</v>
      </c>
      <c r="I79" s="97">
        <v>0</v>
      </c>
      <c r="J79" s="118">
        <v>604.16999999999996</v>
      </c>
      <c r="K79" s="121">
        <v>0.1</v>
      </c>
      <c r="L79" s="97">
        <v>0</v>
      </c>
      <c r="M79" s="97">
        <v>9.037050000000022</v>
      </c>
      <c r="N79" s="118">
        <v>6.12</v>
      </c>
      <c r="O79" s="97">
        <v>46.32</v>
      </c>
      <c r="P79" s="97">
        <v>-1.8</v>
      </c>
      <c r="Q79" s="97">
        <f t="shared" si="7"/>
        <v>663.9470500000001</v>
      </c>
      <c r="R79" s="96">
        <v>58.29</v>
      </c>
      <c r="S79" s="122">
        <f t="shared" si="8"/>
        <v>722.23705000000007</v>
      </c>
      <c r="T79" s="125">
        <v>23.79</v>
      </c>
      <c r="U79" s="126">
        <f t="shared" si="9"/>
        <v>746.02705000000003</v>
      </c>
    </row>
    <row r="80" spans="1:21" x14ac:dyDescent="0.2">
      <c r="A80" s="99"/>
      <c r="B80" s="93" t="str">
        <f t="shared" si="6"/>
        <v>3301321N</v>
      </c>
      <c r="C80" s="94" t="s">
        <v>1261</v>
      </c>
      <c r="D80" s="95" t="s">
        <v>1430</v>
      </c>
      <c r="E80" s="94" t="s">
        <v>982</v>
      </c>
      <c r="F80" s="157">
        <v>45017</v>
      </c>
      <c r="G80" s="120">
        <v>371.98</v>
      </c>
      <c r="H80" s="97">
        <v>-13.53</v>
      </c>
      <c r="I80" s="97">
        <v>0</v>
      </c>
      <c r="J80" s="118">
        <v>358.45000000000005</v>
      </c>
      <c r="K80" s="121">
        <v>0.39</v>
      </c>
      <c r="L80" s="97">
        <v>0</v>
      </c>
      <c r="M80" s="97">
        <v>5.3701500000000237</v>
      </c>
      <c r="N80" s="118">
        <v>3.63</v>
      </c>
      <c r="O80" s="97">
        <v>27.53</v>
      </c>
      <c r="P80" s="97">
        <v>-0.83</v>
      </c>
      <c r="Q80" s="97">
        <f t="shared" si="7"/>
        <v>394.5401500000001</v>
      </c>
      <c r="R80" s="96">
        <v>13.61</v>
      </c>
      <c r="S80" s="122">
        <f t="shared" si="8"/>
        <v>408.15015000000011</v>
      </c>
      <c r="T80" s="125">
        <v>15.95</v>
      </c>
      <c r="U80" s="126">
        <f t="shared" si="9"/>
        <v>424.1001500000001</v>
      </c>
    </row>
    <row r="81" spans="1:21" x14ac:dyDescent="0.2">
      <c r="A81" s="92" t="e">
        <f>+VLOOKUP(B81,#REF!,2,FALSE)</f>
        <v>#REF!</v>
      </c>
      <c r="B81" s="93" t="str">
        <f t="shared" si="6"/>
        <v>5157311N</v>
      </c>
      <c r="C81" s="94" t="s">
        <v>1260</v>
      </c>
      <c r="D81" s="95" t="s">
        <v>1430</v>
      </c>
      <c r="E81" s="94" t="s">
        <v>992</v>
      </c>
      <c r="F81" s="157">
        <v>45017</v>
      </c>
      <c r="G81" s="120">
        <v>601.77</v>
      </c>
      <c r="H81" s="97">
        <v>-38.76</v>
      </c>
      <c r="I81" s="97">
        <v>0</v>
      </c>
      <c r="J81" s="118">
        <v>563.01</v>
      </c>
      <c r="K81" s="121">
        <v>0</v>
      </c>
      <c r="L81" s="97">
        <v>0</v>
      </c>
      <c r="M81" s="97">
        <v>8.3923499999999649</v>
      </c>
      <c r="N81" s="118">
        <v>5.68</v>
      </c>
      <c r="O81" s="97">
        <v>43.02</v>
      </c>
      <c r="P81" s="97">
        <v>-3.52</v>
      </c>
      <c r="Q81" s="97">
        <f t="shared" si="7"/>
        <v>616.58234999999991</v>
      </c>
      <c r="R81" s="96">
        <v>13.3</v>
      </c>
      <c r="S81" s="122">
        <f t="shared" si="8"/>
        <v>629.88234999999986</v>
      </c>
      <c r="T81" s="125">
        <v>13.96</v>
      </c>
      <c r="U81" s="126">
        <f t="shared" si="9"/>
        <v>643.8423499999999</v>
      </c>
    </row>
    <row r="82" spans="1:21" x14ac:dyDescent="0.2">
      <c r="A82" s="92" t="e">
        <f>+VLOOKUP(B82,#REF!,2,FALSE)</f>
        <v>#REF!</v>
      </c>
      <c r="B82" s="93" t="str">
        <f t="shared" si="6"/>
        <v>0101307N</v>
      </c>
      <c r="C82" t="s">
        <v>1256</v>
      </c>
      <c r="D82" s="95" t="s">
        <v>1428</v>
      </c>
      <c r="E82" t="s">
        <v>1255</v>
      </c>
      <c r="F82" s="141">
        <v>44927</v>
      </c>
      <c r="G82" s="120">
        <v>294.60000000000002</v>
      </c>
      <c r="H82" s="97">
        <v>-30.78</v>
      </c>
      <c r="I82" s="97">
        <v>0</v>
      </c>
      <c r="J82" s="118">
        <v>354.23</v>
      </c>
      <c r="K82" s="121">
        <v>0</v>
      </c>
      <c r="L82" s="97">
        <v>376.84</v>
      </c>
      <c r="M82" s="97">
        <v>10.93</v>
      </c>
      <c r="N82" s="118">
        <v>7.4</v>
      </c>
      <c r="O82" s="97">
        <v>56.21</v>
      </c>
      <c r="P82" s="97">
        <v>0</v>
      </c>
      <c r="Q82" s="97">
        <f t="shared" si="7"/>
        <v>805.6099999999999</v>
      </c>
      <c r="R82" s="96">
        <v>33.049999999999997</v>
      </c>
      <c r="S82" s="122">
        <f t="shared" si="8"/>
        <v>838.65999999999985</v>
      </c>
      <c r="T82" s="125">
        <v>43.26</v>
      </c>
      <c r="U82" s="126">
        <f t="shared" si="9"/>
        <v>881.91999999999985</v>
      </c>
    </row>
    <row r="83" spans="1:21" x14ac:dyDescent="0.2">
      <c r="A83" s="92" t="e">
        <f>+VLOOKUP(B83,#REF!,2,FALSE)</f>
        <v>#REF!</v>
      </c>
      <c r="B83" s="93" t="str">
        <f t="shared" si="6"/>
        <v>0101307N</v>
      </c>
      <c r="C83" t="s">
        <v>1384</v>
      </c>
      <c r="D83" s="95" t="s">
        <v>1481</v>
      </c>
      <c r="E83" t="s">
        <v>1255</v>
      </c>
      <c r="F83" s="141">
        <v>44927</v>
      </c>
      <c r="G83" s="120">
        <v>294.60000000000002</v>
      </c>
      <c r="H83" s="97">
        <v>-30.78</v>
      </c>
      <c r="I83" s="97">
        <v>0</v>
      </c>
      <c r="J83" s="118">
        <v>354.23</v>
      </c>
      <c r="K83" s="121">
        <v>0.47</v>
      </c>
      <c r="L83" s="97">
        <v>249.66</v>
      </c>
      <c r="M83" s="97">
        <v>8.93</v>
      </c>
      <c r="N83" s="118">
        <v>6.04</v>
      </c>
      <c r="O83" s="97">
        <v>46.45</v>
      </c>
      <c r="P83" s="97">
        <v>0</v>
      </c>
      <c r="Q83" s="97">
        <f t="shared" si="7"/>
        <v>665.78</v>
      </c>
      <c r="R83" s="96">
        <v>25.89</v>
      </c>
      <c r="S83" s="122">
        <f t="shared" si="8"/>
        <v>691.67</v>
      </c>
      <c r="T83" s="125">
        <v>43.26</v>
      </c>
      <c r="U83" s="126">
        <f t="shared" si="9"/>
        <v>734.93</v>
      </c>
    </row>
    <row r="84" spans="1:21" x14ac:dyDescent="0.2">
      <c r="A84" s="92" t="e">
        <f>+VLOOKUP(B84,#REF!,2,FALSE)</f>
        <v>#REF!</v>
      </c>
      <c r="B84" s="93" t="str">
        <f t="shared" si="6"/>
        <v>7002349N</v>
      </c>
      <c r="C84" s="94" t="s">
        <v>1314</v>
      </c>
      <c r="D84" s="95" t="s">
        <v>1426</v>
      </c>
      <c r="E84" s="94" t="s">
        <v>1313</v>
      </c>
      <c r="F84" s="157">
        <v>45017</v>
      </c>
      <c r="G84" s="120">
        <v>485.27</v>
      </c>
      <c r="H84" s="97">
        <v>-67.19</v>
      </c>
      <c r="I84" s="97">
        <v>-27.76</v>
      </c>
      <c r="J84" s="118">
        <v>390.32</v>
      </c>
      <c r="K84" s="121">
        <v>2.86</v>
      </c>
      <c r="L84" s="97">
        <v>0</v>
      </c>
      <c r="M84" s="97">
        <v>5.8771499999999719</v>
      </c>
      <c r="N84" s="118">
        <v>3.98</v>
      </c>
      <c r="O84" s="97">
        <v>30.13</v>
      </c>
      <c r="P84" s="97">
        <v>-1.37</v>
      </c>
      <c r="Q84" s="97">
        <f t="shared" si="7"/>
        <v>431.79714999999999</v>
      </c>
      <c r="R84" s="96">
        <v>21.27</v>
      </c>
      <c r="S84" s="122">
        <f t="shared" si="8"/>
        <v>453.06714999999997</v>
      </c>
      <c r="T84" s="125">
        <v>32.369999999999997</v>
      </c>
      <c r="U84" s="126">
        <f t="shared" si="9"/>
        <v>485.43714999999997</v>
      </c>
    </row>
    <row r="85" spans="1:21" x14ac:dyDescent="0.2">
      <c r="A85" s="92" t="e">
        <f>+VLOOKUP(B85,#REF!,2,FALSE)</f>
        <v>#REF!</v>
      </c>
      <c r="B85" s="93" t="str">
        <f t="shared" si="6"/>
        <v>7003300N</v>
      </c>
      <c r="C85" t="s">
        <v>1254</v>
      </c>
      <c r="D85" s="95" t="s">
        <v>1428</v>
      </c>
      <c r="E85" t="s">
        <v>1253</v>
      </c>
      <c r="F85" s="141">
        <v>44927</v>
      </c>
      <c r="G85" s="120">
        <v>1204.29</v>
      </c>
      <c r="H85" s="97">
        <v>0</v>
      </c>
      <c r="I85" s="97">
        <v>0</v>
      </c>
      <c r="J85" s="118">
        <v>1522.58</v>
      </c>
      <c r="K85" s="121">
        <v>0</v>
      </c>
      <c r="L85" s="97">
        <v>150.76</v>
      </c>
      <c r="M85" s="97">
        <v>24.97</v>
      </c>
      <c r="N85" s="118">
        <v>16.899999999999999</v>
      </c>
      <c r="O85" s="97">
        <v>128.63999999999999</v>
      </c>
      <c r="P85" s="97">
        <v>0</v>
      </c>
      <c r="Q85" s="97">
        <f t="shared" si="7"/>
        <v>1843.85</v>
      </c>
      <c r="R85" s="96">
        <v>202.58</v>
      </c>
      <c r="S85" s="122">
        <f t="shared" si="8"/>
        <v>2046.4299999999998</v>
      </c>
      <c r="T85" s="125">
        <v>127.58</v>
      </c>
      <c r="U85" s="126">
        <f t="shared" si="9"/>
        <v>2174.0099999999998</v>
      </c>
    </row>
    <row r="86" spans="1:21" x14ac:dyDescent="0.2">
      <c r="A86" s="92" t="e">
        <f>+VLOOKUP(B86,#REF!,2,FALSE)</f>
        <v>#REF!</v>
      </c>
      <c r="B86" s="93" t="str">
        <f t="shared" si="6"/>
        <v>5961303N</v>
      </c>
      <c r="C86" t="s">
        <v>1252</v>
      </c>
      <c r="D86" s="95" t="s">
        <v>1428</v>
      </c>
      <c r="E86" t="s">
        <v>1251</v>
      </c>
      <c r="F86" s="141">
        <v>44927</v>
      </c>
      <c r="G86" s="120">
        <v>983.69</v>
      </c>
      <c r="H86" s="97">
        <v>-41.03</v>
      </c>
      <c r="I86" s="97">
        <v>0</v>
      </c>
      <c r="J86" s="118">
        <v>1265.71</v>
      </c>
      <c r="K86" s="121">
        <v>0</v>
      </c>
      <c r="L86" s="97">
        <v>63.48</v>
      </c>
      <c r="M86" s="97">
        <v>19.8</v>
      </c>
      <c r="N86" s="118">
        <v>13.4</v>
      </c>
      <c r="O86" s="97">
        <v>102.18</v>
      </c>
      <c r="P86" s="97">
        <v>0</v>
      </c>
      <c r="Q86" s="97">
        <f t="shared" si="7"/>
        <v>1464.5700000000002</v>
      </c>
      <c r="R86" s="96">
        <v>153.72999999999999</v>
      </c>
      <c r="S86" s="122">
        <f t="shared" si="8"/>
        <v>1618.3000000000002</v>
      </c>
      <c r="T86" s="125">
        <v>89.6</v>
      </c>
      <c r="U86" s="126">
        <f t="shared" si="9"/>
        <v>1707.9</v>
      </c>
    </row>
    <row r="87" spans="1:21" x14ac:dyDescent="0.2">
      <c r="A87" s="92" t="e">
        <f>+VLOOKUP(B87,#REF!,2,FALSE)</f>
        <v>#REF!</v>
      </c>
      <c r="B87" s="93" t="str">
        <f t="shared" si="6"/>
        <v>7002345N</v>
      </c>
      <c r="C87" s="94" t="s">
        <v>1644</v>
      </c>
      <c r="D87" s="95" t="s">
        <v>1643</v>
      </c>
      <c r="E87" s="94" t="s">
        <v>1052</v>
      </c>
      <c r="F87" s="157">
        <v>45017</v>
      </c>
      <c r="G87" s="120">
        <v>288.22000000000003</v>
      </c>
      <c r="H87" s="97">
        <v>0</v>
      </c>
      <c r="I87" s="97">
        <v>0</v>
      </c>
      <c r="J87" s="118">
        <v>288.22000000000003</v>
      </c>
      <c r="K87" s="121">
        <v>0.06</v>
      </c>
      <c r="L87" s="97">
        <v>167.61</v>
      </c>
      <c r="M87" s="97">
        <v>6.8604000000000269</v>
      </c>
      <c r="N87" s="118">
        <v>4.63</v>
      </c>
      <c r="O87" s="97">
        <v>35.049999999999997</v>
      </c>
      <c r="P87" s="97">
        <v>0</v>
      </c>
      <c r="Q87" s="97">
        <f t="shared" si="7"/>
        <v>502.43040000000008</v>
      </c>
      <c r="R87" s="96">
        <v>19.440000000000001</v>
      </c>
      <c r="S87" s="122">
        <f t="shared" si="8"/>
        <v>521.87040000000013</v>
      </c>
      <c r="T87" s="125">
        <v>23.65</v>
      </c>
      <c r="U87" s="126">
        <f t="shared" si="9"/>
        <v>545.52040000000011</v>
      </c>
    </row>
    <row r="88" spans="1:21" x14ac:dyDescent="0.2">
      <c r="A88" s="92" t="e">
        <f>+VLOOKUP(B88,#REF!,2,FALSE)</f>
        <v>#REF!</v>
      </c>
      <c r="B88" s="93" t="str">
        <f t="shared" si="6"/>
        <v>7002345N</v>
      </c>
      <c r="C88" s="94" t="s">
        <v>1312</v>
      </c>
      <c r="D88" s="95" t="s">
        <v>1426</v>
      </c>
      <c r="E88" s="94" t="s">
        <v>1052</v>
      </c>
      <c r="F88" s="157">
        <v>45017</v>
      </c>
      <c r="G88" s="120">
        <v>493.23</v>
      </c>
      <c r="H88" s="97">
        <v>-16.27</v>
      </c>
      <c r="I88" s="97">
        <v>-29.11</v>
      </c>
      <c r="J88" s="118">
        <v>447.85</v>
      </c>
      <c r="K88" s="121">
        <v>0.03</v>
      </c>
      <c r="L88" s="97">
        <v>0</v>
      </c>
      <c r="M88" s="97">
        <v>6.6990000000000123</v>
      </c>
      <c r="N88" s="118">
        <v>4.53</v>
      </c>
      <c r="O88" s="97">
        <v>34.340000000000003</v>
      </c>
      <c r="P88" s="97">
        <v>-1.28</v>
      </c>
      <c r="Q88" s="97">
        <f t="shared" si="7"/>
        <v>492.16899999999998</v>
      </c>
      <c r="R88" s="96">
        <v>15.85</v>
      </c>
      <c r="S88" s="122">
        <f t="shared" si="8"/>
        <v>508.01900000000001</v>
      </c>
      <c r="T88" s="125">
        <v>23.65</v>
      </c>
      <c r="U88" s="126">
        <f t="shared" si="9"/>
        <v>531.66899999999998</v>
      </c>
    </row>
    <row r="89" spans="1:21" x14ac:dyDescent="0.2">
      <c r="A89" s="92" t="e">
        <f>+VLOOKUP(B89,#REF!,2,FALSE)</f>
        <v>#REF!</v>
      </c>
      <c r="B89" s="93" t="str">
        <f t="shared" si="6"/>
        <v>1401005N</v>
      </c>
      <c r="C89" s="94" t="s">
        <v>1268</v>
      </c>
      <c r="D89" s="95" t="s">
        <v>1429</v>
      </c>
      <c r="E89" s="94" t="s">
        <v>1058</v>
      </c>
      <c r="F89" s="157">
        <v>45017</v>
      </c>
      <c r="G89" s="120">
        <v>435.96</v>
      </c>
      <c r="H89" s="97">
        <v>0</v>
      </c>
      <c r="I89" s="97">
        <v>0</v>
      </c>
      <c r="J89" s="118">
        <v>435.96</v>
      </c>
      <c r="K89" s="121">
        <v>0.39</v>
      </c>
      <c r="L89" s="97">
        <v>0</v>
      </c>
      <c r="M89" s="97">
        <v>6.54525000000001</v>
      </c>
      <c r="N89" s="118">
        <v>4.43</v>
      </c>
      <c r="O89" s="97">
        <v>33.549999999999997</v>
      </c>
      <c r="P89" s="97">
        <v>0</v>
      </c>
      <c r="Q89" s="97">
        <f t="shared" si="7"/>
        <v>480.87524999999999</v>
      </c>
      <c r="R89" s="96">
        <v>97.18</v>
      </c>
      <c r="S89" s="122">
        <f t="shared" si="8"/>
        <v>578.05525</v>
      </c>
      <c r="T89" s="125">
        <v>19.16</v>
      </c>
      <c r="U89" s="126">
        <f t="shared" si="9"/>
        <v>597.21524999999997</v>
      </c>
    </row>
    <row r="90" spans="1:21" x14ac:dyDescent="0.2">
      <c r="A90" s="92" t="e">
        <f>+VLOOKUP(B90,#REF!,2,FALSE)</f>
        <v>#REF!</v>
      </c>
      <c r="B90" s="93" t="str">
        <f t="shared" si="6"/>
        <v>1401005N</v>
      </c>
      <c r="C90" s="94" t="s">
        <v>1280</v>
      </c>
      <c r="D90" s="95" t="s">
        <v>1427</v>
      </c>
      <c r="E90" s="94" t="s">
        <v>1058</v>
      </c>
      <c r="F90" s="157">
        <v>45017</v>
      </c>
      <c r="G90" s="120">
        <v>522.4</v>
      </c>
      <c r="H90" s="97">
        <v>-37.57</v>
      </c>
      <c r="I90" s="97">
        <v>0</v>
      </c>
      <c r="J90" s="118">
        <v>484.83</v>
      </c>
      <c r="K90" s="121">
        <v>0.39</v>
      </c>
      <c r="L90" s="97">
        <v>0</v>
      </c>
      <c r="M90" s="97">
        <v>7.2538499999999999</v>
      </c>
      <c r="N90" s="118">
        <v>4.91</v>
      </c>
      <c r="O90" s="97">
        <v>37.18</v>
      </c>
      <c r="P90" s="97">
        <v>-1.63</v>
      </c>
      <c r="Q90" s="97">
        <f t="shared" si="7"/>
        <v>532.93385000000001</v>
      </c>
      <c r="R90" s="96">
        <v>92.37</v>
      </c>
      <c r="S90" s="122">
        <f t="shared" si="8"/>
        <v>625.30385000000001</v>
      </c>
      <c r="T90" s="125">
        <v>19.16</v>
      </c>
      <c r="U90" s="126">
        <f t="shared" si="9"/>
        <v>644.46384999999998</v>
      </c>
    </row>
    <row r="91" spans="1:21" x14ac:dyDescent="0.2">
      <c r="A91" s="92" t="e">
        <f>+VLOOKUP(B91,#REF!,2,FALSE)</f>
        <v>#REF!</v>
      </c>
      <c r="B91" s="93" t="str">
        <f t="shared" si="6"/>
        <v>2950315N</v>
      </c>
      <c r="C91" s="94" t="s">
        <v>1271</v>
      </c>
      <c r="D91" s="95" t="s">
        <v>1427</v>
      </c>
      <c r="E91" s="94" t="s">
        <v>1624</v>
      </c>
      <c r="F91" s="157">
        <v>45017</v>
      </c>
      <c r="G91" s="120">
        <v>703.58</v>
      </c>
      <c r="H91" s="97">
        <v>-73.42</v>
      </c>
      <c r="I91" s="97">
        <v>0</v>
      </c>
      <c r="J91" s="118">
        <v>630.16000000000008</v>
      </c>
      <c r="K91" s="121">
        <v>0.12</v>
      </c>
      <c r="L91" s="97">
        <v>0</v>
      </c>
      <c r="M91" s="97">
        <v>9.4246500000000424</v>
      </c>
      <c r="N91" s="118">
        <v>6.38</v>
      </c>
      <c r="O91" s="97">
        <v>48.31</v>
      </c>
      <c r="P91" s="97">
        <v>-1.97</v>
      </c>
      <c r="Q91" s="97">
        <f t="shared" si="7"/>
        <v>692.42465000000016</v>
      </c>
      <c r="R91" s="96">
        <v>114.43</v>
      </c>
      <c r="S91" s="122">
        <f t="shared" si="8"/>
        <v>806.85465000000022</v>
      </c>
      <c r="T91" s="125">
        <v>27.06</v>
      </c>
      <c r="U91" s="126">
        <f t="shared" si="9"/>
        <v>833.91465000000017</v>
      </c>
    </row>
    <row r="92" spans="1:21" x14ac:dyDescent="0.2">
      <c r="A92" s="92" t="e">
        <f>+VLOOKUP(B92,#REF!,2,FALSE)</f>
        <v>#REF!</v>
      </c>
      <c r="B92" s="93" t="str">
        <f t="shared" si="6"/>
        <v>2750306N</v>
      </c>
      <c r="C92" s="94" t="s">
        <v>1267</v>
      </c>
      <c r="D92" s="95" t="s">
        <v>1429</v>
      </c>
      <c r="E92" s="94" t="s">
        <v>1083</v>
      </c>
      <c r="F92" s="157">
        <v>45017</v>
      </c>
      <c r="G92" s="120">
        <v>337.22</v>
      </c>
      <c r="H92" s="97">
        <v>-45.42</v>
      </c>
      <c r="I92" s="97">
        <v>0</v>
      </c>
      <c r="J92" s="118">
        <v>291.8</v>
      </c>
      <c r="K92" s="121">
        <v>0.04</v>
      </c>
      <c r="L92" s="97">
        <v>0</v>
      </c>
      <c r="M92" s="97">
        <v>4.3627500000000055</v>
      </c>
      <c r="N92" s="118">
        <v>2.95</v>
      </c>
      <c r="O92" s="97">
        <v>22.36</v>
      </c>
      <c r="P92" s="97">
        <v>-0.99</v>
      </c>
      <c r="Q92" s="97">
        <f t="shared" si="7"/>
        <v>320.52275000000003</v>
      </c>
      <c r="R92" s="96">
        <v>36.04</v>
      </c>
      <c r="S92" s="122">
        <f t="shared" si="8"/>
        <v>356.56275000000005</v>
      </c>
      <c r="T92" s="125">
        <v>14.96</v>
      </c>
      <c r="U92" s="126">
        <f t="shared" si="9"/>
        <v>371.52275000000003</v>
      </c>
    </row>
    <row r="93" spans="1:21" x14ac:dyDescent="0.2">
      <c r="A93" s="92" t="e">
        <f>+VLOOKUP(B93,#REF!,2,FALSE)</f>
        <v>#REF!</v>
      </c>
      <c r="B93" s="93" t="str">
        <f t="shared" si="6"/>
        <v>2750306N</v>
      </c>
      <c r="C93" s="94" t="s">
        <v>1279</v>
      </c>
      <c r="D93" s="95" t="s">
        <v>1427</v>
      </c>
      <c r="E93" s="94" t="s">
        <v>1083</v>
      </c>
      <c r="F93" s="157">
        <v>45017</v>
      </c>
      <c r="G93" s="120">
        <v>470.42</v>
      </c>
      <c r="H93" s="97">
        <v>-34.450000000000003</v>
      </c>
      <c r="I93" s="97">
        <v>0</v>
      </c>
      <c r="J93" s="118">
        <v>435.97</v>
      </c>
      <c r="K93" s="121">
        <v>0.04</v>
      </c>
      <c r="L93" s="97">
        <v>0</v>
      </c>
      <c r="M93" s="97">
        <v>6.5182500000000232</v>
      </c>
      <c r="N93" s="118">
        <v>4.41</v>
      </c>
      <c r="O93" s="97">
        <v>33.409999999999997</v>
      </c>
      <c r="P93" s="97">
        <v>-1.46</v>
      </c>
      <c r="Q93" s="97">
        <f t="shared" si="7"/>
        <v>478.88825000000014</v>
      </c>
      <c r="R93" s="96">
        <v>32.799999999999997</v>
      </c>
      <c r="S93" s="122">
        <f t="shared" si="8"/>
        <v>511.68825000000015</v>
      </c>
      <c r="T93" s="125">
        <v>14.96</v>
      </c>
      <c r="U93" s="126">
        <f t="shared" si="9"/>
        <v>526.64825000000019</v>
      </c>
    </row>
    <row r="94" spans="1:21" x14ac:dyDescent="0.2">
      <c r="A94" s="92" t="e">
        <f>+VLOOKUP(B94,#REF!,2,FALSE)</f>
        <v>#REF!</v>
      </c>
      <c r="B94" s="93" t="str">
        <f t="shared" si="6"/>
        <v>7003417N</v>
      </c>
      <c r="C94" s="94" t="s">
        <v>1642</v>
      </c>
      <c r="D94" s="95" t="s">
        <v>1427</v>
      </c>
      <c r="E94" s="94" t="s">
        <v>1418</v>
      </c>
      <c r="F94" s="157">
        <v>45017</v>
      </c>
      <c r="G94" s="120">
        <v>613.54</v>
      </c>
      <c r="H94" s="97">
        <v>-47.05</v>
      </c>
      <c r="I94" s="97">
        <v>0</v>
      </c>
      <c r="J94" s="118">
        <v>566.49</v>
      </c>
      <c r="K94" s="121">
        <v>0.1</v>
      </c>
      <c r="L94" s="97">
        <v>0</v>
      </c>
      <c r="M94" s="97">
        <v>8.472150000000056</v>
      </c>
      <c r="N94" s="118">
        <v>5.73</v>
      </c>
      <c r="O94" s="97">
        <v>43.43</v>
      </c>
      <c r="P94" s="97">
        <v>-1.78</v>
      </c>
      <c r="Q94" s="97">
        <f t="shared" si="7"/>
        <v>622.44215000000008</v>
      </c>
      <c r="R94" s="96">
        <v>29.29</v>
      </c>
      <c r="S94" s="122">
        <f t="shared" si="8"/>
        <v>651.73215000000005</v>
      </c>
      <c r="T94" s="125">
        <v>24.51</v>
      </c>
      <c r="U94" s="126">
        <f t="shared" si="9"/>
        <v>676.24215000000004</v>
      </c>
    </row>
    <row r="95" spans="1:21" x14ac:dyDescent="0.2">
      <c r="A95" s="92" t="e">
        <f>+VLOOKUP(B95,#REF!,2,FALSE)</f>
        <v>#REF!</v>
      </c>
      <c r="B95" s="93" t="str">
        <f t="shared" si="6"/>
        <v>5957305N</v>
      </c>
      <c r="C95" t="s">
        <v>1555</v>
      </c>
      <c r="D95" s="95" t="s">
        <v>1428</v>
      </c>
      <c r="E95" t="s">
        <v>1553</v>
      </c>
      <c r="F95" s="141">
        <v>44927</v>
      </c>
      <c r="G95" s="120">
        <v>1221.58</v>
      </c>
      <c r="H95" s="97">
        <v>0</v>
      </c>
      <c r="I95" s="97">
        <v>0</v>
      </c>
      <c r="J95" s="118">
        <v>1397.37</v>
      </c>
      <c r="K95" s="121">
        <v>0</v>
      </c>
      <c r="L95" s="97">
        <v>0</v>
      </c>
      <c r="M95" s="97">
        <v>20.9</v>
      </c>
      <c r="N95" s="118">
        <v>14.14</v>
      </c>
      <c r="O95" s="97">
        <v>107.43</v>
      </c>
      <c r="P95" s="97">
        <v>0</v>
      </c>
      <c r="Q95" s="97">
        <f t="shared" si="7"/>
        <v>1539.8400000000001</v>
      </c>
      <c r="R95" s="96">
        <v>152.78</v>
      </c>
      <c r="S95" s="122">
        <f t="shared" si="8"/>
        <v>1692.6200000000001</v>
      </c>
      <c r="T95" s="125">
        <v>93.9</v>
      </c>
      <c r="U95" s="126">
        <f t="shared" si="9"/>
        <v>1786.5200000000002</v>
      </c>
    </row>
    <row r="96" spans="1:21" x14ac:dyDescent="0.2">
      <c r="A96" s="92" t="e">
        <f>+VLOOKUP(B96,#REF!,2,FALSE)</f>
        <v>#REF!</v>
      </c>
      <c r="B96" s="93" t="str">
        <f t="shared" si="6"/>
        <v>2950318N</v>
      </c>
      <c r="C96" s="94" t="s">
        <v>1278</v>
      </c>
      <c r="D96" s="95" t="s">
        <v>1427</v>
      </c>
      <c r="E96" s="94" t="s">
        <v>1123</v>
      </c>
      <c r="F96" s="157">
        <v>45017</v>
      </c>
      <c r="G96" s="120">
        <v>580.04999999999995</v>
      </c>
      <c r="H96" s="97">
        <v>-42.74</v>
      </c>
      <c r="I96" s="97">
        <v>0</v>
      </c>
      <c r="J96" s="118">
        <v>537.30999999999995</v>
      </c>
      <c r="K96" s="121">
        <v>0</v>
      </c>
      <c r="L96" s="97">
        <v>0</v>
      </c>
      <c r="M96" s="97">
        <v>8.0318999999999505</v>
      </c>
      <c r="N96" s="118">
        <v>5.43</v>
      </c>
      <c r="O96" s="97">
        <v>41.17</v>
      </c>
      <c r="P96" s="97">
        <v>-1.85</v>
      </c>
      <c r="Q96" s="97">
        <f t="shared" si="7"/>
        <v>590.09189999999978</v>
      </c>
      <c r="R96" s="96">
        <v>84.21</v>
      </c>
      <c r="S96" s="122">
        <f t="shared" si="8"/>
        <v>674.30189999999982</v>
      </c>
      <c r="T96" s="125">
        <v>20.56</v>
      </c>
      <c r="U96" s="126">
        <f t="shared" si="9"/>
        <v>694.86189999999976</v>
      </c>
    </row>
    <row r="97" spans="1:21" x14ac:dyDescent="0.2">
      <c r="A97" s="92" t="e">
        <f>+VLOOKUP(B97,#REF!,2,FALSE)</f>
        <v>#REF!</v>
      </c>
      <c r="B97" s="93" t="str">
        <f t="shared" si="6"/>
        <v>7000398N</v>
      </c>
      <c r="C97" s="94" t="s">
        <v>1554</v>
      </c>
      <c r="D97" s="95" t="s">
        <v>1427</v>
      </c>
      <c r="E97" s="94" t="s">
        <v>1544</v>
      </c>
      <c r="F97" s="157">
        <v>45017</v>
      </c>
      <c r="G97" s="120">
        <v>649.38</v>
      </c>
      <c r="H97" s="97">
        <v>-13.55</v>
      </c>
      <c r="I97" s="97">
        <v>0</v>
      </c>
      <c r="J97" s="118">
        <v>635.83000000000004</v>
      </c>
      <c r="K97" s="121">
        <v>1.73</v>
      </c>
      <c r="L97" s="97">
        <v>0</v>
      </c>
      <c r="M97" s="97">
        <v>9.5399999999999991</v>
      </c>
      <c r="N97" s="118">
        <v>6.39</v>
      </c>
      <c r="O97" s="97">
        <v>48.89</v>
      </c>
      <c r="P97" s="97">
        <v>-1.68</v>
      </c>
      <c r="Q97" s="97">
        <f t="shared" si="7"/>
        <v>700.7</v>
      </c>
      <c r="R97" s="96">
        <v>57.87</v>
      </c>
      <c r="S97" s="122">
        <f t="shared" si="8"/>
        <v>758.57</v>
      </c>
      <c r="T97" s="125">
        <v>24.71</v>
      </c>
      <c r="U97" s="126">
        <f t="shared" si="9"/>
        <v>783.28000000000009</v>
      </c>
    </row>
    <row r="98" spans="1:21" x14ac:dyDescent="0.2">
      <c r="A98" s="92" t="e">
        <f>+VLOOKUP(B98,#REF!,2,FALSE)</f>
        <v>#REF!</v>
      </c>
      <c r="B98" s="93" t="str">
        <f t="shared" si="6"/>
        <v>2701358N</v>
      </c>
      <c r="C98" s="94" t="s">
        <v>1277</v>
      </c>
      <c r="D98" s="95" t="s">
        <v>1427</v>
      </c>
      <c r="E98" s="94" t="s">
        <v>1131</v>
      </c>
      <c r="F98" s="157">
        <v>45017</v>
      </c>
      <c r="G98" s="120">
        <v>493.83</v>
      </c>
      <c r="H98" s="97">
        <v>-32.43</v>
      </c>
      <c r="I98" s="97">
        <v>0</v>
      </c>
      <c r="J98" s="118">
        <v>461.4</v>
      </c>
      <c r="K98" s="121">
        <v>0</v>
      </c>
      <c r="L98" s="97">
        <v>0</v>
      </c>
      <c r="M98" s="97">
        <v>6.9026999999999816</v>
      </c>
      <c r="N98" s="118">
        <v>4.67</v>
      </c>
      <c r="O98" s="97">
        <v>35.380000000000003</v>
      </c>
      <c r="P98" s="97">
        <v>-1.22</v>
      </c>
      <c r="Q98" s="97">
        <f t="shared" si="7"/>
        <v>507.13269999999994</v>
      </c>
      <c r="R98" s="96">
        <v>23.2</v>
      </c>
      <c r="S98" s="122">
        <f t="shared" si="8"/>
        <v>530.33269999999993</v>
      </c>
      <c r="T98" s="125">
        <v>20</v>
      </c>
      <c r="U98" s="126">
        <f t="shared" si="9"/>
        <v>550.33269999999993</v>
      </c>
    </row>
    <row r="99" spans="1:21" x14ac:dyDescent="0.2">
      <c r="A99" s="92" t="e">
        <f>+VLOOKUP(B99,#REF!,2,FALSE)</f>
        <v>#REF!</v>
      </c>
      <c r="B99" s="93" t="str">
        <f t="shared" si="6"/>
        <v>7000350N</v>
      </c>
      <c r="C99" s="94" t="s">
        <v>1276</v>
      </c>
      <c r="D99" s="95" t="s">
        <v>1427</v>
      </c>
      <c r="E99" s="94" t="s">
        <v>1163</v>
      </c>
      <c r="F99" s="157">
        <v>45017</v>
      </c>
      <c r="G99" s="120">
        <v>531.38</v>
      </c>
      <c r="H99" s="97">
        <v>-40.79</v>
      </c>
      <c r="I99" s="97">
        <v>0</v>
      </c>
      <c r="J99" s="118">
        <v>490.59</v>
      </c>
      <c r="K99" s="121">
        <v>0</v>
      </c>
      <c r="L99" s="97">
        <v>0</v>
      </c>
      <c r="M99" s="97">
        <v>7.3360500000000002</v>
      </c>
      <c r="N99" s="118">
        <v>4.96</v>
      </c>
      <c r="O99" s="97">
        <v>37.6</v>
      </c>
      <c r="P99" s="97">
        <v>-1.52</v>
      </c>
      <c r="Q99" s="97">
        <f t="shared" si="7"/>
        <v>538.96605</v>
      </c>
      <c r="R99" s="96">
        <v>45.55</v>
      </c>
      <c r="S99" s="122">
        <f t="shared" si="8"/>
        <v>584.51604999999995</v>
      </c>
      <c r="T99" s="125">
        <v>20.68</v>
      </c>
      <c r="U99" s="126">
        <f t="shared" si="9"/>
        <v>605.1960499999999</v>
      </c>
    </row>
    <row r="100" spans="1:21" s="148" customFormat="1" x14ac:dyDescent="0.2">
      <c r="A100" s="96" t="e">
        <f>+VLOOKUP(B100,#REF!,2,FALSE)</f>
        <v>#REF!</v>
      </c>
      <c r="B100" s="93" t="str">
        <f t="shared" si="6"/>
        <v>5820000N</v>
      </c>
      <c r="C100" s="162" t="s">
        <v>1275</v>
      </c>
      <c r="D100" s="95" t="s">
        <v>1427</v>
      </c>
      <c r="E100" s="162" t="s">
        <v>1167</v>
      </c>
      <c r="F100" s="157">
        <v>45017</v>
      </c>
      <c r="G100" s="96">
        <v>468.85</v>
      </c>
      <c r="H100" s="97">
        <v>-25.63</v>
      </c>
      <c r="I100" s="97">
        <v>0</v>
      </c>
      <c r="J100" s="97">
        <v>443.22</v>
      </c>
      <c r="K100" s="97">
        <v>0.04</v>
      </c>
      <c r="L100" s="97">
        <v>0</v>
      </c>
      <c r="M100" s="97">
        <v>6.6354000000000042</v>
      </c>
      <c r="N100" s="97">
        <v>4.49</v>
      </c>
      <c r="O100" s="97">
        <v>34.01</v>
      </c>
      <c r="P100" s="97">
        <v>-0.9</v>
      </c>
      <c r="Q100" s="97">
        <f t="shared" si="7"/>
        <v>487.49540000000007</v>
      </c>
      <c r="R100" s="96">
        <v>0</v>
      </c>
      <c r="S100" s="96">
        <f t="shared" si="8"/>
        <v>487.49540000000007</v>
      </c>
      <c r="T100" s="125">
        <v>17.010000000000002</v>
      </c>
      <c r="U100" s="155">
        <f t="shared" si="9"/>
        <v>504.50540000000007</v>
      </c>
    </row>
    <row r="101" spans="1:21" s="148" customFormat="1" x14ac:dyDescent="0.2">
      <c r="A101" s="96" t="e">
        <f>+VLOOKUP(B101,#REF!,2,FALSE)</f>
        <v>#REF!</v>
      </c>
      <c r="B101" s="93" t="str">
        <f t="shared" si="6"/>
        <v>5820000N</v>
      </c>
      <c r="C101" s="162" t="s">
        <v>1266</v>
      </c>
      <c r="D101" s="95" t="s">
        <v>1429</v>
      </c>
      <c r="E101" s="162" t="s">
        <v>1167</v>
      </c>
      <c r="F101" s="157">
        <v>45017</v>
      </c>
      <c r="G101" s="96">
        <v>370.89</v>
      </c>
      <c r="H101" s="97">
        <v>-36.08</v>
      </c>
      <c r="I101" s="97">
        <v>0</v>
      </c>
      <c r="J101" s="97">
        <v>334.81</v>
      </c>
      <c r="K101" s="97">
        <v>0.04</v>
      </c>
      <c r="L101" s="97">
        <v>0</v>
      </c>
      <c r="M101" s="97">
        <v>5.0022000000000162</v>
      </c>
      <c r="N101" s="97">
        <v>3.38</v>
      </c>
      <c r="O101" s="97">
        <v>25.64</v>
      </c>
      <c r="P101" s="97">
        <v>-1.37</v>
      </c>
      <c r="Q101" s="97">
        <f t="shared" si="7"/>
        <v>367.50220000000002</v>
      </c>
      <c r="R101" s="96">
        <v>35.99</v>
      </c>
      <c r="S101" s="96">
        <f t="shared" si="8"/>
        <v>403.49220000000003</v>
      </c>
      <c r="T101" s="125">
        <v>17.010000000000002</v>
      </c>
      <c r="U101" s="155">
        <f t="shared" si="9"/>
        <v>420.50220000000002</v>
      </c>
    </row>
    <row r="102" spans="1:21" s="148" customFormat="1" x14ac:dyDescent="0.2">
      <c r="A102" s="96" t="e">
        <f>+VLOOKUP(B102,#REF!,2,FALSE)</f>
        <v>#REF!</v>
      </c>
      <c r="B102" s="93" t="str">
        <f t="shared" ref="B102" si="10">LEFT(C102,7)&amp;"N"</f>
        <v>1301301N</v>
      </c>
      <c r="C102" s="162" t="s">
        <v>1274</v>
      </c>
      <c r="D102" s="95" t="s">
        <v>1427</v>
      </c>
      <c r="E102" s="162" t="s">
        <v>1210</v>
      </c>
      <c r="F102" s="157">
        <v>45017</v>
      </c>
      <c r="G102" s="96">
        <v>423.51</v>
      </c>
      <c r="H102" s="97">
        <v>-31.35</v>
      </c>
      <c r="I102" s="97">
        <v>0</v>
      </c>
      <c r="J102" s="97">
        <v>392.15999999999997</v>
      </c>
      <c r="K102" s="97">
        <v>0.06</v>
      </c>
      <c r="L102" s="97">
        <v>0</v>
      </c>
      <c r="M102" s="97">
        <v>5.8833000000000197</v>
      </c>
      <c r="N102" s="97">
        <v>3.98</v>
      </c>
      <c r="O102" s="97">
        <v>30.16</v>
      </c>
      <c r="P102" s="97">
        <v>0</v>
      </c>
      <c r="Q102" s="97">
        <f t="shared" si="7"/>
        <v>432.24330000000003</v>
      </c>
      <c r="R102" s="96">
        <v>0</v>
      </c>
      <c r="S102" s="96">
        <f t="shared" si="8"/>
        <v>432.24330000000003</v>
      </c>
      <c r="T102" s="125">
        <v>32.25</v>
      </c>
      <c r="U102" s="155">
        <f t="shared" si="9"/>
        <v>464.49330000000003</v>
      </c>
    </row>
    <row r="103" spans="1:21" s="148" customFormat="1" x14ac:dyDescent="0.2">
      <c r="A103" s="96" t="e">
        <f>+VLOOKUP(B103,#REF!,2,FALSE)</f>
        <v>#REF!</v>
      </c>
      <c r="B103" s="93" t="str">
        <f t="shared" ref="B103:B104" si="11">LEFT(C103,7)&amp;"N"</f>
        <v>1320301N</v>
      </c>
      <c r="C103" s="162" t="s">
        <v>1273</v>
      </c>
      <c r="D103" s="95" t="s">
        <v>1427</v>
      </c>
      <c r="E103" s="162" t="s">
        <v>1212</v>
      </c>
      <c r="F103" s="157">
        <v>45017</v>
      </c>
      <c r="G103" s="96">
        <v>478.07</v>
      </c>
      <c r="H103" s="97">
        <v>-25.94</v>
      </c>
      <c r="I103" s="97">
        <v>0</v>
      </c>
      <c r="J103" s="97">
        <v>452.13</v>
      </c>
      <c r="K103" s="97">
        <v>0.08</v>
      </c>
      <c r="L103" s="97">
        <v>0</v>
      </c>
      <c r="M103" s="97">
        <v>6.7676999999999907</v>
      </c>
      <c r="N103" s="97">
        <v>4.58</v>
      </c>
      <c r="O103" s="97">
        <v>34.69</v>
      </c>
      <c r="P103" s="97">
        <v>-1.03</v>
      </c>
      <c r="Q103" s="97">
        <f t="shared" si="7"/>
        <v>497.21769999999998</v>
      </c>
      <c r="R103" s="96">
        <v>17.86</v>
      </c>
      <c r="S103" s="96">
        <f t="shared" si="8"/>
        <v>515.07769999999994</v>
      </c>
      <c r="T103" s="125">
        <v>32.47</v>
      </c>
      <c r="U103" s="155">
        <f t="shared" si="9"/>
        <v>547.54769999999996</v>
      </c>
    </row>
    <row r="104" spans="1:21" s="148" customFormat="1" x14ac:dyDescent="0.2">
      <c r="A104" s="96" t="e">
        <f>+VLOOKUP(B104,#REF!,2,FALSE)</f>
        <v>#REF!</v>
      </c>
      <c r="B104" s="93" t="str">
        <f t="shared" si="11"/>
        <v>5556301N</v>
      </c>
      <c r="C104" s="162" t="s">
        <v>1272</v>
      </c>
      <c r="D104" s="95" t="s">
        <v>1427</v>
      </c>
      <c r="E104" s="162" t="s">
        <v>1214</v>
      </c>
      <c r="F104" s="157">
        <v>45017</v>
      </c>
      <c r="G104" s="96">
        <v>541.39</v>
      </c>
      <c r="H104" s="97">
        <v>-24.93</v>
      </c>
      <c r="I104" s="97">
        <v>0</v>
      </c>
      <c r="J104" s="97">
        <v>516.46</v>
      </c>
      <c r="K104" s="97">
        <v>0.01</v>
      </c>
      <c r="L104" s="97">
        <v>0</v>
      </c>
      <c r="M104" s="97">
        <v>7.731899999999996</v>
      </c>
      <c r="N104" s="97">
        <v>5.23</v>
      </c>
      <c r="O104" s="97">
        <v>39.630000000000003</v>
      </c>
      <c r="P104" s="97">
        <v>-1.01</v>
      </c>
      <c r="Q104" s="97">
        <f t="shared" si="7"/>
        <v>568.05190000000005</v>
      </c>
      <c r="R104" s="96">
        <v>22.7</v>
      </c>
      <c r="S104" s="96">
        <f t="shared" si="8"/>
        <v>590.75190000000009</v>
      </c>
      <c r="T104" s="125">
        <v>40.630000000000003</v>
      </c>
      <c r="U104" s="155">
        <f t="shared" si="9"/>
        <v>631.38190000000009</v>
      </c>
    </row>
    <row r="105" spans="1:21" s="148" customFormat="1" x14ac:dyDescent="0.2">
      <c r="D105" s="156"/>
    </row>
    <row r="106" spans="1:21" s="148" customFormat="1" x14ac:dyDescent="0.2">
      <c r="D106" s="156"/>
    </row>
    <row r="107" spans="1:21" s="148" customFormat="1" x14ac:dyDescent="0.2">
      <c r="D107" s="156"/>
    </row>
  </sheetData>
  <mergeCells count="7">
    <mergeCell ref="G6:S6"/>
    <mergeCell ref="K7:O7"/>
    <mergeCell ref="F2:U2"/>
    <mergeCell ref="F1:U1"/>
    <mergeCell ref="F3:U3"/>
    <mergeCell ref="F4:U4"/>
    <mergeCell ref="F5:U5"/>
  </mergeCells>
  <phoneticPr fontId="18" type="noConversion"/>
  <pageMargins left="0.25" right="0.25" top="0.25" bottom="0.25" header="0.3" footer="0.3"/>
  <pageSetup paperSize="143"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U105"/>
  <sheetViews>
    <sheetView zoomScale="90" zoomScaleNormal="90" workbookViewId="0">
      <pane xSplit="5" ySplit="8" topLeftCell="L81" activePane="bottomRight" state="frozen"/>
      <selection pane="topRight" activeCell="F1" sqref="F1"/>
      <selection pane="bottomLeft" activeCell="A9" sqref="A9"/>
      <selection pane="bottomRight" activeCell="T9" sqref="T9:T104"/>
    </sheetView>
  </sheetViews>
  <sheetFormatPr defaultColWidth="9.33203125" defaultRowHeight="12.75" x14ac:dyDescent="0.2"/>
  <cols>
    <col min="1" max="1" width="12.1640625" style="77" hidden="1" customWidth="1"/>
    <col min="2" max="2" width="0" style="77" hidden="1" customWidth="1"/>
    <col min="3" max="3" width="15.6640625" style="77" customWidth="1"/>
    <col min="4" max="4" width="15.6640625" style="138" customWidth="1"/>
    <col min="5" max="5" width="88.6640625" style="77" customWidth="1"/>
    <col min="6" max="6" width="12.6640625" style="77" customWidth="1"/>
    <col min="7" max="21" width="20.6640625" style="77" customWidth="1"/>
    <col min="22" max="16384" width="9.33203125" style="77"/>
  </cols>
  <sheetData>
    <row r="1" spans="1:21" ht="18" x14ac:dyDescent="0.25">
      <c r="C1" s="128"/>
      <c r="D1" s="129"/>
      <c r="E1" s="129"/>
      <c r="F1" s="223" t="s">
        <v>1332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4"/>
    </row>
    <row r="2" spans="1:21" ht="18" x14ac:dyDescent="0.25">
      <c r="C2" s="69"/>
      <c r="D2" s="70"/>
      <c r="E2" s="70"/>
      <c r="F2" s="189" t="s">
        <v>1737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</row>
    <row r="3" spans="1:21" ht="18" x14ac:dyDescent="0.25">
      <c r="C3" s="71"/>
      <c r="D3" s="72"/>
      <c r="E3" s="72"/>
      <c r="F3" s="191" t="s">
        <v>1756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2"/>
    </row>
    <row r="4" spans="1:21" ht="18" x14ac:dyDescent="0.25">
      <c r="C4" s="71"/>
      <c r="D4" s="72"/>
      <c r="E4" s="72"/>
      <c r="F4" s="191" t="s">
        <v>1338</v>
      </c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2"/>
    </row>
    <row r="5" spans="1:21" ht="18" x14ac:dyDescent="0.25">
      <c r="C5" s="73"/>
      <c r="D5" s="74"/>
      <c r="E5" s="74"/>
      <c r="F5" s="193" t="s">
        <v>1343</v>
      </c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4"/>
    </row>
    <row r="6" spans="1:21" ht="47.45" customHeight="1" x14ac:dyDescent="0.25">
      <c r="C6" s="130"/>
      <c r="D6" s="81"/>
      <c r="E6" s="81"/>
      <c r="F6" s="81"/>
      <c r="G6" s="182" t="s">
        <v>1757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95"/>
      <c r="T6" s="178" t="s">
        <v>1335</v>
      </c>
      <c r="U6" s="179" t="s">
        <v>1336</v>
      </c>
    </row>
    <row r="7" spans="1:21" ht="21.75" customHeight="1" x14ac:dyDescent="0.25">
      <c r="C7" s="131"/>
      <c r="D7" s="80"/>
      <c r="E7" s="80"/>
      <c r="F7" s="80"/>
      <c r="G7" s="10"/>
      <c r="H7" s="11"/>
      <c r="I7" s="11"/>
      <c r="J7" s="12"/>
      <c r="K7" s="227" t="s">
        <v>1502</v>
      </c>
      <c r="L7" s="228"/>
      <c r="M7" s="228"/>
      <c r="N7" s="228"/>
      <c r="O7" s="229"/>
      <c r="P7" s="87"/>
      <c r="Q7" s="88"/>
      <c r="R7" s="82"/>
      <c r="S7" s="83"/>
      <c r="T7" s="89"/>
      <c r="U7" s="83"/>
    </row>
    <row r="8" spans="1:21" ht="70.150000000000006" customHeight="1" thickBot="1" x14ac:dyDescent="0.25">
      <c r="C8" s="132" t="s">
        <v>1329</v>
      </c>
      <c r="D8" s="133" t="s">
        <v>1425</v>
      </c>
      <c r="E8" s="134" t="s">
        <v>1328</v>
      </c>
      <c r="F8" s="142" t="s">
        <v>1</v>
      </c>
      <c r="G8" s="135" t="s">
        <v>1339</v>
      </c>
      <c r="H8" s="133" t="s">
        <v>1326</v>
      </c>
      <c r="I8" s="133" t="s">
        <v>1325</v>
      </c>
      <c r="J8" s="133" t="s">
        <v>1340</v>
      </c>
      <c r="K8" s="135" t="s">
        <v>1500</v>
      </c>
      <c r="L8" s="133" t="s">
        <v>1324</v>
      </c>
      <c r="M8" s="111" t="s">
        <v>1671</v>
      </c>
      <c r="N8" s="166" t="s">
        <v>1746</v>
      </c>
      <c r="O8" s="175" t="s">
        <v>1760</v>
      </c>
      <c r="P8" s="133" t="s">
        <v>1323</v>
      </c>
      <c r="Q8" s="133" t="s">
        <v>1322</v>
      </c>
      <c r="R8" s="133" t="s">
        <v>1750</v>
      </c>
      <c r="S8" s="136" t="s">
        <v>1385</v>
      </c>
      <c r="T8" s="127" t="s">
        <v>1761</v>
      </c>
      <c r="U8" s="137" t="s">
        <v>1752</v>
      </c>
    </row>
    <row r="9" spans="1:21" ht="13.5" thickTop="1" x14ac:dyDescent="0.2">
      <c r="A9" s="33" t="e">
        <f>+VLOOKUP(B9,#REF!,2,FALSE)</f>
        <v>#REF!</v>
      </c>
      <c r="B9" s="1" t="str">
        <f t="shared" ref="B9:B40" si="0">LEFT(C9,7)&amp;"N"</f>
        <v>2950302N</v>
      </c>
      <c r="C9" s="94" t="s">
        <v>1321</v>
      </c>
      <c r="D9" s="95" t="s">
        <v>1426</v>
      </c>
      <c r="E9" s="94" t="s">
        <v>9</v>
      </c>
      <c r="F9" s="157">
        <v>45017</v>
      </c>
      <c r="G9" s="158">
        <v>585.12</v>
      </c>
      <c r="H9" s="97">
        <v>-22.94</v>
      </c>
      <c r="I9" s="97">
        <v>-22.96</v>
      </c>
      <c r="J9" s="159">
        <v>539.21999999999991</v>
      </c>
      <c r="K9" s="158">
        <v>0</v>
      </c>
      <c r="L9" s="160">
        <v>0</v>
      </c>
      <c r="M9" s="159">
        <v>8.0646000000000413</v>
      </c>
      <c r="N9" s="160">
        <v>5.46</v>
      </c>
      <c r="O9" s="160">
        <v>41.34</v>
      </c>
      <c r="P9" s="121">
        <v>-1.58</v>
      </c>
      <c r="Q9" s="160">
        <f t="shared" ref="Q9:Q40" si="1">SUM(J9:P9)</f>
        <v>592.50459999999998</v>
      </c>
      <c r="R9" s="96">
        <v>14.8</v>
      </c>
      <c r="S9" s="122">
        <f t="shared" ref="S9:S72" si="2">SUM(Q9:R9)</f>
        <v>607.30459999999994</v>
      </c>
      <c r="T9" s="125">
        <v>17.899999999999999</v>
      </c>
      <c r="U9" s="161">
        <f t="shared" ref="U9:U72" si="3">SUM(S9:T9)</f>
        <v>625.20459999999991</v>
      </c>
    </row>
    <row r="10" spans="1:21" x14ac:dyDescent="0.2">
      <c r="A10" s="33" t="e">
        <f>+VLOOKUP(B10,#REF!,2,FALSE)</f>
        <v>#REF!</v>
      </c>
      <c r="B10" s="1" t="str">
        <f t="shared" si="0"/>
        <v>2950302N</v>
      </c>
      <c r="C10" s="94" t="s">
        <v>1311</v>
      </c>
      <c r="D10" s="95" t="s">
        <v>1427</v>
      </c>
      <c r="E10" s="94" t="s">
        <v>9</v>
      </c>
      <c r="F10" s="157">
        <v>45017</v>
      </c>
      <c r="G10" s="158">
        <v>715.02</v>
      </c>
      <c r="H10" s="97">
        <v>-37.42</v>
      </c>
      <c r="I10" s="97">
        <v>0</v>
      </c>
      <c r="J10" s="159">
        <v>677.6</v>
      </c>
      <c r="K10" s="158">
        <v>0</v>
      </c>
      <c r="L10" s="160">
        <v>0</v>
      </c>
      <c r="M10" s="159">
        <v>10.127849999999967</v>
      </c>
      <c r="N10" s="160">
        <v>6.85</v>
      </c>
      <c r="O10" s="160">
        <v>51.91</v>
      </c>
      <c r="P10" s="121">
        <v>-2.41</v>
      </c>
      <c r="Q10" s="160">
        <f t="shared" si="1"/>
        <v>744.07785000000001</v>
      </c>
      <c r="R10" s="96">
        <v>25.08</v>
      </c>
      <c r="S10" s="122">
        <f t="shared" si="2"/>
        <v>769.15785000000005</v>
      </c>
      <c r="T10" s="125">
        <v>17.899999999999999</v>
      </c>
      <c r="U10" s="161">
        <f t="shared" si="3"/>
        <v>787.05785000000003</v>
      </c>
    </row>
    <row r="11" spans="1:21" x14ac:dyDescent="0.2">
      <c r="A11" s="33" t="e">
        <f>+VLOOKUP(B11,#REF!,2,FALSE)</f>
        <v>#REF!</v>
      </c>
      <c r="B11" s="1" t="str">
        <f t="shared" si="0"/>
        <v>5907318N</v>
      </c>
      <c r="C11" s="94" t="s">
        <v>1474</v>
      </c>
      <c r="D11" s="95" t="s">
        <v>1427</v>
      </c>
      <c r="E11" s="94" t="s">
        <v>1449</v>
      </c>
      <c r="F11" s="157">
        <v>45017</v>
      </c>
      <c r="G11" s="158">
        <v>650.66</v>
      </c>
      <c r="H11" s="97">
        <v>-62.02</v>
      </c>
      <c r="I11" s="97">
        <v>0</v>
      </c>
      <c r="J11" s="159">
        <v>588.64</v>
      </c>
      <c r="K11" s="158">
        <v>0.01</v>
      </c>
      <c r="L11" s="160">
        <v>0</v>
      </c>
      <c r="M11" s="159">
        <v>8.8021499999999833</v>
      </c>
      <c r="N11" s="160">
        <v>5.96</v>
      </c>
      <c r="O11" s="160">
        <v>45.12</v>
      </c>
      <c r="P11" s="121">
        <v>-1.84</v>
      </c>
      <c r="Q11" s="160">
        <f t="shared" si="1"/>
        <v>646.69214999999997</v>
      </c>
      <c r="R11" s="96">
        <v>38.119999999999997</v>
      </c>
      <c r="S11" s="122">
        <f t="shared" si="2"/>
        <v>684.81214999999997</v>
      </c>
      <c r="T11" s="125">
        <v>27.46</v>
      </c>
      <c r="U11" s="161">
        <f t="shared" si="3"/>
        <v>712.27215000000001</v>
      </c>
    </row>
    <row r="12" spans="1:21" x14ac:dyDescent="0.2">
      <c r="A12" s="33" t="e">
        <f>+VLOOKUP(B12,#REF!,2,FALSE)</f>
        <v>#REF!</v>
      </c>
      <c r="B12" s="1" t="str">
        <f t="shared" si="0"/>
        <v>5154323N</v>
      </c>
      <c r="C12" s="94" t="s">
        <v>1560</v>
      </c>
      <c r="D12" s="95" t="s">
        <v>1427</v>
      </c>
      <c r="E12" s="94" t="s">
        <v>39</v>
      </c>
      <c r="F12" s="157">
        <v>45017</v>
      </c>
      <c r="G12" s="158">
        <v>665.5</v>
      </c>
      <c r="H12" s="97">
        <v>0</v>
      </c>
      <c r="I12" s="97">
        <v>0</v>
      </c>
      <c r="J12" s="159">
        <v>665.5</v>
      </c>
      <c r="K12" s="158">
        <v>0</v>
      </c>
      <c r="L12" s="160">
        <v>0</v>
      </c>
      <c r="M12" s="159">
        <v>9.9824999999999591</v>
      </c>
      <c r="N12" s="160">
        <v>6.75</v>
      </c>
      <c r="O12" s="160">
        <v>51.17</v>
      </c>
      <c r="P12" s="121">
        <v>0</v>
      </c>
      <c r="Q12" s="160">
        <f t="shared" si="1"/>
        <v>733.40249999999992</v>
      </c>
      <c r="R12" s="96">
        <v>64.959999999999994</v>
      </c>
      <c r="S12" s="122">
        <f t="shared" si="2"/>
        <v>798.36249999999995</v>
      </c>
      <c r="T12" s="125">
        <v>22.19</v>
      </c>
      <c r="U12" s="161">
        <f t="shared" si="3"/>
        <v>820.55250000000001</v>
      </c>
    </row>
    <row r="13" spans="1:21" x14ac:dyDescent="0.2">
      <c r="A13" s="33" t="e">
        <f>+VLOOKUP(B13,#REF!,2,FALSE)</f>
        <v>#REF!</v>
      </c>
      <c r="B13" s="1" t="str">
        <f t="shared" si="0"/>
        <v>3301330N</v>
      </c>
      <c r="C13" s="94" t="s">
        <v>1638</v>
      </c>
      <c r="D13" s="95" t="s">
        <v>1427</v>
      </c>
      <c r="E13" s="94" t="s">
        <v>1564</v>
      </c>
      <c r="F13" s="157">
        <v>45017</v>
      </c>
      <c r="G13" s="158">
        <v>356.53</v>
      </c>
      <c r="H13" s="97">
        <v>0</v>
      </c>
      <c r="I13" s="97">
        <v>0</v>
      </c>
      <c r="J13" s="159">
        <v>356.53</v>
      </c>
      <c r="K13" s="158">
        <v>0.86</v>
      </c>
      <c r="L13" s="160">
        <v>0</v>
      </c>
      <c r="M13" s="159">
        <v>5.3608500000000276</v>
      </c>
      <c r="N13" s="160">
        <v>3.63</v>
      </c>
      <c r="O13" s="160">
        <v>27.48</v>
      </c>
      <c r="P13" s="121">
        <v>0</v>
      </c>
      <c r="Q13" s="160">
        <f t="shared" si="1"/>
        <v>393.86085000000003</v>
      </c>
      <c r="R13" s="96">
        <v>0</v>
      </c>
      <c r="S13" s="122">
        <f t="shared" si="2"/>
        <v>393.86085000000003</v>
      </c>
      <c r="T13" s="125">
        <v>13.53</v>
      </c>
      <c r="U13" s="161">
        <f t="shared" si="3"/>
        <v>407.39085</v>
      </c>
    </row>
    <row r="14" spans="1:21" x14ac:dyDescent="0.2">
      <c r="A14" s="33" t="e">
        <f>+VLOOKUP(B14,#REF!,2,FALSE)</f>
        <v>#REF!</v>
      </c>
      <c r="B14" s="1" t="str">
        <f t="shared" si="0"/>
        <v>0301308N</v>
      </c>
      <c r="C14" s="94" t="s">
        <v>1310</v>
      </c>
      <c r="D14" s="95" t="s">
        <v>1427</v>
      </c>
      <c r="E14" s="94" t="s">
        <v>132</v>
      </c>
      <c r="F14" s="157">
        <v>45017</v>
      </c>
      <c r="G14" s="158">
        <v>552.4</v>
      </c>
      <c r="H14" s="97">
        <v>-107.3</v>
      </c>
      <c r="I14" s="97">
        <v>0</v>
      </c>
      <c r="J14" s="159">
        <v>445.09999999999997</v>
      </c>
      <c r="K14" s="158">
        <v>0.85</v>
      </c>
      <c r="L14" s="160">
        <v>0</v>
      </c>
      <c r="M14" s="159">
        <v>6.6630000000000109</v>
      </c>
      <c r="N14" s="160">
        <v>4.51</v>
      </c>
      <c r="O14" s="160">
        <v>34.15</v>
      </c>
      <c r="P14" s="121">
        <v>-1.75</v>
      </c>
      <c r="Q14" s="160">
        <f t="shared" si="1"/>
        <v>489.52299999999997</v>
      </c>
      <c r="R14" s="96">
        <v>23.54</v>
      </c>
      <c r="S14" s="122">
        <f t="shared" si="2"/>
        <v>513.06299999999999</v>
      </c>
      <c r="T14" s="125">
        <v>15.07</v>
      </c>
      <c r="U14" s="161">
        <f t="shared" si="3"/>
        <v>528.13300000000004</v>
      </c>
    </row>
    <row r="15" spans="1:21" x14ac:dyDescent="0.2">
      <c r="A15" s="33" t="e">
        <f>+VLOOKUP(B15,#REF!,2,FALSE)</f>
        <v>#REF!</v>
      </c>
      <c r="B15" s="1" t="str">
        <f t="shared" si="0"/>
        <v>7000397N</v>
      </c>
      <c r="C15" s="94" t="s">
        <v>1550</v>
      </c>
      <c r="D15" s="95" t="s">
        <v>1426</v>
      </c>
      <c r="E15" s="94" t="s">
        <v>1509</v>
      </c>
      <c r="F15" s="157">
        <v>45017</v>
      </c>
      <c r="G15" s="158">
        <v>487.73</v>
      </c>
      <c r="H15" s="97">
        <v>-60.31</v>
      </c>
      <c r="I15" s="97">
        <v>-30.74</v>
      </c>
      <c r="J15" s="159">
        <v>396.68</v>
      </c>
      <c r="K15" s="158">
        <v>0</v>
      </c>
      <c r="L15" s="160">
        <v>0</v>
      </c>
      <c r="M15" s="159">
        <v>5.9269499999999766</v>
      </c>
      <c r="N15" s="160">
        <v>4.01</v>
      </c>
      <c r="O15" s="160">
        <v>30.38</v>
      </c>
      <c r="P15" s="121">
        <v>-1.55</v>
      </c>
      <c r="Q15" s="160">
        <f t="shared" si="1"/>
        <v>435.44694999999996</v>
      </c>
      <c r="R15" s="96">
        <v>34.31</v>
      </c>
      <c r="S15" s="122">
        <f t="shared" si="2"/>
        <v>469.75694999999996</v>
      </c>
      <c r="T15" s="125">
        <v>23.25</v>
      </c>
      <c r="U15" s="161">
        <f t="shared" si="3"/>
        <v>493.00694999999996</v>
      </c>
    </row>
    <row r="16" spans="1:21" x14ac:dyDescent="0.2">
      <c r="A16" s="33" t="e">
        <f>+VLOOKUP(B16,#REF!,2,FALSE)</f>
        <v>#REF!</v>
      </c>
      <c r="B16" s="1" t="str">
        <f t="shared" si="0"/>
        <v>7000397N</v>
      </c>
      <c r="C16" s="94" t="s">
        <v>1551</v>
      </c>
      <c r="D16" s="95" t="s">
        <v>1427</v>
      </c>
      <c r="E16" s="94" t="s">
        <v>1509</v>
      </c>
      <c r="F16" s="157">
        <v>45017</v>
      </c>
      <c r="G16" s="158">
        <v>669.31</v>
      </c>
      <c r="H16" s="97">
        <v>-108.58</v>
      </c>
      <c r="I16" s="97">
        <v>0</v>
      </c>
      <c r="J16" s="159">
        <v>560.7299999999999</v>
      </c>
      <c r="K16" s="158">
        <v>0</v>
      </c>
      <c r="L16" s="160">
        <v>0</v>
      </c>
      <c r="M16" s="159">
        <v>8.3875500000000329</v>
      </c>
      <c r="N16" s="160">
        <v>5.68</v>
      </c>
      <c r="O16" s="160">
        <v>42.99</v>
      </c>
      <c r="P16" s="121">
        <v>-1.56</v>
      </c>
      <c r="Q16" s="160">
        <f t="shared" si="1"/>
        <v>616.22754999999995</v>
      </c>
      <c r="R16" s="96">
        <v>29.43</v>
      </c>
      <c r="S16" s="122">
        <f t="shared" si="2"/>
        <v>645.6575499999999</v>
      </c>
      <c r="T16" s="125">
        <v>23.25</v>
      </c>
      <c r="U16" s="161">
        <f t="shared" si="3"/>
        <v>668.9075499999999</v>
      </c>
    </row>
    <row r="17" spans="1:21" x14ac:dyDescent="0.2">
      <c r="A17" s="33" t="e">
        <f>+VLOOKUP(B17,#REF!,2,FALSE)</f>
        <v>#REF!</v>
      </c>
      <c r="B17" s="1" t="str">
        <f t="shared" si="0"/>
        <v>7000364N</v>
      </c>
      <c r="C17" s="94" t="s">
        <v>1320</v>
      </c>
      <c r="D17" s="95" t="s">
        <v>1426</v>
      </c>
      <c r="E17" s="94" t="s">
        <v>1565</v>
      </c>
      <c r="F17" s="157">
        <v>45017</v>
      </c>
      <c r="G17" s="158">
        <v>488.66</v>
      </c>
      <c r="H17" s="97">
        <v>-13.99</v>
      </c>
      <c r="I17" s="97">
        <v>-31.7</v>
      </c>
      <c r="J17" s="159">
        <v>442.97</v>
      </c>
      <c r="K17" s="158">
        <v>0</v>
      </c>
      <c r="L17" s="160">
        <v>0</v>
      </c>
      <c r="M17" s="159">
        <v>6.6247500000000059</v>
      </c>
      <c r="N17" s="160">
        <v>4.4800000000000004</v>
      </c>
      <c r="O17" s="160">
        <v>33.96</v>
      </c>
      <c r="P17" s="121">
        <v>-1.32</v>
      </c>
      <c r="Q17" s="160">
        <f t="shared" si="1"/>
        <v>486.71475000000004</v>
      </c>
      <c r="R17" s="96">
        <v>9.98</v>
      </c>
      <c r="S17" s="122">
        <f t="shared" si="2"/>
        <v>496.69475000000006</v>
      </c>
      <c r="T17" s="125">
        <v>25.12</v>
      </c>
      <c r="U17" s="161">
        <f t="shared" si="3"/>
        <v>521.81475</v>
      </c>
    </row>
    <row r="18" spans="1:21" x14ac:dyDescent="0.2">
      <c r="A18" s="33" t="e">
        <f>+VLOOKUP(B18,#REF!,2,FALSE)</f>
        <v>#REF!</v>
      </c>
      <c r="B18" s="1" t="str">
        <f t="shared" si="0"/>
        <v>5157318N</v>
      </c>
      <c r="C18" s="98" t="s">
        <v>1639</v>
      </c>
      <c r="D18" s="95" t="s">
        <v>1428</v>
      </c>
      <c r="E18" s="98" t="s">
        <v>1510</v>
      </c>
      <c r="F18" s="157">
        <v>45017</v>
      </c>
      <c r="G18" s="158">
        <v>510.45</v>
      </c>
      <c r="H18" s="97">
        <v>-22.36</v>
      </c>
      <c r="I18" s="97">
        <v>0</v>
      </c>
      <c r="J18" s="159">
        <v>655.36</v>
      </c>
      <c r="K18" s="158">
        <v>0</v>
      </c>
      <c r="L18" s="160">
        <v>350.09</v>
      </c>
      <c r="M18" s="159">
        <v>15.01</v>
      </c>
      <c r="N18" s="160">
        <v>10.16</v>
      </c>
      <c r="O18" s="160">
        <v>77.3</v>
      </c>
      <c r="P18" s="121">
        <v>0</v>
      </c>
      <c r="Q18" s="160">
        <f t="shared" si="1"/>
        <v>1107.92</v>
      </c>
      <c r="R18" s="96">
        <v>40.090000000000003</v>
      </c>
      <c r="S18" s="122">
        <f t="shared" si="2"/>
        <v>1148.01</v>
      </c>
      <c r="T18" s="125">
        <v>24.38</v>
      </c>
      <c r="U18" s="161">
        <f t="shared" si="3"/>
        <v>1172.3900000000001</v>
      </c>
    </row>
    <row r="19" spans="1:21" x14ac:dyDescent="0.2">
      <c r="A19" s="33" t="e">
        <f>+VLOOKUP(B19,#REF!,2,FALSE)</f>
        <v>#REF!</v>
      </c>
      <c r="B19" s="1" t="str">
        <f t="shared" si="0"/>
        <v>7000373N</v>
      </c>
      <c r="C19" s="94" t="s">
        <v>1319</v>
      </c>
      <c r="D19" s="95" t="s">
        <v>1426</v>
      </c>
      <c r="E19" s="94" t="s">
        <v>1318</v>
      </c>
      <c r="F19" s="157">
        <v>45017</v>
      </c>
      <c r="G19" s="158">
        <v>454.05</v>
      </c>
      <c r="H19" s="97">
        <v>-36.15</v>
      </c>
      <c r="I19" s="97">
        <v>-28.56</v>
      </c>
      <c r="J19" s="159">
        <v>389.34000000000003</v>
      </c>
      <c r="K19" s="158">
        <v>0</v>
      </c>
      <c r="L19" s="160">
        <v>0</v>
      </c>
      <c r="M19" s="159">
        <v>5.8222499999999968</v>
      </c>
      <c r="N19" s="160">
        <v>3.94</v>
      </c>
      <c r="O19" s="160">
        <v>29.84</v>
      </c>
      <c r="P19" s="121">
        <v>-1.19</v>
      </c>
      <c r="Q19" s="160">
        <f t="shared" si="1"/>
        <v>427.75225</v>
      </c>
      <c r="R19" s="96">
        <v>12.61</v>
      </c>
      <c r="S19" s="122">
        <f t="shared" si="2"/>
        <v>440.36225000000002</v>
      </c>
      <c r="T19" s="125">
        <v>25.19</v>
      </c>
      <c r="U19" s="161">
        <f t="shared" si="3"/>
        <v>465.55225000000002</v>
      </c>
    </row>
    <row r="20" spans="1:21" x14ac:dyDescent="0.2">
      <c r="A20" s="33" t="e">
        <f>+VLOOKUP(B20,#REF!,2,FALSE)</f>
        <v>#REF!</v>
      </c>
      <c r="B20" s="76" t="str">
        <f t="shared" si="0"/>
        <v>3227304N</v>
      </c>
      <c r="C20" s="94" t="s">
        <v>1713</v>
      </c>
      <c r="D20" s="95" t="s">
        <v>1643</v>
      </c>
      <c r="E20" s="94" t="s">
        <v>196</v>
      </c>
      <c r="F20" s="157">
        <v>45017</v>
      </c>
      <c r="G20" s="158">
        <v>167.57</v>
      </c>
      <c r="H20" s="97">
        <v>0</v>
      </c>
      <c r="I20" s="97">
        <v>0</v>
      </c>
      <c r="J20" s="159">
        <v>167.57</v>
      </c>
      <c r="K20" s="158">
        <v>1.32</v>
      </c>
      <c r="L20" s="160">
        <v>129.13999999999999</v>
      </c>
      <c r="M20" s="159">
        <v>4.47</v>
      </c>
      <c r="N20" s="160">
        <v>3.03</v>
      </c>
      <c r="O20" s="160">
        <v>22.91</v>
      </c>
      <c r="P20" s="121">
        <v>0</v>
      </c>
      <c r="Q20" s="160">
        <f t="shared" si="1"/>
        <v>328.44</v>
      </c>
      <c r="R20" s="96">
        <v>21.63</v>
      </c>
      <c r="S20" s="122">
        <f t="shared" si="2"/>
        <v>350.07</v>
      </c>
      <c r="T20" s="125">
        <v>20.170000000000002</v>
      </c>
      <c r="U20" s="161">
        <f t="shared" si="3"/>
        <v>370.24</v>
      </c>
    </row>
    <row r="21" spans="1:21" x14ac:dyDescent="0.2">
      <c r="A21" s="33" t="e">
        <f>+VLOOKUP(B21,#REF!,2,FALSE)</f>
        <v>#REF!</v>
      </c>
      <c r="B21" s="1" t="str">
        <f t="shared" si="0"/>
        <v>7003380N</v>
      </c>
      <c r="C21" s="94" t="s">
        <v>1309</v>
      </c>
      <c r="D21" s="95" t="s">
        <v>1427</v>
      </c>
      <c r="E21" s="94" t="s">
        <v>212</v>
      </c>
      <c r="F21" s="157">
        <v>45017</v>
      </c>
      <c r="G21" s="158">
        <v>654.41</v>
      </c>
      <c r="H21" s="97">
        <v>-28.75</v>
      </c>
      <c r="I21" s="97">
        <v>0</v>
      </c>
      <c r="J21" s="159">
        <v>625.66</v>
      </c>
      <c r="K21" s="158">
        <v>0.92</v>
      </c>
      <c r="L21" s="160">
        <v>0</v>
      </c>
      <c r="M21" s="159">
        <v>9.3706499999999551</v>
      </c>
      <c r="N21" s="160">
        <v>6.34</v>
      </c>
      <c r="O21" s="160">
        <v>48.03</v>
      </c>
      <c r="P21" s="121">
        <v>-1.87</v>
      </c>
      <c r="Q21" s="160">
        <f t="shared" si="1"/>
        <v>688.45064999999988</v>
      </c>
      <c r="R21" s="96">
        <v>41.07</v>
      </c>
      <c r="S21" s="122">
        <f t="shared" si="2"/>
        <v>729.52064999999993</v>
      </c>
      <c r="T21" s="125">
        <v>17.68</v>
      </c>
      <c r="U21" s="161">
        <f t="shared" si="3"/>
        <v>747.20064999999988</v>
      </c>
    </row>
    <row r="22" spans="1:21" x14ac:dyDescent="0.2">
      <c r="A22" s="33" t="e">
        <f>+VLOOKUP(B22,#REF!,2,FALSE)</f>
        <v>#REF!</v>
      </c>
      <c r="B22" s="1" t="str">
        <f t="shared" si="0"/>
        <v>3421000N</v>
      </c>
      <c r="C22" s="94" t="s">
        <v>1308</v>
      </c>
      <c r="D22" s="95" t="s">
        <v>1427</v>
      </c>
      <c r="E22" s="94" t="s">
        <v>214</v>
      </c>
      <c r="F22" s="157">
        <v>45017</v>
      </c>
      <c r="G22" s="158">
        <v>551.32000000000005</v>
      </c>
      <c r="H22" s="97">
        <v>-43.52</v>
      </c>
      <c r="I22" s="97">
        <v>0</v>
      </c>
      <c r="J22" s="159">
        <v>507.80000000000007</v>
      </c>
      <c r="K22" s="158">
        <v>0</v>
      </c>
      <c r="L22" s="160">
        <v>0</v>
      </c>
      <c r="M22" s="159">
        <v>7.5850500000000238</v>
      </c>
      <c r="N22" s="160">
        <v>5.13</v>
      </c>
      <c r="O22" s="160">
        <v>38.880000000000003</v>
      </c>
      <c r="P22" s="121">
        <v>-2.13</v>
      </c>
      <c r="Q22" s="160">
        <f t="shared" si="1"/>
        <v>557.26505000000009</v>
      </c>
      <c r="R22" s="96">
        <v>33.270000000000003</v>
      </c>
      <c r="S22" s="122">
        <f t="shared" si="2"/>
        <v>590.53505000000007</v>
      </c>
      <c r="T22" s="125">
        <v>17.920000000000002</v>
      </c>
      <c r="U22" s="161">
        <f t="shared" si="3"/>
        <v>608.45505000000003</v>
      </c>
    </row>
    <row r="23" spans="1:21" x14ac:dyDescent="0.2">
      <c r="A23" s="33" t="e">
        <f>+VLOOKUP(B23,#REF!,2,FALSE)</f>
        <v>#REF!</v>
      </c>
      <c r="B23" s="1" t="str">
        <f t="shared" si="0"/>
        <v>2952310N</v>
      </c>
      <c r="C23" s="94" t="s">
        <v>1552</v>
      </c>
      <c r="D23" s="95" t="s">
        <v>1427</v>
      </c>
      <c r="E23" s="94" t="s">
        <v>222</v>
      </c>
      <c r="F23" s="157">
        <v>45017</v>
      </c>
      <c r="G23" s="158">
        <v>759.83</v>
      </c>
      <c r="H23" s="97">
        <v>-17.21</v>
      </c>
      <c r="I23" s="97">
        <v>0</v>
      </c>
      <c r="J23" s="159">
        <v>742.62</v>
      </c>
      <c r="K23" s="158">
        <v>0</v>
      </c>
      <c r="L23" s="160">
        <v>0</v>
      </c>
      <c r="M23" s="159">
        <v>11.091599999999971</v>
      </c>
      <c r="N23" s="160">
        <v>7.51</v>
      </c>
      <c r="O23" s="160">
        <v>56.85</v>
      </c>
      <c r="P23" s="121">
        <v>-3.18</v>
      </c>
      <c r="Q23" s="160">
        <f t="shared" si="1"/>
        <v>814.89160000000004</v>
      </c>
      <c r="R23" s="96">
        <v>15.32</v>
      </c>
      <c r="S23" s="122">
        <f t="shared" si="2"/>
        <v>830.21160000000009</v>
      </c>
      <c r="T23" s="125">
        <v>20.399999999999999</v>
      </c>
      <c r="U23" s="161">
        <f t="shared" si="3"/>
        <v>850.61160000000007</v>
      </c>
    </row>
    <row r="24" spans="1:21" x14ac:dyDescent="0.2">
      <c r="A24" s="33" t="e">
        <f>+VLOOKUP(B24,#REF!,2,FALSE)</f>
        <v>#REF!</v>
      </c>
      <c r="B24" s="1" t="str">
        <f t="shared" si="0"/>
        <v>7001348N</v>
      </c>
      <c r="C24" s="94" t="s">
        <v>1307</v>
      </c>
      <c r="D24" s="95" t="s">
        <v>1427</v>
      </c>
      <c r="E24" s="94" t="s">
        <v>1568</v>
      </c>
      <c r="F24" s="157">
        <v>45017</v>
      </c>
      <c r="G24" s="158">
        <v>572.58000000000004</v>
      </c>
      <c r="H24" s="97">
        <v>-77.78</v>
      </c>
      <c r="I24" s="97">
        <v>0</v>
      </c>
      <c r="J24" s="159">
        <v>494.80000000000007</v>
      </c>
      <c r="K24" s="158">
        <v>0</v>
      </c>
      <c r="L24" s="160">
        <v>0</v>
      </c>
      <c r="M24" s="159">
        <v>7.3931999999999789</v>
      </c>
      <c r="N24" s="160">
        <v>5</v>
      </c>
      <c r="O24" s="160">
        <v>37.9</v>
      </c>
      <c r="P24" s="121">
        <v>-1.92</v>
      </c>
      <c r="Q24" s="160">
        <f t="shared" si="1"/>
        <v>543.17320000000007</v>
      </c>
      <c r="R24" s="96">
        <v>54.96</v>
      </c>
      <c r="S24" s="122">
        <f t="shared" si="2"/>
        <v>598.1332000000001</v>
      </c>
      <c r="T24" s="125">
        <v>20.66</v>
      </c>
      <c r="U24" s="161">
        <f t="shared" si="3"/>
        <v>618.79320000000007</v>
      </c>
    </row>
    <row r="25" spans="1:21" x14ac:dyDescent="0.2">
      <c r="A25" s="33" t="e">
        <f>+VLOOKUP(B25,#REF!,2,FALSE)</f>
        <v>#REF!</v>
      </c>
      <c r="B25" s="1" t="str">
        <f t="shared" si="0"/>
        <v>7000375N</v>
      </c>
      <c r="C25" s="94" t="s">
        <v>1306</v>
      </c>
      <c r="D25" s="95" t="s">
        <v>1427</v>
      </c>
      <c r="E25" s="94" t="s">
        <v>232</v>
      </c>
      <c r="F25" s="157">
        <v>45017</v>
      </c>
      <c r="G25" s="158">
        <v>586.96</v>
      </c>
      <c r="H25" s="97">
        <v>-54.55</v>
      </c>
      <c r="I25" s="97">
        <v>0</v>
      </c>
      <c r="J25" s="159">
        <v>532.41000000000008</v>
      </c>
      <c r="K25" s="158">
        <v>1.51</v>
      </c>
      <c r="L25" s="160">
        <v>0</v>
      </c>
      <c r="M25" s="159">
        <v>7.9773000000000138</v>
      </c>
      <c r="N25" s="160">
        <v>5.4</v>
      </c>
      <c r="O25" s="160">
        <v>40.89</v>
      </c>
      <c r="P25" s="121">
        <v>-2.1</v>
      </c>
      <c r="Q25" s="160">
        <f t="shared" si="1"/>
        <v>586.08730000000003</v>
      </c>
      <c r="R25" s="96">
        <v>115.74</v>
      </c>
      <c r="S25" s="122">
        <f t="shared" si="2"/>
        <v>701.82730000000004</v>
      </c>
      <c r="T25" s="125">
        <v>23.67</v>
      </c>
      <c r="U25" s="161">
        <f t="shared" si="3"/>
        <v>725.4973</v>
      </c>
    </row>
    <row r="26" spans="1:21" x14ac:dyDescent="0.2">
      <c r="A26" s="33" t="e">
        <f>+VLOOKUP(B26,#REF!,2,FALSE)</f>
        <v>#REF!</v>
      </c>
      <c r="B26" s="1" t="str">
        <f t="shared" si="0"/>
        <v>7001393N</v>
      </c>
      <c r="C26" s="94" t="s">
        <v>1747</v>
      </c>
      <c r="D26" s="95" t="s">
        <v>1427</v>
      </c>
      <c r="E26" s="94" t="s">
        <v>268</v>
      </c>
      <c r="F26" s="157">
        <v>45017</v>
      </c>
      <c r="G26" s="158">
        <v>759.2</v>
      </c>
      <c r="H26" s="97">
        <v>0</v>
      </c>
      <c r="I26" s="97">
        <v>0</v>
      </c>
      <c r="J26" s="159">
        <v>759.2</v>
      </c>
      <c r="K26" s="158">
        <v>0</v>
      </c>
      <c r="L26" s="160">
        <v>0</v>
      </c>
      <c r="M26" s="159">
        <v>11.39</v>
      </c>
      <c r="N26" s="160">
        <v>7.66</v>
      </c>
      <c r="O26" s="160">
        <v>58.37</v>
      </c>
      <c r="P26" s="121">
        <v>0</v>
      </c>
      <c r="Q26" s="160">
        <f t="shared" si="1"/>
        <v>836.62</v>
      </c>
      <c r="R26" s="96">
        <v>125.7</v>
      </c>
      <c r="S26" s="122">
        <f t="shared" si="2"/>
        <v>962.32</v>
      </c>
      <c r="T26" s="125">
        <v>26.57</v>
      </c>
      <c r="U26" s="161">
        <f t="shared" si="3"/>
        <v>988.8900000000001</v>
      </c>
    </row>
    <row r="27" spans="1:21" x14ac:dyDescent="0.2">
      <c r="A27" s="33" t="e">
        <f>+VLOOKUP(B27,#REF!,2,FALSE)</f>
        <v>#REF!</v>
      </c>
      <c r="B27" s="1" t="str">
        <f t="shared" si="0"/>
        <v>7001393N</v>
      </c>
      <c r="C27" s="94" t="s">
        <v>1748</v>
      </c>
      <c r="D27" s="95" t="s">
        <v>1428</v>
      </c>
      <c r="E27" s="94" t="s">
        <v>268</v>
      </c>
      <c r="F27" s="157">
        <v>45017</v>
      </c>
      <c r="G27" s="158">
        <v>1158.4000000000001</v>
      </c>
      <c r="H27" s="97">
        <v>0</v>
      </c>
      <c r="I27" s="97">
        <v>0</v>
      </c>
      <c r="J27" s="159">
        <v>1224.2</v>
      </c>
      <c r="K27" s="158">
        <v>0</v>
      </c>
      <c r="L27" s="160">
        <v>0</v>
      </c>
      <c r="M27" s="159">
        <v>18.350000000000001</v>
      </c>
      <c r="N27" s="160">
        <v>12.42</v>
      </c>
      <c r="O27" s="160">
        <v>94.12</v>
      </c>
      <c r="P27" s="121">
        <v>0</v>
      </c>
      <c r="Q27" s="160">
        <f t="shared" si="1"/>
        <v>1349.0900000000001</v>
      </c>
      <c r="R27" s="96">
        <v>128.12</v>
      </c>
      <c r="S27" s="122">
        <f t="shared" si="2"/>
        <v>1477.21</v>
      </c>
      <c r="T27" s="125">
        <v>26.57</v>
      </c>
      <c r="U27" s="161">
        <f t="shared" si="3"/>
        <v>1503.78</v>
      </c>
    </row>
    <row r="28" spans="1:21" x14ac:dyDescent="0.2">
      <c r="A28" s="33" t="e">
        <f>+VLOOKUP(B28,#REF!,2,FALSE)</f>
        <v>#REF!</v>
      </c>
      <c r="B28" s="1" t="str">
        <f t="shared" si="0"/>
        <v>5904321N</v>
      </c>
      <c r="C28" s="94" t="s">
        <v>1305</v>
      </c>
      <c r="D28" s="95" t="s">
        <v>1427</v>
      </c>
      <c r="E28" s="94" t="s">
        <v>276</v>
      </c>
      <c r="F28" s="157">
        <v>45017</v>
      </c>
      <c r="G28" s="158">
        <v>568.14</v>
      </c>
      <c r="H28" s="97">
        <v>-28.3</v>
      </c>
      <c r="I28" s="97">
        <v>0</v>
      </c>
      <c r="J28" s="159">
        <v>539.84</v>
      </c>
      <c r="K28" s="158">
        <v>0</v>
      </c>
      <c r="L28" s="160">
        <v>0</v>
      </c>
      <c r="M28" s="159">
        <v>8.0647500000000036</v>
      </c>
      <c r="N28" s="160">
        <v>5.46</v>
      </c>
      <c r="O28" s="160">
        <v>41.34</v>
      </c>
      <c r="P28" s="121">
        <v>-2.19</v>
      </c>
      <c r="Q28" s="160">
        <f t="shared" si="1"/>
        <v>592.51475000000005</v>
      </c>
      <c r="R28" s="96">
        <v>101.54</v>
      </c>
      <c r="S28" s="122">
        <f t="shared" si="2"/>
        <v>694.05475000000001</v>
      </c>
      <c r="T28" s="125">
        <v>21.49</v>
      </c>
      <c r="U28" s="161">
        <f t="shared" si="3"/>
        <v>715.54475000000002</v>
      </c>
    </row>
    <row r="29" spans="1:21" x14ac:dyDescent="0.2">
      <c r="A29" s="33" t="e">
        <f>+VLOOKUP(B29,#REF!,2,FALSE)</f>
        <v>#REF!</v>
      </c>
      <c r="B29" s="1" t="str">
        <f t="shared" si="0"/>
        <v>7000383N</v>
      </c>
      <c r="C29" s="94" t="s">
        <v>1304</v>
      </c>
      <c r="D29" s="95" t="s">
        <v>1427</v>
      </c>
      <c r="E29" s="94" t="s">
        <v>286</v>
      </c>
      <c r="F29" s="157">
        <v>45017</v>
      </c>
      <c r="G29" s="158">
        <v>699.57</v>
      </c>
      <c r="H29" s="97">
        <v>-39.46</v>
      </c>
      <c r="I29" s="97">
        <v>0</v>
      </c>
      <c r="J29" s="159">
        <v>660.11</v>
      </c>
      <c r="K29" s="158">
        <v>1.23</v>
      </c>
      <c r="L29" s="160">
        <v>0</v>
      </c>
      <c r="M29" s="159">
        <v>9.8900999999999613</v>
      </c>
      <c r="N29" s="160">
        <v>6.69</v>
      </c>
      <c r="O29" s="160">
        <v>50.69</v>
      </c>
      <c r="P29" s="121">
        <v>-2</v>
      </c>
      <c r="Q29" s="160">
        <f t="shared" si="1"/>
        <v>726.6101000000001</v>
      </c>
      <c r="R29" s="96">
        <v>85.21</v>
      </c>
      <c r="S29" s="122">
        <f t="shared" si="2"/>
        <v>811.82010000000014</v>
      </c>
      <c r="T29" s="125">
        <v>23.23</v>
      </c>
      <c r="U29" s="161">
        <f t="shared" si="3"/>
        <v>835.05010000000016</v>
      </c>
    </row>
    <row r="30" spans="1:21" x14ac:dyDescent="0.2">
      <c r="A30" s="33" t="e">
        <f>+VLOOKUP(B30,#REF!,2,FALSE)</f>
        <v>#REF!</v>
      </c>
      <c r="B30" s="1" t="str">
        <f t="shared" si="0"/>
        <v>5034300N</v>
      </c>
      <c r="C30" s="94" t="s">
        <v>1499</v>
      </c>
      <c r="D30" s="95" t="s">
        <v>1427</v>
      </c>
      <c r="E30" s="94" t="s">
        <v>1485</v>
      </c>
      <c r="F30" s="157">
        <v>45017</v>
      </c>
      <c r="G30" s="158">
        <v>403.41</v>
      </c>
      <c r="H30" s="97">
        <v>-31.84</v>
      </c>
      <c r="I30" s="97">
        <v>0</v>
      </c>
      <c r="J30" s="159">
        <v>371.57000000000005</v>
      </c>
      <c r="K30" s="158">
        <v>1.21</v>
      </c>
      <c r="L30" s="160">
        <v>0</v>
      </c>
      <c r="M30" s="159">
        <v>5.574450000000013</v>
      </c>
      <c r="N30" s="160">
        <v>3.77</v>
      </c>
      <c r="O30" s="160">
        <v>28.57</v>
      </c>
      <c r="P30" s="121">
        <v>-1.1499999999999999</v>
      </c>
      <c r="Q30" s="160">
        <f t="shared" si="1"/>
        <v>409.54445000000004</v>
      </c>
      <c r="R30" s="96">
        <v>0</v>
      </c>
      <c r="S30" s="122">
        <f t="shared" si="2"/>
        <v>409.54445000000004</v>
      </c>
      <c r="T30" s="125">
        <v>17.18</v>
      </c>
      <c r="U30" s="161">
        <f t="shared" si="3"/>
        <v>426.72445000000005</v>
      </c>
    </row>
    <row r="31" spans="1:21" x14ac:dyDescent="0.2">
      <c r="A31" s="33" t="e">
        <f>+VLOOKUP(B31,#REF!,2,FALSE)</f>
        <v>#REF!</v>
      </c>
      <c r="B31" s="76" t="str">
        <f t="shared" si="0"/>
        <v>1421307N</v>
      </c>
      <c r="C31" s="94" t="s">
        <v>1383</v>
      </c>
      <c r="D31" s="95" t="s">
        <v>1427</v>
      </c>
      <c r="E31" s="94" t="s">
        <v>325</v>
      </c>
      <c r="F31" s="157">
        <v>45017</v>
      </c>
      <c r="G31" s="158">
        <v>495.83</v>
      </c>
      <c r="H31" s="97">
        <v>-10.65</v>
      </c>
      <c r="I31" s="97">
        <v>0</v>
      </c>
      <c r="J31" s="159">
        <v>485.18</v>
      </c>
      <c r="K31" s="158">
        <v>0.12</v>
      </c>
      <c r="L31" s="160">
        <v>0</v>
      </c>
      <c r="M31" s="159">
        <v>7.2602999999999724</v>
      </c>
      <c r="N31" s="160">
        <v>4.91</v>
      </c>
      <c r="O31" s="160">
        <v>37.21</v>
      </c>
      <c r="P31" s="121">
        <v>-1.28</v>
      </c>
      <c r="Q31" s="160">
        <f t="shared" si="1"/>
        <v>533.40030000000002</v>
      </c>
      <c r="R31" s="96">
        <v>18.91</v>
      </c>
      <c r="S31" s="122">
        <f t="shared" si="2"/>
        <v>552.31029999999998</v>
      </c>
      <c r="T31" s="125">
        <v>17.649999999999999</v>
      </c>
      <c r="U31" s="161">
        <f t="shared" si="3"/>
        <v>569.96029999999996</v>
      </c>
    </row>
    <row r="32" spans="1:21" x14ac:dyDescent="0.2">
      <c r="A32" s="33" t="e">
        <f>+VLOOKUP(B32,#REF!,2,FALSE)</f>
        <v>#REF!</v>
      </c>
      <c r="B32" s="1" t="str">
        <f t="shared" si="0"/>
        <v>7002346N</v>
      </c>
      <c r="C32" s="94" t="s">
        <v>1259</v>
      </c>
      <c r="D32" s="95" t="s">
        <v>1428</v>
      </c>
      <c r="E32" s="94" t="s">
        <v>1718</v>
      </c>
      <c r="F32" s="157">
        <v>45017</v>
      </c>
      <c r="G32" s="158">
        <v>751.55</v>
      </c>
      <c r="H32" s="97">
        <v>-22.97</v>
      </c>
      <c r="I32" s="97">
        <v>0</v>
      </c>
      <c r="J32" s="159">
        <v>978.26</v>
      </c>
      <c r="K32" s="158">
        <v>0</v>
      </c>
      <c r="L32" s="160">
        <v>527.81999999999994</v>
      </c>
      <c r="M32" s="159">
        <v>22.49</v>
      </c>
      <c r="N32" s="160">
        <v>15.22</v>
      </c>
      <c r="O32" s="160">
        <v>115.78</v>
      </c>
      <c r="P32" s="121">
        <v>0</v>
      </c>
      <c r="Q32" s="160">
        <f t="shared" si="1"/>
        <v>1659.57</v>
      </c>
      <c r="R32" s="96">
        <v>161.94999999999999</v>
      </c>
      <c r="S32" s="122">
        <f t="shared" si="2"/>
        <v>1821.52</v>
      </c>
      <c r="T32" s="125">
        <v>99.6</v>
      </c>
      <c r="U32" s="161">
        <f t="shared" si="3"/>
        <v>1921.12</v>
      </c>
    </row>
    <row r="33" spans="1:21" x14ac:dyDescent="0.2">
      <c r="B33" s="1" t="str">
        <f t="shared" si="0"/>
        <v>1327300N</v>
      </c>
      <c r="C33" s="94" t="s">
        <v>1714</v>
      </c>
      <c r="D33" s="95" t="s">
        <v>1643</v>
      </c>
      <c r="E33" s="94" t="s">
        <v>351</v>
      </c>
      <c r="F33" s="157">
        <v>45017</v>
      </c>
      <c r="G33" s="158">
        <v>224.45</v>
      </c>
      <c r="H33" s="97">
        <v>0</v>
      </c>
      <c r="I33" s="97">
        <v>0</v>
      </c>
      <c r="J33" s="159">
        <v>224.45</v>
      </c>
      <c r="K33" s="158">
        <v>0.04</v>
      </c>
      <c r="L33" s="160">
        <v>136.30000000000001</v>
      </c>
      <c r="M33" s="159">
        <v>5.5815000000000055</v>
      </c>
      <c r="N33" s="160">
        <v>3.66</v>
      </c>
      <c r="O33" s="160">
        <v>27.75</v>
      </c>
      <c r="P33" s="121">
        <v>0</v>
      </c>
      <c r="Q33" s="160">
        <f t="shared" si="1"/>
        <v>397.78149999999999</v>
      </c>
      <c r="R33" s="96">
        <v>21.63</v>
      </c>
      <c r="S33" s="122">
        <f t="shared" si="2"/>
        <v>419.41149999999999</v>
      </c>
      <c r="T33" s="125">
        <v>16.75</v>
      </c>
      <c r="U33" s="161">
        <f t="shared" si="3"/>
        <v>436.16149999999999</v>
      </c>
    </row>
    <row r="34" spans="1:21" x14ac:dyDescent="0.2">
      <c r="A34" s="33" t="e">
        <f>+VLOOKUP(B34,#REF!,2,FALSE)</f>
        <v>#REF!</v>
      </c>
      <c r="B34" s="1" t="str">
        <f t="shared" si="0"/>
        <v>7000385N</v>
      </c>
      <c r="C34" s="94" t="s">
        <v>1303</v>
      </c>
      <c r="D34" s="95" t="s">
        <v>1427</v>
      </c>
      <c r="E34" s="94" t="s">
        <v>357</v>
      </c>
      <c r="F34" s="157">
        <v>45017</v>
      </c>
      <c r="G34" s="158">
        <v>639.01</v>
      </c>
      <c r="H34" s="97">
        <v>-36.869999999999997</v>
      </c>
      <c r="I34" s="97">
        <v>0</v>
      </c>
      <c r="J34" s="159">
        <v>602.14</v>
      </c>
      <c r="K34" s="158">
        <v>0</v>
      </c>
      <c r="L34" s="160">
        <v>0</v>
      </c>
      <c r="M34" s="159">
        <v>8.9983499999999594</v>
      </c>
      <c r="N34" s="160">
        <v>6.09</v>
      </c>
      <c r="O34" s="160">
        <v>46.12</v>
      </c>
      <c r="P34" s="121">
        <v>-2.25</v>
      </c>
      <c r="Q34" s="160">
        <f t="shared" si="1"/>
        <v>661.09834999999998</v>
      </c>
      <c r="R34" s="96">
        <v>59.05</v>
      </c>
      <c r="S34" s="122">
        <f t="shared" si="2"/>
        <v>720.14834999999994</v>
      </c>
      <c r="T34" s="125">
        <v>20.079999999999998</v>
      </c>
      <c r="U34" s="161">
        <f t="shared" si="3"/>
        <v>740.22834999999998</v>
      </c>
    </row>
    <row r="35" spans="1:21" x14ac:dyDescent="0.2">
      <c r="A35" s="33" t="e">
        <f>+VLOOKUP(B35,#REF!,2,FALSE)</f>
        <v>#REF!</v>
      </c>
      <c r="B35" s="1" t="str">
        <f t="shared" si="0"/>
        <v>7001808N</v>
      </c>
      <c r="C35" s="94" t="s">
        <v>1640</v>
      </c>
      <c r="D35" s="95" t="s">
        <v>1427</v>
      </c>
      <c r="E35" s="94" t="s">
        <v>376</v>
      </c>
      <c r="F35" s="157">
        <v>45017</v>
      </c>
      <c r="G35" s="158">
        <v>583.37</v>
      </c>
      <c r="H35" s="97">
        <v>-20.97</v>
      </c>
      <c r="I35" s="97">
        <v>0</v>
      </c>
      <c r="J35" s="159">
        <v>562.4</v>
      </c>
      <c r="K35" s="158">
        <v>0</v>
      </c>
      <c r="L35" s="160">
        <v>0</v>
      </c>
      <c r="M35" s="159">
        <v>8.4095999999999549</v>
      </c>
      <c r="N35" s="160">
        <v>5.69</v>
      </c>
      <c r="O35" s="160">
        <v>43.11</v>
      </c>
      <c r="P35" s="121">
        <v>-1.76</v>
      </c>
      <c r="Q35" s="160">
        <f t="shared" si="1"/>
        <v>617.84960000000001</v>
      </c>
      <c r="R35" s="96">
        <v>103.26</v>
      </c>
      <c r="S35" s="122">
        <f t="shared" si="2"/>
        <v>721.1096</v>
      </c>
      <c r="T35" s="125">
        <v>28.65</v>
      </c>
      <c r="U35" s="161">
        <f t="shared" si="3"/>
        <v>749.75959999999998</v>
      </c>
    </row>
    <row r="36" spans="1:21" x14ac:dyDescent="0.2">
      <c r="A36" s="33" t="e">
        <f>+VLOOKUP(B36,#REF!,2,FALSE)</f>
        <v>#REF!</v>
      </c>
      <c r="B36" s="1" t="str">
        <f t="shared" si="0"/>
        <v>7003402N</v>
      </c>
      <c r="C36" s="94" t="s">
        <v>1302</v>
      </c>
      <c r="D36" s="95" t="s">
        <v>1427</v>
      </c>
      <c r="E36" s="94" t="s">
        <v>380</v>
      </c>
      <c r="F36" s="157">
        <v>45017</v>
      </c>
      <c r="G36" s="158">
        <v>591.17999999999995</v>
      </c>
      <c r="H36" s="97">
        <v>-15.87</v>
      </c>
      <c r="I36" s="97">
        <v>0</v>
      </c>
      <c r="J36" s="159">
        <v>575.30999999999995</v>
      </c>
      <c r="K36" s="158">
        <v>0.17</v>
      </c>
      <c r="L36" s="160">
        <v>0</v>
      </c>
      <c r="M36" s="159">
        <v>8.6067000000000462</v>
      </c>
      <c r="N36" s="160">
        <v>5.82</v>
      </c>
      <c r="O36" s="160">
        <v>44.12</v>
      </c>
      <c r="P36" s="121">
        <v>-1.7</v>
      </c>
      <c r="Q36" s="160">
        <f t="shared" si="1"/>
        <v>632.32669999999996</v>
      </c>
      <c r="R36" s="96">
        <v>81.84</v>
      </c>
      <c r="S36" s="122">
        <f t="shared" si="2"/>
        <v>714.16669999999999</v>
      </c>
      <c r="T36" s="125">
        <v>24.03</v>
      </c>
      <c r="U36" s="161">
        <f t="shared" si="3"/>
        <v>738.19669999999996</v>
      </c>
    </row>
    <row r="37" spans="1:21" x14ac:dyDescent="0.2">
      <c r="A37" s="33" t="e">
        <f>+VLOOKUP(B37,#REF!,2,FALSE)</f>
        <v>#REF!</v>
      </c>
      <c r="B37" s="1" t="str">
        <f t="shared" si="0"/>
        <v>4350305N</v>
      </c>
      <c r="C37" s="94" t="s">
        <v>1301</v>
      </c>
      <c r="D37" s="95" t="s">
        <v>1427</v>
      </c>
      <c r="E37" s="94" t="s">
        <v>384</v>
      </c>
      <c r="F37" s="157">
        <v>45017</v>
      </c>
      <c r="G37" s="158">
        <v>519.16</v>
      </c>
      <c r="H37" s="97">
        <v>-42.46</v>
      </c>
      <c r="I37" s="97">
        <v>0</v>
      </c>
      <c r="J37" s="159">
        <v>476.7</v>
      </c>
      <c r="K37" s="158">
        <v>0.03</v>
      </c>
      <c r="L37" s="160">
        <v>0</v>
      </c>
      <c r="M37" s="159">
        <v>7.1308500000000095</v>
      </c>
      <c r="N37" s="160">
        <v>4.83</v>
      </c>
      <c r="O37" s="160">
        <v>36.549999999999997</v>
      </c>
      <c r="P37" s="121">
        <v>-1.34</v>
      </c>
      <c r="Q37" s="160">
        <f t="shared" si="1"/>
        <v>523.90084999999988</v>
      </c>
      <c r="R37" s="96">
        <v>44.05</v>
      </c>
      <c r="S37" s="122">
        <f t="shared" si="2"/>
        <v>567.95084999999983</v>
      </c>
      <c r="T37" s="125">
        <v>23.27</v>
      </c>
      <c r="U37" s="161">
        <f t="shared" si="3"/>
        <v>591.22084999999981</v>
      </c>
    </row>
    <row r="38" spans="1:21" x14ac:dyDescent="0.2">
      <c r="A38" s="33" t="e">
        <f>+VLOOKUP(B38,#REF!,2,FALSE)</f>
        <v>#REF!</v>
      </c>
      <c r="B38" s="1" t="str">
        <f t="shared" si="0"/>
        <v>5153307N</v>
      </c>
      <c r="C38" s="94" t="s">
        <v>1300</v>
      </c>
      <c r="D38" s="95" t="s">
        <v>1427</v>
      </c>
      <c r="E38" s="94" t="s">
        <v>434</v>
      </c>
      <c r="F38" s="157">
        <v>45017</v>
      </c>
      <c r="G38" s="158">
        <v>599.28</v>
      </c>
      <c r="H38" s="97">
        <v>-78.62</v>
      </c>
      <c r="I38" s="97">
        <v>0</v>
      </c>
      <c r="J38" s="159">
        <v>520.66</v>
      </c>
      <c r="K38" s="158">
        <v>0</v>
      </c>
      <c r="L38" s="160">
        <v>0</v>
      </c>
      <c r="M38" s="159">
        <v>7.7845499999999674</v>
      </c>
      <c r="N38" s="160">
        <v>5.27</v>
      </c>
      <c r="O38" s="160">
        <v>39.9</v>
      </c>
      <c r="P38" s="121">
        <v>-1.69</v>
      </c>
      <c r="Q38" s="160">
        <f t="shared" si="1"/>
        <v>571.92454999999984</v>
      </c>
      <c r="R38" s="96">
        <v>26.58</v>
      </c>
      <c r="S38" s="122">
        <f t="shared" si="2"/>
        <v>598.50454999999988</v>
      </c>
      <c r="T38" s="125">
        <v>26.76</v>
      </c>
      <c r="U38" s="161">
        <f t="shared" si="3"/>
        <v>625.26454999999987</v>
      </c>
    </row>
    <row r="39" spans="1:21" x14ac:dyDescent="0.2">
      <c r="A39" s="33" t="e">
        <f>+VLOOKUP(B39,#REF!,2,FALSE)</f>
        <v>#REF!</v>
      </c>
      <c r="B39" s="1" t="str">
        <f t="shared" si="0"/>
        <v>7002337N</v>
      </c>
      <c r="C39" s="94" t="s">
        <v>1483</v>
      </c>
      <c r="D39" s="95" t="s">
        <v>1427</v>
      </c>
      <c r="E39" s="94" t="s">
        <v>460</v>
      </c>
      <c r="F39" s="157">
        <v>45017</v>
      </c>
      <c r="G39" s="158">
        <v>1105.31</v>
      </c>
      <c r="H39" s="97">
        <v>0</v>
      </c>
      <c r="I39" s="97">
        <v>0</v>
      </c>
      <c r="J39" s="159">
        <v>1105.31</v>
      </c>
      <c r="K39" s="158">
        <v>0</v>
      </c>
      <c r="L39" s="160">
        <v>0</v>
      </c>
      <c r="M39" s="159">
        <v>16.59</v>
      </c>
      <c r="N39" s="160">
        <v>11.19</v>
      </c>
      <c r="O39" s="160">
        <v>84.98</v>
      </c>
      <c r="P39" s="121">
        <v>0</v>
      </c>
      <c r="Q39" s="160">
        <f t="shared" si="1"/>
        <v>1218.07</v>
      </c>
      <c r="R39" s="96">
        <v>163.29</v>
      </c>
      <c r="S39" s="122">
        <f t="shared" si="2"/>
        <v>1381.36</v>
      </c>
      <c r="T39" s="125">
        <v>30.26</v>
      </c>
      <c r="U39" s="161">
        <f t="shared" si="3"/>
        <v>1411.62</v>
      </c>
    </row>
    <row r="40" spans="1:21" x14ac:dyDescent="0.2">
      <c r="A40" s="33" t="s">
        <v>1344</v>
      </c>
      <c r="B40" s="1" t="str">
        <f t="shared" si="0"/>
        <v>7000801N</v>
      </c>
      <c r="C40" s="94" t="s">
        <v>1641</v>
      </c>
      <c r="D40" s="95" t="s">
        <v>1426</v>
      </c>
      <c r="E40" s="94" t="s">
        <v>1317</v>
      </c>
      <c r="F40" s="157">
        <v>45017</v>
      </c>
      <c r="G40" s="158">
        <v>488.91</v>
      </c>
      <c r="H40" s="97">
        <v>-45.42</v>
      </c>
      <c r="I40" s="97">
        <v>-28.83</v>
      </c>
      <c r="J40" s="159">
        <v>414.66</v>
      </c>
      <c r="K40" s="158">
        <v>0</v>
      </c>
      <c r="L40" s="160">
        <v>0</v>
      </c>
      <c r="M40" s="159">
        <v>6.1995000000000005</v>
      </c>
      <c r="N40" s="160">
        <v>4.2</v>
      </c>
      <c r="O40" s="160">
        <v>31.78</v>
      </c>
      <c r="P40" s="121">
        <v>-1.36</v>
      </c>
      <c r="Q40" s="160">
        <f t="shared" si="1"/>
        <v>455.47950000000003</v>
      </c>
      <c r="R40" s="96">
        <v>28.83</v>
      </c>
      <c r="S40" s="122">
        <f t="shared" si="2"/>
        <v>484.30950000000001</v>
      </c>
      <c r="T40" s="125">
        <v>29.42</v>
      </c>
      <c r="U40" s="161">
        <f t="shared" si="3"/>
        <v>513.72950000000003</v>
      </c>
    </row>
    <row r="41" spans="1:21" x14ac:dyDescent="0.2">
      <c r="A41" s="33" t="e">
        <f>+VLOOKUP(B41,#REF!,2,FALSE)</f>
        <v>#REF!</v>
      </c>
      <c r="B41" s="1" t="str">
        <f t="shared" ref="B41:B72" si="4">LEFT(C41,7)&amp;"N"</f>
        <v>1401001N</v>
      </c>
      <c r="C41" s="94" t="s">
        <v>1299</v>
      </c>
      <c r="D41" s="95" t="s">
        <v>1427</v>
      </c>
      <c r="E41" s="94" t="s">
        <v>482</v>
      </c>
      <c r="F41" s="157">
        <v>45017</v>
      </c>
      <c r="G41" s="158">
        <v>576.48</v>
      </c>
      <c r="H41" s="97">
        <v>0</v>
      </c>
      <c r="I41" s="97">
        <v>0</v>
      </c>
      <c r="J41" s="159">
        <v>576.48</v>
      </c>
      <c r="K41" s="158">
        <v>0</v>
      </c>
      <c r="L41" s="160">
        <v>0</v>
      </c>
      <c r="M41" s="159">
        <v>8.647199999999998</v>
      </c>
      <c r="N41" s="160">
        <v>5.85</v>
      </c>
      <c r="O41" s="160">
        <v>44.32</v>
      </c>
      <c r="P41" s="121">
        <v>0</v>
      </c>
      <c r="Q41" s="160">
        <f t="shared" ref="Q41:Q72" si="5">SUM(J41:P41)</f>
        <v>635.29720000000009</v>
      </c>
      <c r="R41" s="96">
        <v>111.1</v>
      </c>
      <c r="S41" s="122">
        <f t="shared" si="2"/>
        <v>746.39720000000011</v>
      </c>
      <c r="T41" s="125">
        <v>21.29</v>
      </c>
      <c r="U41" s="161">
        <f t="shared" si="3"/>
        <v>767.68720000000008</v>
      </c>
    </row>
    <row r="42" spans="1:21" x14ac:dyDescent="0.2">
      <c r="A42" s="33" t="e">
        <f>+VLOOKUP(B42,#REF!,2,FALSE)</f>
        <v>#REF!</v>
      </c>
      <c r="B42" s="1" t="str">
        <f t="shared" si="4"/>
        <v>1401001N</v>
      </c>
      <c r="C42" s="94" t="s">
        <v>1258</v>
      </c>
      <c r="D42" s="95" t="s">
        <v>1428</v>
      </c>
      <c r="E42" s="94" t="s">
        <v>482</v>
      </c>
      <c r="F42" s="157">
        <v>45017</v>
      </c>
      <c r="G42" s="158">
        <v>477.02</v>
      </c>
      <c r="H42" s="97">
        <v>-18.850000000000001</v>
      </c>
      <c r="I42" s="97">
        <v>0</v>
      </c>
      <c r="J42" s="159">
        <v>615.17999999999995</v>
      </c>
      <c r="K42" s="158">
        <v>0</v>
      </c>
      <c r="L42" s="160">
        <v>0</v>
      </c>
      <c r="M42" s="159">
        <v>9.16</v>
      </c>
      <c r="N42" s="160">
        <v>6.2</v>
      </c>
      <c r="O42" s="160">
        <v>47.29</v>
      </c>
      <c r="P42" s="121">
        <v>0</v>
      </c>
      <c r="Q42" s="160">
        <f t="shared" si="5"/>
        <v>677.82999999999993</v>
      </c>
      <c r="R42" s="96">
        <v>85.47</v>
      </c>
      <c r="S42" s="122">
        <f t="shared" si="2"/>
        <v>763.3</v>
      </c>
      <c r="T42" s="125">
        <v>21.29</v>
      </c>
      <c r="U42" s="161">
        <f t="shared" si="3"/>
        <v>784.58999999999992</v>
      </c>
    </row>
    <row r="43" spans="1:21" x14ac:dyDescent="0.2">
      <c r="A43" s="33" t="e">
        <f>+VLOOKUP(B43,#REF!,2,FALSE)</f>
        <v>#REF!</v>
      </c>
      <c r="B43" s="1" t="str">
        <f t="shared" si="4"/>
        <v>7000392N</v>
      </c>
      <c r="C43" s="94" t="s">
        <v>1475</v>
      </c>
      <c r="D43" s="95" t="s">
        <v>1426</v>
      </c>
      <c r="E43" s="94" t="s">
        <v>1476</v>
      </c>
      <c r="F43" s="157">
        <v>45017</v>
      </c>
      <c r="G43" s="158">
        <v>378.14</v>
      </c>
      <c r="H43" s="97">
        <v>-43.04</v>
      </c>
      <c r="I43" s="97">
        <v>-7.72</v>
      </c>
      <c r="J43" s="159">
        <v>327.37999999999994</v>
      </c>
      <c r="K43" s="158">
        <v>1.41</v>
      </c>
      <c r="L43" s="160">
        <v>0</v>
      </c>
      <c r="M43" s="159">
        <v>4.915649999999971</v>
      </c>
      <c r="N43" s="160">
        <v>3.32</v>
      </c>
      <c r="O43" s="160">
        <v>25.2</v>
      </c>
      <c r="P43" s="121">
        <v>-1.08</v>
      </c>
      <c r="Q43" s="160">
        <f t="shared" si="5"/>
        <v>361.14564999999993</v>
      </c>
      <c r="R43" s="96">
        <v>47.36</v>
      </c>
      <c r="S43" s="122">
        <f t="shared" si="2"/>
        <v>408.50564999999995</v>
      </c>
      <c r="T43" s="125">
        <v>22.87</v>
      </c>
      <c r="U43" s="161">
        <f t="shared" si="3"/>
        <v>431.37564999999995</v>
      </c>
    </row>
    <row r="44" spans="1:21" x14ac:dyDescent="0.2">
      <c r="A44" s="33" t="e">
        <f>+VLOOKUP(B44,#REF!,2,FALSE)</f>
        <v>#REF!</v>
      </c>
      <c r="B44" s="1" t="str">
        <f t="shared" si="4"/>
        <v>7002352N</v>
      </c>
      <c r="C44" s="94" t="s">
        <v>1298</v>
      </c>
      <c r="D44" s="95" t="s">
        <v>1427</v>
      </c>
      <c r="E44" s="94" t="s">
        <v>518</v>
      </c>
      <c r="F44" s="157">
        <v>45017</v>
      </c>
      <c r="G44" s="158">
        <v>588.75</v>
      </c>
      <c r="H44" s="97">
        <v>-17.11</v>
      </c>
      <c r="I44" s="97">
        <v>0</v>
      </c>
      <c r="J44" s="159">
        <v>571.64</v>
      </c>
      <c r="K44" s="158">
        <v>0</v>
      </c>
      <c r="L44" s="160">
        <v>0</v>
      </c>
      <c r="M44" s="159">
        <v>8.5497000000000298</v>
      </c>
      <c r="N44" s="160">
        <v>5.79</v>
      </c>
      <c r="O44" s="160">
        <v>43.82</v>
      </c>
      <c r="P44" s="121">
        <v>-1.66</v>
      </c>
      <c r="Q44" s="160">
        <f t="shared" si="5"/>
        <v>628.13970000000006</v>
      </c>
      <c r="R44" s="96">
        <v>20.68</v>
      </c>
      <c r="S44" s="122">
        <f t="shared" si="2"/>
        <v>648.81970000000001</v>
      </c>
      <c r="T44" s="125">
        <v>19.77</v>
      </c>
      <c r="U44" s="161">
        <f t="shared" si="3"/>
        <v>668.58969999999999</v>
      </c>
    </row>
    <row r="45" spans="1:21" x14ac:dyDescent="0.2">
      <c r="A45" s="33" t="e">
        <f>+VLOOKUP(B45,#REF!,2,FALSE)</f>
        <v>#REF!</v>
      </c>
      <c r="B45" s="1" t="str">
        <f t="shared" si="4"/>
        <v>2750304N</v>
      </c>
      <c r="C45" s="94" t="s">
        <v>1723</v>
      </c>
      <c r="D45" s="95" t="s">
        <v>1429</v>
      </c>
      <c r="E45" s="94" t="s">
        <v>1559</v>
      </c>
      <c r="F45" s="157">
        <v>45017</v>
      </c>
      <c r="G45" s="158">
        <v>473.94</v>
      </c>
      <c r="H45" s="97">
        <v>0</v>
      </c>
      <c r="I45" s="97">
        <v>0</v>
      </c>
      <c r="J45" s="159">
        <v>473.94</v>
      </c>
      <c r="K45" s="158">
        <v>0</v>
      </c>
      <c r="L45" s="160">
        <v>0</v>
      </c>
      <c r="M45" s="159">
        <v>7.11</v>
      </c>
      <c r="N45" s="160">
        <v>4.8099999999999996</v>
      </c>
      <c r="O45" s="160">
        <v>36.44</v>
      </c>
      <c r="P45" s="121">
        <v>0</v>
      </c>
      <c r="Q45" s="160">
        <f t="shared" si="5"/>
        <v>522.29999999999995</v>
      </c>
      <c r="R45" s="96">
        <v>70.849999999999994</v>
      </c>
      <c r="S45" s="122">
        <f t="shared" si="2"/>
        <v>593.15</v>
      </c>
      <c r="T45" s="125">
        <v>30.23</v>
      </c>
      <c r="U45" s="161">
        <f t="shared" si="3"/>
        <v>623.38</v>
      </c>
    </row>
    <row r="46" spans="1:21" x14ac:dyDescent="0.2">
      <c r="A46" s="33" t="e">
        <f>+VLOOKUP(B46,#REF!,2,FALSE)</f>
        <v>#REF!</v>
      </c>
      <c r="B46" s="1" t="str">
        <f t="shared" si="4"/>
        <v>7003377N</v>
      </c>
      <c r="C46" s="94" t="s">
        <v>1297</v>
      </c>
      <c r="D46" s="95" t="s">
        <v>1427</v>
      </c>
      <c r="E46" s="94" t="s">
        <v>596</v>
      </c>
      <c r="F46" s="157">
        <v>45017</v>
      </c>
      <c r="G46" s="158">
        <v>631.15</v>
      </c>
      <c r="H46" s="97">
        <v>-44.08</v>
      </c>
      <c r="I46" s="97">
        <v>0</v>
      </c>
      <c r="J46" s="159">
        <v>587.06999999999994</v>
      </c>
      <c r="K46" s="158">
        <v>0.02</v>
      </c>
      <c r="L46" s="160">
        <v>0</v>
      </c>
      <c r="M46" s="159">
        <v>8.7785999999999831</v>
      </c>
      <c r="N46" s="160">
        <v>5.94</v>
      </c>
      <c r="O46" s="160">
        <v>45</v>
      </c>
      <c r="P46" s="121">
        <v>-1.85</v>
      </c>
      <c r="Q46" s="160">
        <f t="shared" si="5"/>
        <v>644.95859999999993</v>
      </c>
      <c r="R46" s="96">
        <v>61.16</v>
      </c>
      <c r="S46" s="122">
        <f t="shared" si="2"/>
        <v>706.1185999999999</v>
      </c>
      <c r="T46" s="125">
        <v>20.47</v>
      </c>
      <c r="U46" s="161">
        <f t="shared" si="3"/>
        <v>726.58859999999993</v>
      </c>
    </row>
    <row r="47" spans="1:21" x14ac:dyDescent="0.2">
      <c r="A47" s="33" t="e">
        <f>+VLOOKUP(B47,#REF!,2,FALSE)</f>
        <v>#REF!</v>
      </c>
      <c r="B47" s="1" t="str">
        <f t="shared" si="4"/>
        <v>2904301N</v>
      </c>
      <c r="C47" s="94" t="s">
        <v>1296</v>
      </c>
      <c r="D47" s="95" t="s">
        <v>1427</v>
      </c>
      <c r="E47" s="94" t="s">
        <v>636</v>
      </c>
      <c r="F47" s="157">
        <v>45017</v>
      </c>
      <c r="G47" s="158">
        <v>491.46</v>
      </c>
      <c r="H47" s="97">
        <v>-46.81</v>
      </c>
      <c r="I47" s="97">
        <v>0</v>
      </c>
      <c r="J47" s="159">
        <v>444.65</v>
      </c>
      <c r="K47" s="158">
        <v>0.08</v>
      </c>
      <c r="L47" s="160">
        <v>0</v>
      </c>
      <c r="M47" s="159">
        <v>6.6457500000000209</v>
      </c>
      <c r="N47" s="160">
        <v>4.5</v>
      </c>
      <c r="O47" s="160">
        <v>34.07</v>
      </c>
      <c r="P47" s="121">
        <v>-1.68</v>
      </c>
      <c r="Q47" s="160">
        <f t="shared" si="5"/>
        <v>488.26574999999997</v>
      </c>
      <c r="R47" s="96">
        <v>64.45</v>
      </c>
      <c r="S47" s="122">
        <f t="shared" si="2"/>
        <v>552.71574999999996</v>
      </c>
      <c r="T47" s="125">
        <v>19.91</v>
      </c>
      <c r="U47" s="161">
        <f t="shared" si="3"/>
        <v>572.62574999999993</v>
      </c>
    </row>
    <row r="48" spans="1:21" x14ac:dyDescent="0.2">
      <c r="A48" s="33" t="e">
        <f>+VLOOKUP(B48,#REF!,2,FALSE)</f>
        <v>#REF!</v>
      </c>
      <c r="B48" s="1" t="str">
        <f t="shared" si="4"/>
        <v>5151319N</v>
      </c>
      <c r="C48" s="94" t="s">
        <v>1295</v>
      </c>
      <c r="D48" s="95" t="s">
        <v>1427</v>
      </c>
      <c r="E48" s="94" t="s">
        <v>640</v>
      </c>
      <c r="F48" s="157">
        <v>45017</v>
      </c>
      <c r="G48" s="158">
        <v>725.86</v>
      </c>
      <c r="H48" s="97">
        <v>-134.13</v>
      </c>
      <c r="I48" s="97">
        <v>0</v>
      </c>
      <c r="J48" s="159">
        <v>591.73</v>
      </c>
      <c r="K48" s="158">
        <v>0</v>
      </c>
      <c r="L48" s="160">
        <v>0</v>
      </c>
      <c r="M48" s="159">
        <v>8.8474499999999807</v>
      </c>
      <c r="N48" s="160">
        <v>5.99</v>
      </c>
      <c r="O48" s="160">
        <v>45.35</v>
      </c>
      <c r="P48" s="121">
        <v>-1.9</v>
      </c>
      <c r="Q48" s="160">
        <f t="shared" si="5"/>
        <v>650.01745000000005</v>
      </c>
      <c r="R48" s="96">
        <v>66.489999999999995</v>
      </c>
      <c r="S48" s="122">
        <f t="shared" si="2"/>
        <v>716.50745000000006</v>
      </c>
      <c r="T48" s="125">
        <v>21.8</v>
      </c>
      <c r="U48" s="161">
        <f t="shared" si="3"/>
        <v>738.30745000000002</v>
      </c>
    </row>
    <row r="49" spans="1:21" x14ac:dyDescent="0.2">
      <c r="A49" s="33" t="e">
        <f>+VLOOKUP(B49,#REF!,2,FALSE)</f>
        <v>#REF!</v>
      </c>
      <c r="B49" s="1" t="str">
        <f t="shared" si="4"/>
        <v>2701006N</v>
      </c>
      <c r="C49" s="94" t="s">
        <v>1749</v>
      </c>
      <c r="D49" s="95" t="s">
        <v>1427</v>
      </c>
      <c r="E49" s="94" t="s">
        <v>666</v>
      </c>
      <c r="F49" s="157">
        <v>45017</v>
      </c>
      <c r="G49" s="158">
        <v>709.69</v>
      </c>
      <c r="H49" s="97">
        <v>0</v>
      </c>
      <c r="I49" s="97">
        <v>0</v>
      </c>
      <c r="J49" s="159">
        <v>709.69</v>
      </c>
      <c r="K49" s="158">
        <v>0</v>
      </c>
      <c r="L49" s="160">
        <v>0</v>
      </c>
      <c r="M49" s="159">
        <v>10.65</v>
      </c>
      <c r="N49" s="160">
        <v>7.2</v>
      </c>
      <c r="O49" s="160">
        <v>54.57</v>
      </c>
      <c r="P49" s="121">
        <v>0</v>
      </c>
      <c r="Q49" s="160">
        <f t="shared" si="5"/>
        <v>782.11000000000013</v>
      </c>
      <c r="R49" s="96">
        <v>17.14</v>
      </c>
      <c r="S49" s="122">
        <f t="shared" si="2"/>
        <v>799.25000000000011</v>
      </c>
      <c r="T49" s="125">
        <v>18.420000000000002</v>
      </c>
      <c r="U49" s="161">
        <f t="shared" si="3"/>
        <v>817.67000000000007</v>
      </c>
    </row>
    <row r="50" spans="1:21" x14ac:dyDescent="0.2">
      <c r="A50" s="33" t="e">
        <f>+VLOOKUP(B50,#REF!,2,FALSE)</f>
        <v>#REF!</v>
      </c>
      <c r="B50" s="1" t="str">
        <f t="shared" si="4"/>
        <v>2701006N</v>
      </c>
      <c r="C50" s="94" t="s">
        <v>1724</v>
      </c>
      <c r="D50" s="95" t="s">
        <v>1428</v>
      </c>
      <c r="E50" s="94" t="s">
        <v>666</v>
      </c>
      <c r="F50" s="157">
        <v>45017</v>
      </c>
      <c r="G50" s="158">
        <v>705.2</v>
      </c>
      <c r="H50" s="97">
        <v>0</v>
      </c>
      <c r="I50" s="97">
        <v>0</v>
      </c>
      <c r="J50" s="159">
        <v>774.31</v>
      </c>
      <c r="K50" s="158">
        <v>0</v>
      </c>
      <c r="L50" s="160">
        <v>0</v>
      </c>
      <c r="M50" s="159">
        <v>11.71</v>
      </c>
      <c r="N50" s="160">
        <v>7.92</v>
      </c>
      <c r="O50" s="160">
        <v>59.55</v>
      </c>
      <c r="P50" s="121">
        <v>0</v>
      </c>
      <c r="Q50" s="160">
        <f t="shared" si="5"/>
        <v>853.4899999999999</v>
      </c>
      <c r="R50" s="96">
        <v>43.8</v>
      </c>
      <c r="S50" s="122">
        <f t="shared" si="2"/>
        <v>897.28999999999985</v>
      </c>
      <c r="T50" s="125">
        <v>18.420000000000002</v>
      </c>
      <c r="U50" s="161">
        <f t="shared" si="3"/>
        <v>915.70999999999981</v>
      </c>
    </row>
    <row r="51" spans="1:21" x14ac:dyDescent="0.2">
      <c r="A51" s="33" t="e">
        <f>+VLOOKUP(B51,#REF!,2,FALSE)</f>
        <v>#REF!</v>
      </c>
      <c r="B51" s="1" t="str">
        <f t="shared" si="4"/>
        <v>7004316N</v>
      </c>
      <c r="C51" s="94" t="s">
        <v>1294</v>
      </c>
      <c r="D51" s="95" t="s">
        <v>1427</v>
      </c>
      <c r="E51" s="94" t="s">
        <v>700</v>
      </c>
      <c r="F51" s="157">
        <v>45017</v>
      </c>
      <c r="G51" s="158">
        <v>619.91999999999996</v>
      </c>
      <c r="H51" s="97">
        <v>-50.73</v>
      </c>
      <c r="I51" s="97">
        <v>0</v>
      </c>
      <c r="J51" s="159">
        <v>569.18999999999994</v>
      </c>
      <c r="K51" s="158">
        <v>1.23</v>
      </c>
      <c r="L51" s="160">
        <v>0</v>
      </c>
      <c r="M51" s="159">
        <v>8.5300499999999602</v>
      </c>
      <c r="N51" s="160">
        <v>5.77</v>
      </c>
      <c r="O51" s="160">
        <v>43.72</v>
      </c>
      <c r="P51" s="121">
        <v>-1.75</v>
      </c>
      <c r="Q51" s="160">
        <f t="shared" si="5"/>
        <v>626.69004999999993</v>
      </c>
      <c r="R51" s="96">
        <v>48.76</v>
      </c>
      <c r="S51" s="122">
        <f t="shared" si="2"/>
        <v>675.45004999999992</v>
      </c>
      <c r="T51" s="125">
        <v>21.41</v>
      </c>
      <c r="U51" s="161">
        <f t="shared" si="3"/>
        <v>696.86004999999989</v>
      </c>
    </row>
    <row r="52" spans="1:21" x14ac:dyDescent="0.2">
      <c r="A52" s="33" t="e">
        <f>+VLOOKUP(B52,#REF!,2,FALSE)</f>
        <v>#REF!</v>
      </c>
      <c r="B52" s="1" t="str">
        <f t="shared" si="4"/>
        <v>5567302N</v>
      </c>
      <c r="C52" s="94" t="s">
        <v>1477</v>
      </c>
      <c r="D52" s="95" t="s">
        <v>1429</v>
      </c>
      <c r="E52" s="94" t="s">
        <v>1460</v>
      </c>
      <c r="F52" s="157">
        <v>45017</v>
      </c>
      <c r="G52" s="158">
        <v>299.55</v>
      </c>
      <c r="H52" s="97">
        <v>-29.59</v>
      </c>
      <c r="I52" s="97">
        <v>0</v>
      </c>
      <c r="J52" s="159">
        <v>269.96000000000004</v>
      </c>
      <c r="K52" s="158">
        <v>0</v>
      </c>
      <c r="L52" s="160">
        <v>0</v>
      </c>
      <c r="M52" s="159">
        <v>4.0364999999999895</v>
      </c>
      <c r="N52" s="160">
        <v>2.73</v>
      </c>
      <c r="O52" s="160">
        <v>20.69</v>
      </c>
      <c r="P52" s="121">
        <v>-0.86</v>
      </c>
      <c r="Q52" s="160">
        <f t="shared" si="5"/>
        <v>296.55650000000003</v>
      </c>
      <c r="R52" s="96">
        <v>37.07</v>
      </c>
      <c r="S52" s="122">
        <f t="shared" si="2"/>
        <v>333.62650000000002</v>
      </c>
      <c r="T52" s="125">
        <v>20.420000000000002</v>
      </c>
      <c r="U52" s="161">
        <f t="shared" si="3"/>
        <v>354.04650000000004</v>
      </c>
    </row>
    <row r="53" spans="1:21" x14ac:dyDescent="0.2">
      <c r="A53" s="33" t="e">
        <f>+VLOOKUP(B53,#REF!,2,FALSE)</f>
        <v>#REF!</v>
      </c>
      <c r="B53" s="1" t="str">
        <f t="shared" si="4"/>
        <v>5567302N</v>
      </c>
      <c r="C53" s="94" t="s">
        <v>1478</v>
      </c>
      <c r="D53" s="95" t="s">
        <v>1430</v>
      </c>
      <c r="E53" s="94" t="s">
        <v>1460</v>
      </c>
      <c r="F53" s="157">
        <v>45017</v>
      </c>
      <c r="G53" s="158">
        <v>331.47</v>
      </c>
      <c r="H53" s="97">
        <v>-37.869999999999997</v>
      </c>
      <c r="I53" s="97">
        <v>0</v>
      </c>
      <c r="J53" s="159">
        <v>293.60000000000002</v>
      </c>
      <c r="K53" s="158">
        <v>0</v>
      </c>
      <c r="L53" s="160">
        <v>0</v>
      </c>
      <c r="M53" s="159">
        <v>4.3930500000000166</v>
      </c>
      <c r="N53" s="160">
        <v>2.97</v>
      </c>
      <c r="O53" s="160">
        <v>22.52</v>
      </c>
      <c r="P53" s="121">
        <v>-0.73</v>
      </c>
      <c r="Q53" s="160">
        <f t="shared" si="5"/>
        <v>322.75305000000003</v>
      </c>
      <c r="R53" s="96">
        <v>40.24</v>
      </c>
      <c r="S53" s="122">
        <f t="shared" si="2"/>
        <v>362.99305000000004</v>
      </c>
      <c r="T53" s="125">
        <v>20.420000000000002</v>
      </c>
      <c r="U53" s="161">
        <f t="shared" si="3"/>
        <v>383.41305000000006</v>
      </c>
    </row>
    <row r="54" spans="1:21" x14ac:dyDescent="0.2">
      <c r="A54" s="33" t="e">
        <f>+VLOOKUP(B54,#REF!,2,FALSE)</f>
        <v>#REF!</v>
      </c>
      <c r="B54" s="1" t="str">
        <f t="shared" si="4"/>
        <v>5567302N</v>
      </c>
      <c r="C54" s="94" t="s">
        <v>1479</v>
      </c>
      <c r="D54" s="95" t="s">
        <v>1427</v>
      </c>
      <c r="E54" s="94" t="s">
        <v>1460</v>
      </c>
      <c r="F54" s="157">
        <v>45017</v>
      </c>
      <c r="G54" s="158">
        <v>500.58</v>
      </c>
      <c r="H54" s="97">
        <v>-49.73</v>
      </c>
      <c r="I54" s="97">
        <v>0</v>
      </c>
      <c r="J54" s="159">
        <v>450.84999999999997</v>
      </c>
      <c r="K54" s="158">
        <v>0</v>
      </c>
      <c r="L54" s="160">
        <v>0</v>
      </c>
      <c r="M54" s="159">
        <v>6.7489499999999794</v>
      </c>
      <c r="N54" s="160">
        <v>4.57</v>
      </c>
      <c r="O54" s="160">
        <v>34.590000000000003</v>
      </c>
      <c r="P54" s="121">
        <v>-0.92</v>
      </c>
      <c r="Q54" s="160">
        <f t="shared" si="5"/>
        <v>495.8389499999999</v>
      </c>
      <c r="R54" s="96">
        <v>72.14</v>
      </c>
      <c r="S54" s="122">
        <f t="shared" si="2"/>
        <v>567.97894999999994</v>
      </c>
      <c r="T54" s="125">
        <v>20.420000000000002</v>
      </c>
      <c r="U54" s="161">
        <f t="shared" si="3"/>
        <v>588.3989499999999</v>
      </c>
    </row>
    <row r="55" spans="1:21" x14ac:dyDescent="0.2">
      <c r="A55" s="33" t="e">
        <f>+VLOOKUP(B55,#REF!,2,FALSE)</f>
        <v>#REF!</v>
      </c>
      <c r="B55" s="1" t="str">
        <f t="shared" si="4"/>
        <v>4350304N</v>
      </c>
      <c r="C55" s="94" t="s">
        <v>1293</v>
      </c>
      <c r="D55" s="95" t="s">
        <v>1427</v>
      </c>
      <c r="E55" s="94" t="s">
        <v>728</v>
      </c>
      <c r="F55" s="157">
        <v>45017</v>
      </c>
      <c r="G55" s="158">
        <v>630.62</v>
      </c>
      <c r="H55" s="97">
        <v>-49.96</v>
      </c>
      <c r="I55" s="97">
        <v>0</v>
      </c>
      <c r="J55" s="159">
        <v>580.66</v>
      </c>
      <c r="K55" s="158">
        <v>0.48</v>
      </c>
      <c r="L55" s="160">
        <v>0</v>
      </c>
      <c r="M55" s="159">
        <v>8.6899499999999534</v>
      </c>
      <c r="N55" s="160">
        <v>5.88</v>
      </c>
      <c r="O55" s="160">
        <v>44.54</v>
      </c>
      <c r="P55" s="121">
        <v>-1.81</v>
      </c>
      <c r="Q55" s="160">
        <f t="shared" si="5"/>
        <v>638.43994999999995</v>
      </c>
      <c r="R55" s="96">
        <v>21.89</v>
      </c>
      <c r="S55" s="122">
        <f t="shared" si="2"/>
        <v>660.32994999999994</v>
      </c>
      <c r="T55" s="125">
        <v>18.45</v>
      </c>
      <c r="U55" s="161">
        <f t="shared" si="3"/>
        <v>678.77994999999999</v>
      </c>
    </row>
    <row r="56" spans="1:21" x14ac:dyDescent="0.2">
      <c r="A56" s="33" t="e">
        <f>+VLOOKUP(B56,#REF!,2,FALSE)</f>
        <v>#REF!</v>
      </c>
      <c r="B56" s="1" t="str">
        <f t="shared" si="4"/>
        <v>2601001N</v>
      </c>
      <c r="C56" s="94" t="s">
        <v>1292</v>
      </c>
      <c r="D56" s="95" t="s">
        <v>1427</v>
      </c>
      <c r="E56" s="94" t="s">
        <v>1686</v>
      </c>
      <c r="F56" s="157">
        <v>45017</v>
      </c>
      <c r="G56" s="158">
        <v>508.33</v>
      </c>
      <c r="H56" s="97">
        <v>-41.72</v>
      </c>
      <c r="I56" s="97">
        <v>0</v>
      </c>
      <c r="J56" s="159">
        <v>466.61</v>
      </c>
      <c r="K56" s="158">
        <v>0</v>
      </c>
      <c r="L56" s="160">
        <v>0</v>
      </c>
      <c r="M56" s="159">
        <v>6.9778499999999894</v>
      </c>
      <c r="N56" s="160">
        <v>4.72</v>
      </c>
      <c r="O56" s="160">
        <v>35.770000000000003</v>
      </c>
      <c r="P56" s="121">
        <v>-1.42</v>
      </c>
      <c r="Q56" s="160">
        <f t="shared" si="5"/>
        <v>512.65785000000005</v>
      </c>
      <c r="R56" s="96">
        <v>9.81</v>
      </c>
      <c r="S56" s="122">
        <f t="shared" si="2"/>
        <v>522.46785</v>
      </c>
      <c r="T56" s="125">
        <v>17.489999999999998</v>
      </c>
      <c r="U56" s="161">
        <f t="shared" si="3"/>
        <v>539.95785000000001</v>
      </c>
    </row>
    <row r="57" spans="1:21" x14ac:dyDescent="0.2">
      <c r="A57" s="33" t="e">
        <f>+VLOOKUP(B57,#REF!,2,FALSE)</f>
        <v>#REF!</v>
      </c>
      <c r="B57" s="1" t="str">
        <f t="shared" si="4"/>
        <v>7001391N</v>
      </c>
      <c r="C57" s="94" t="s">
        <v>1291</v>
      </c>
      <c r="D57" s="95" t="s">
        <v>1427</v>
      </c>
      <c r="E57" s="94" t="s">
        <v>782</v>
      </c>
      <c r="F57" s="157">
        <v>45017</v>
      </c>
      <c r="G57" s="158">
        <v>625.02</v>
      </c>
      <c r="H57" s="97">
        <v>-32.53</v>
      </c>
      <c r="I57" s="97">
        <v>0</v>
      </c>
      <c r="J57" s="159">
        <v>592.49</v>
      </c>
      <c r="K57" s="158">
        <v>0</v>
      </c>
      <c r="L57" s="160">
        <v>0</v>
      </c>
      <c r="M57" s="159">
        <v>8.8596000000000004</v>
      </c>
      <c r="N57" s="160">
        <v>6</v>
      </c>
      <c r="O57" s="160">
        <v>45.41</v>
      </c>
      <c r="P57" s="121">
        <v>-1.85</v>
      </c>
      <c r="Q57" s="160">
        <f t="shared" si="5"/>
        <v>650.90959999999995</v>
      </c>
      <c r="R57" s="96">
        <v>39.39</v>
      </c>
      <c r="S57" s="122">
        <f t="shared" si="2"/>
        <v>690.29959999999994</v>
      </c>
      <c r="T57" s="125">
        <v>22.26</v>
      </c>
      <c r="U57" s="161">
        <f t="shared" si="3"/>
        <v>712.55959999999993</v>
      </c>
    </row>
    <row r="58" spans="1:21" x14ac:dyDescent="0.2">
      <c r="A58" s="33" t="e">
        <f>+VLOOKUP(B58,#REF!,2,FALSE)</f>
        <v>#REF!</v>
      </c>
      <c r="B58" s="1" t="str">
        <f t="shared" si="4"/>
        <v>7003374N</v>
      </c>
      <c r="C58" s="94" t="s">
        <v>1265</v>
      </c>
      <c r="D58" s="95" t="s">
        <v>1430</v>
      </c>
      <c r="E58" s="94" t="s">
        <v>792</v>
      </c>
      <c r="F58" s="157">
        <v>45017</v>
      </c>
      <c r="G58" s="158">
        <v>521.76</v>
      </c>
      <c r="H58" s="97">
        <v>-31.83</v>
      </c>
      <c r="I58" s="97">
        <v>0</v>
      </c>
      <c r="J58" s="159">
        <v>489.93</v>
      </c>
      <c r="K58" s="158">
        <v>0.28000000000000003</v>
      </c>
      <c r="L58" s="160">
        <v>0</v>
      </c>
      <c r="M58" s="159">
        <v>7.3363499999999817</v>
      </c>
      <c r="N58" s="160">
        <v>4.96</v>
      </c>
      <c r="O58" s="160">
        <v>37.6</v>
      </c>
      <c r="P58" s="121">
        <v>-1.1200000000000001</v>
      </c>
      <c r="Q58" s="160">
        <f t="shared" si="5"/>
        <v>538.9863499999999</v>
      </c>
      <c r="R58" s="96">
        <v>19.940000000000001</v>
      </c>
      <c r="S58" s="122">
        <f t="shared" si="2"/>
        <v>558.92634999999996</v>
      </c>
      <c r="T58" s="125">
        <v>23.91</v>
      </c>
      <c r="U58" s="161">
        <f t="shared" si="3"/>
        <v>582.83634999999992</v>
      </c>
    </row>
    <row r="59" spans="1:21" x14ac:dyDescent="0.2">
      <c r="A59" s="33" t="e">
        <f>+VLOOKUP(B59,#REF!,2,FALSE)</f>
        <v>#REF!</v>
      </c>
      <c r="B59" s="1" t="str">
        <f t="shared" si="4"/>
        <v>4652302N</v>
      </c>
      <c r="C59" s="94" t="s">
        <v>1264</v>
      </c>
      <c r="D59" s="95" t="s">
        <v>1430</v>
      </c>
      <c r="E59" s="94" t="s">
        <v>798</v>
      </c>
      <c r="F59" s="157">
        <v>45017</v>
      </c>
      <c r="G59" s="158">
        <v>423.85</v>
      </c>
      <c r="H59" s="97">
        <v>-16.010000000000002</v>
      </c>
      <c r="I59" s="97">
        <v>0</v>
      </c>
      <c r="J59" s="159">
        <v>407.84000000000003</v>
      </c>
      <c r="K59" s="158">
        <v>0</v>
      </c>
      <c r="L59" s="160">
        <v>0</v>
      </c>
      <c r="M59" s="159">
        <v>6.1120500000000106</v>
      </c>
      <c r="N59" s="160">
        <v>4.1399999999999997</v>
      </c>
      <c r="O59" s="160">
        <v>31.33</v>
      </c>
      <c r="P59" s="121">
        <v>-0.37</v>
      </c>
      <c r="Q59" s="160">
        <f t="shared" si="5"/>
        <v>449.05205000000001</v>
      </c>
      <c r="R59" s="96">
        <v>48.91</v>
      </c>
      <c r="S59" s="122">
        <f t="shared" si="2"/>
        <v>497.96204999999998</v>
      </c>
      <c r="T59" s="125">
        <v>36.58</v>
      </c>
      <c r="U59" s="161">
        <f t="shared" si="3"/>
        <v>534.54205000000002</v>
      </c>
    </row>
    <row r="60" spans="1:21" x14ac:dyDescent="0.2">
      <c r="A60" s="33" t="e">
        <f>+VLOOKUP(B60,#REF!,2,FALSE)</f>
        <v>#REF!</v>
      </c>
      <c r="B60" s="1" t="str">
        <f t="shared" si="4"/>
        <v>4652302N</v>
      </c>
      <c r="C60" s="94" t="s">
        <v>1290</v>
      </c>
      <c r="D60" s="95" t="s">
        <v>1427</v>
      </c>
      <c r="E60" s="94" t="s">
        <v>798</v>
      </c>
      <c r="F60" s="157">
        <v>45017</v>
      </c>
      <c r="G60" s="158">
        <v>488.3</v>
      </c>
      <c r="H60" s="97">
        <v>-65.98</v>
      </c>
      <c r="I60" s="97">
        <v>0</v>
      </c>
      <c r="J60" s="159">
        <v>422.32</v>
      </c>
      <c r="K60" s="158">
        <v>0</v>
      </c>
      <c r="L60" s="160">
        <v>0</v>
      </c>
      <c r="M60" s="159">
        <v>6.3277499999999804</v>
      </c>
      <c r="N60" s="160">
        <v>4.28</v>
      </c>
      <c r="O60" s="160">
        <v>32.43</v>
      </c>
      <c r="P60" s="121">
        <v>-0.47</v>
      </c>
      <c r="Q60" s="160">
        <f t="shared" si="5"/>
        <v>464.88774999999993</v>
      </c>
      <c r="R60" s="96">
        <v>52.58</v>
      </c>
      <c r="S60" s="122">
        <f t="shared" si="2"/>
        <v>517.46774999999991</v>
      </c>
      <c r="T60" s="125">
        <v>36.58</v>
      </c>
      <c r="U60" s="161">
        <f t="shared" si="3"/>
        <v>554.04774999999995</v>
      </c>
    </row>
    <row r="61" spans="1:21" x14ac:dyDescent="0.2">
      <c r="A61" s="33" t="e">
        <f>+VLOOKUP(B61,#REF!,2,FALSE)</f>
        <v>#REF!</v>
      </c>
      <c r="B61" s="1" t="str">
        <f t="shared" si="4"/>
        <v>4652302N</v>
      </c>
      <c r="C61" s="94" t="s">
        <v>1257</v>
      </c>
      <c r="D61" s="95" t="s">
        <v>1428</v>
      </c>
      <c r="E61" s="94" t="s">
        <v>798</v>
      </c>
      <c r="F61" s="157">
        <v>45017</v>
      </c>
      <c r="G61" s="158">
        <v>654.95000000000005</v>
      </c>
      <c r="H61" s="97">
        <v>-35.51</v>
      </c>
      <c r="I61" s="97">
        <v>0</v>
      </c>
      <c r="J61" s="159">
        <v>831.72</v>
      </c>
      <c r="K61" s="158">
        <v>0</v>
      </c>
      <c r="L61" s="160">
        <v>0</v>
      </c>
      <c r="M61" s="159">
        <v>12.39</v>
      </c>
      <c r="N61" s="160">
        <v>8.3800000000000008</v>
      </c>
      <c r="O61" s="160">
        <v>63.94</v>
      </c>
      <c r="P61" s="121">
        <v>0</v>
      </c>
      <c r="Q61" s="160">
        <f t="shared" si="5"/>
        <v>916.43000000000006</v>
      </c>
      <c r="R61" s="96">
        <v>47.47</v>
      </c>
      <c r="S61" s="122">
        <f t="shared" si="2"/>
        <v>963.90000000000009</v>
      </c>
      <c r="T61" s="125">
        <v>36.58</v>
      </c>
      <c r="U61" s="161">
        <f t="shared" si="3"/>
        <v>1000.4800000000001</v>
      </c>
    </row>
    <row r="62" spans="1:21" x14ac:dyDescent="0.2">
      <c r="A62" s="33" t="e">
        <f>+VLOOKUP(B62,#REF!,2,FALSE)</f>
        <v>#REF!</v>
      </c>
      <c r="B62" s="1" t="str">
        <f t="shared" si="4"/>
        <v>7003386N</v>
      </c>
      <c r="C62" s="94" t="s">
        <v>1289</v>
      </c>
      <c r="D62" s="95" t="s">
        <v>1427</v>
      </c>
      <c r="E62" s="94" t="s">
        <v>822</v>
      </c>
      <c r="F62" s="157">
        <v>45017</v>
      </c>
      <c r="G62" s="158">
        <v>557.92999999999995</v>
      </c>
      <c r="H62" s="97">
        <v>-17.8</v>
      </c>
      <c r="I62" s="97">
        <v>0</v>
      </c>
      <c r="J62" s="159">
        <v>540.13</v>
      </c>
      <c r="K62" s="158">
        <v>0.01</v>
      </c>
      <c r="L62" s="160">
        <v>0</v>
      </c>
      <c r="M62" s="159">
        <v>8.0740499999999429</v>
      </c>
      <c r="N62" s="160">
        <v>5.46</v>
      </c>
      <c r="O62" s="160">
        <v>41.39</v>
      </c>
      <c r="P62" s="121">
        <v>-1.87</v>
      </c>
      <c r="Q62" s="160">
        <f t="shared" si="5"/>
        <v>593.19404999999995</v>
      </c>
      <c r="R62" s="96">
        <v>44.14</v>
      </c>
      <c r="S62" s="122">
        <f t="shared" si="2"/>
        <v>637.33404999999993</v>
      </c>
      <c r="T62" s="125">
        <v>17.440000000000001</v>
      </c>
      <c r="U62" s="161">
        <f t="shared" si="3"/>
        <v>654.77404999999999</v>
      </c>
    </row>
    <row r="63" spans="1:21" x14ac:dyDescent="0.2">
      <c r="A63" s="33" t="e">
        <f>+VLOOKUP(B63,#REF!,2,FALSE)</f>
        <v>#REF!</v>
      </c>
      <c r="B63" s="1" t="str">
        <f t="shared" si="4"/>
        <v>7003361N</v>
      </c>
      <c r="C63" s="94" t="s">
        <v>1263</v>
      </c>
      <c r="D63" s="95" t="s">
        <v>1430</v>
      </c>
      <c r="E63" s="94" t="s">
        <v>838</v>
      </c>
      <c r="F63" s="157">
        <v>45017</v>
      </c>
      <c r="G63" s="158">
        <v>506.29</v>
      </c>
      <c r="H63" s="97">
        <v>-21.36</v>
      </c>
      <c r="I63" s="97">
        <v>0</v>
      </c>
      <c r="J63" s="159">
        <v>484.93</v>
      </c>
      <c r="K63" s="158">
        <v>0.36</v>
      </c>
      <c r="L63" s="160">
        <v>0</v>
      </c>
      <c r="M63" s="159">
        <v>7.2590999999999894</v>
      </c>
      <c r="N63" s="160">
        <v>4.91</v>
      </c>
      <c r="O63" s="160">
        <v>37.21</v>
      </c>
      <c r="P63" s="121">
        <v>-1.35</v>
      </c>
      <c r="Q63" s="160">
        <f t="shared" si="5"/>
        <v>533.31910000000005</v>
      </c>
      <c r="R63" s="96">
        <v>106.46</v>
      </c>
      <c r="S63" s="122">
        <f t="shared" si="2"/>
        <v>639.77910000000008</v>
      </c>
      <c r="T63" s="125">
        <v>23.69</v>
      </c>
      <c r="U63" s="161">
        <f t="shared" si="3"/>
        <v>663.46910000000014</v>
      </c>
    </row>
    <row r="64" spans="1:21" x14ac:dyDescent="0.2">
      <c r="A64" s="33" t="e">
        <f>+VLOOKUP(B64,#REF!,2,FALSE)</f>
        <v>#REF!</v>
      </c>
      <c r="B64" s="1" t="str">
        <f t="shared" si="4"/>
        <v>7003330N</v>
      </c>
      <c r="C64" s="94" t="s">
        <v>1288</v>
      </c>
      <c r="D64" s="95" t="s">
        <v>1427</v>
      </c>
      <c r="E64" s="94" t="s">
        <v>854</v>
      </c>
      <c r="F64" s="157">
        <v>45017</v>
      </c>
      <c r="G64" s="158">
        <v>607.9</v>
      </c>
      <c r="H64" s="97">
        <v>-24.21</v>
      </c>
      <c r="I64" s="97">
        <v>0</v>
      </c>
      <c r="J64" s="159">
        <v>583.68999999999994</v>
      </c>
      <c r="K64" s="158">
        <v>0.18</v>
      </c>
      <c r="L64" s="160">
        <v>0</v>
      </c>
      <c r="M64" s="159">
        <v>8.7302999999999429</v>
      </c>
      <c r="N64" s="160">
        <v>5.91</v>
      </c>
      <c r="O64" s="160">
        <v>44.75</v>
      </c>
      <c r="P64" s="121">
        <v>-1.85</v>
      </c>
      <c r="Q64" s="160">
        <f t="shared" si="5"/>
        <v>641.41029999999978</v>
      </c>
      <c r="R64" s="96">
        <v>29.01</v>
      </c>
      <c r="S64" s="122">
        <f t="shared" si="2"/>
        <v>670.42029999999977</v>
      </c>
      <c r="T64" s="125">
        <v>14.89</v>
      </c>
      <c r="U64" s="161">
        <f t="shared" si="3"/>
        <v>685.31029999999976</v>
      </c>
    </row>
    <row r="65" spans="1:21" x14ac:dyDescent="0.2">
      <c r="A65" s="33" t="e">
        <f>+VLOOKUP(B65,#REF!,2,FALSE)</f>
        <v>#REF!</v>
      </c>
      <c r="B65" s="1" t="str">
        <f t="shared" si="4"/>
        <v>7004324N</v>
      </c>
      <c r="C65" s="94" t="s">
        <v>1482</v>
      </c>
      <c r="D65" s="95" t="s">
        <v>1430</v>
      </c>
      <c r="E65" s="94" t="s">
        <v>856</v>
      </c>
      <c r="F65" s="157">
        <v>45017</v>
      </c>
      <c r="G65" s="158">
        <v>715.22</v>
      </c>
      <c r="H65" s="97">
        <v>-61.11</v>
      </c>
      <c r="I65" s="97">
        <v>0</v>
      </c>
      <c r="J65" s="159">
        <v>654.11</v>
      </c>
      <c r="K65" s="158">
        <v>1.88</v>
      </c>
      <c r="L65" s="160">
        <v>0</v>
      </c>
      <c r="M65" s="159">
        <v>9.8073000000000548</v>
      </c>
      <c r="N65" s="160">
        <v>6.64</v>
      </c>
      <c r="O65" s="160">
        <v>50.27</v>
      </c>
      <c r="P65" s="121">
        <v>-2.17</v>
      </c>
      <c r="Q65" s="160">
        <f t="shared" si="5"/>
        <v>720.53730000000007</v>
      </c>
      <c r="R65" s="96">
        <v>0</v>
      </c>
      <c r="S65" s="122">
        <f t="shared" si="2"/>
        <v>720.53730000000007</v>
      </c>
      <c r="T65" s="125">
        <v>26.91</v>
      </c>
      <c r="U65" s="161">
        <f t="shared" si="3"/>
        <v>747.44730000000004</v>
      </c>
    </row>
    <row r="66" spans="1:21" x14ac:dyDescent="0.2">
      <c r="A66" s="33" t="e">
        <f>+VLOOKUP(B66,#REF!,2,FALSE)</f>
        <v>#REF!</v>
      </c>
      <c r="B66" s="1" t="str">
        <f t="shared" si="4"/>
        <v>7004324N</v>
      </c>
      <c r="C66" s="94" t="s">
        <v>1316</v>
      </c>
      <c r="D66" s="95" t="s">
        <v>1426</v>
      </c>
      <c r="E66" s="94" t="s">
        <v>856</v>
      </c>
      <c r="F66" s="157">
        <v>45017</v>
      </c>
      <c r="G66" s="158">
        <v>500.66</v>
      </c>
      <c r="H66" s="97">
        <v>-37.04</v>
      </c>
      <c r="I66" s="97">
        <v>-25.85</v>
      </c>
      <c r="J66" s="159">
        <v>437.77</v>
      </c>
      <c r="K66" s="158">
        <v>1.88</v>
      </c>
      <c r="L66" s="160">
        <v>0</v>
      </c>
      <c r="M66" s="159">
        <v>6.573599999999999</v>
      </c>
      <c r="N66" s="160">
        <v>4.45</v>
      </c>
      <c r="O66" s="160">
        <v>33.69</v>
      </c>
      <c r="P66" s="121">
        <v>-1.41</v>
      </c>
      <c r="Q66" s="160">
        <f t="shared" si="5"/>
        <v>482.95359999999994</v>
      </c>
      <c r="R66" s="96">
        <v>25.28</v>
      </c>
      <c r="S66" s="122">
        <f t="shared" si="2"/>
        <v>508.23359999999991</v>
      </c>
      <c r="T66" s="125">
        <v>26.91</v>
      </c>
      <c r="U66" s="161">
        <f t="shared" si="3"/>
        <v>535.14359999999988</v>
      </c>
    </row>
    <row r="67" spans="1:21" x14ac:dyDescent="0.2">
      <c r="A67" s="33" t="e">
        <f>+VLOOKUP(B67,#REF!,2,FALSE)</f>
        <v>#REF!</v>
      </c>
      <c r="B67" s="1" t="str">
        <f t="shared" si="4"/>
        <v>7004324N</v>
      </c>
      <c r="C67" s="94" t="s">
        <v>1270</v>
      </c>
      <c r="D67" s="95" t="s">
        <v>1429</v>
      </c>
      <c r="E67" s="94" t="s">
        <v>856</v>
      </c>
      <c r="F67" s="157">
        <v>45017</v>
      </c>
      <c r="G67" s="158">
        <v>454.7</v>
      </c>
      <c r="H67" s="97">
        <v>-30.34</v>
      </c>
      <c r="I67" s="97">
        <v>0</v>
      </c>
      <c r="J67" s="159">
        <v>424.36</v>
      </c>
      <c r="K67" s="158">
        <v>1.88</v>
      </c>
      <c r="L67" s="160">
        <v>0</v>
      </c>
      <c r="M67" s="159">
        <v>6.3742500000000177</v>
      </c>
      <c r="N67" s="160">
        <v>4.3099999999999996</v>
      </c>
      <c r="O67" s="160">
        <v>32.67</v>
      </c>
      <c r="P67" s="121">
        <v>-1.29</v>
      </c>
      <c r="Q67" s="160">
        <f t="shared" si="5"/>
        <v>468.30425000000002</v>
      </c>
      <c r="R67" s="96">
        <v>46.15</v>
      </c>
      <c r="S67" s="122">
        <f t="shared" si="2"/>
        <v>514.45425</v>
      </c>
      <c r="T67" s="125">
        <v>26.91</v>
      </c>
      <c r="U67" s="161">
        <f t="shared" si="3"/>
        <v>541.36424999999997</v>
      </c>
    </row>
    <row r="68" spans="1:21" x14ac:dyDescent="0.2">
      <c r="A68" s="33" t="e">
        <f>+VLOOKUP(B68,#REF!,2,FALSE)</f>
        <v>#REF!</v>
      </c>
      <c r="B68" s="1" t="str">
        <f t="shared" si="4"/>
        <v>7004324N</v>
      </c>
      <c r="C68" s="94" t="s">
        <v>1287</v>
      </c>
      <c r="D68" s="95" t="s">
        <v>1427</v>
      </c>
      <c r="E68" s="94" t="s">
        <v>856</v>
      </c>
      <c r="F68" s="157">
        <v>45017</v>
      </c>
      <c r="G68" s="158">
        <v>715.22</v>
      </c>
      <c r="H68" s="97">
        <v>-61.11</v>
      </c>
      <c r="I68" s="97">
        <v>0</v>
      </c>
      <c r="J68" s="159">
        <v>654.11</v>
      </c>
      <c r="K68" s="158">
        <v>1.88</v>
      </c>
      <c r="L68" s="160">
        <v>0</v>
      </c>
      <c r="M68" s="159">
        <v>9.8073000000000548</v>
      </c>
      <c r="N68" s="160">
        <v>6.64</v>
      </c>
      <c r="O68" s="160">
        <v>50.27</v>
      </c>
      <c r="P68" s="121">
        <v>-2.17</v>
      </c>
      <c r="Q68" s="160">
        <f t="shared" si="5"/>
        <v>720.53730000000007</v>
      </c>
      <c r="R68" s="96">
        <v>36.92</v>
      </c>
      <c r="S68" s="122">
        <f t="shared" si="2"/>
        <v>757.45730000000003</v>
      </c>
      <c r="T68" s="125">
        <v>26.91</v>
      </c>
      <c r="U68" s="161">
        <f t="shared" si="3"/>
        <v>784.3673</v>
      </c>
    </row>
    <row r="69" spans="1:21" x14ac:dyDescent="0.2">
      <c r="A69" s="33" t="e">
        <f>+VLOOKUP(B69,#REF!,2,FALSE)</f>
        <v>#REF!</v>
      </c>
      <c r="B69" s="1" t="str">
        <f t="shared" si="4"/>
        <v>7003362N</v>
      </c>
      <c r="C69" s="94" t="s">
        <v>1286</v>
      </c>
      <c r="D69" s="95" t="s">
        <v>1427</v>
      </c>
      <c r="E69" s="94" t="s">
        <v>878</v>
      </c>
      <c r="F69" s="157">
        <v>45017</v>
      </c>
      <c r="G69" s="158">
        <v>479.81</v>
      </c>
      <c r="H69" s="97">
        <v>-20.149999999999999</v>
      </c>
      <c r="I69" s="97">
        <v>0</v>
      </c>
      <c r="J69" s="159">
        <v>459.66</v>
      </c>
      <c r="K69" s="158">
        <v>0.96</v>
      </c>
      <c r="L69" s="160">
        <v>0</v>
      </c>
      <c r="M69" s="159">
        <v>6.8887500000000159</v>
      </c>
      <c r="N69" s="160">
        <v>4.66</v>
      </c>
      <c r="O69" s="160">
        <v>35.31</v>
      </c>
      <c r="P69" s="121">
        <v>-1.37</v>
      </c>
      <c r="Q69" s="160">
        <f t="shared" si="5"/>
        <v>506.10875000000004</v>
      </c>
      <c r="R69" s="96">
        <v>74.48</v>
      </c>
      <c r="S69" s="122">
        <f t="shared" si="2"/>
        <v>580.58875</v>
      </c>
      <c r="T69" s="125">
        <v>14.58</v>
      </c>
      <c r="U69" s="161">
        <f t="shared" si="3"/>
        <v>595.16875000000005</v>
      </c>
    </row>
    <row r="70" spans="1:21" x14ac:dyDescent="0.2">
      <c r="A70" s="33" t="e">
        <f>+VLOOKUP(B70,#REF!,2,FALSE)</f>
        <v>#REF!</v>
      </c>
      <c r="B70" s="1" t="str">
        <f t="shared" si="4"/>
        <v>7001033N</v>
      </c>
      <c r="C70" s="94" t="s">
        <v>1710</v>
      </c>
      <c r="D70" s="95" t="s">
        <v>1428</v>
      </c>
      <c r="E70" s="94" t="s">
        <v>896</v>
      </c>
      <c r="F70" s="157">
        <v>45017</v>
      </c>
      <c r="G70" s="158">
        <v>1400.02</v>
      </c>
      <c r="H70" s="97">
        <v>0</v>
      </c>
      <c r="I70" s="97">
        <v>0</v>
      </c>
      <c r="J70" s="159">
        <v>1534.14</v>
      </c>
      <c r="K70" s="158">
        <v>0</v>
      </c>
      <c r="L70" s="160">
        <v>0</v>
      </c>
      <c r="M70" s="159">
        <v>22.97</v>
      </c>
      <c r="N70" s="160">
        <v>15.54</v>
      </c>
      <c r="O70" s="160">
        <v>117.95</v>
      </c>
      <c r="P70" s="121">
        <v>0</v>
      </c>
      <c r="Q70" s="160">
        <f t="shared" si="5"/>
        <v>1690.6000000000001</v>
      </c>
      <c r="R70" s="96">
        <v>13.23</v>
      </c>
      <c r="S70" s="122">
        <f t="shared" si="2"/>
        <v>1703.8300000000002</v>
      </c>
      <c r="T70" s="125">
        <v>26.74</v>
      </c>
      <c r="U70" s="161">
        <f t="shared" si="3"/>
        <v>1730.5700000000002</v>
      </c>
    </row>
    <row r="71" spans="1:21" x14ac:dyDescent="0.2">
      <c r="A71" s="33" t="e">
        <f>+VLOOKUP(B71,#REF!,2,FALSE)</f>
        <v>#REF!</v>
      </c>
      <c r="B71" s="1" t="str">
        <f t="shared" si="4"/>
        <v>7001033N</v>
      </c>
      <c r="C71" s="94" t="s">
        <v>1285</v>
      </c>
      <c r="D71" s="95" t="s">
        <v>1427</v>
      </c>
      <c r="E71" s="94" t="s">
        <v>896</v>
      </c>
      <c r="F71" s="157">
        <v>45017</v>
      </c>
      <c r="G71" s="158">
        <v>587.70000000000005</v>
      </c>
      <c r="H71" s="97">
        <v>-42.02</v>
      </c>
      <c r="I71" s="97">
        <v>0</v>
      </c>
      <c r="J71" s="159">
        <v>545.68000000000006</v>
      </c>
      <c r="K71" s="158">
        <v>0</v>
      </c>
      <c r="L71" s="160">
        <v>0</v>
      </c>
      <c r="M71" s="159">
        <v>8.1552000000000362</v>
      </c>
      <c r="N71" s="160">
        <v>5.53</v>
      </c>
      <c r="O71" s="160">
        <v>41.8</v>
      </c>
      <c r="P71" s="121">
        <v>-2</v>
      </c>
      <c r="Q71" s="160">
        <f t="shared" si="5"/>
        <v>599.16520000000003</v>
      </c>
      <c r="R71" s="96">
        <v>21.18</v>
      </c>
      <c r="S71" s="122">
        <f t="shared" si="2"/>
        <v>620.34519999999998</v>
      </c>
      <c r="T71" s="125">
        <v>26.74</v>
      </c>
      <c r="U71" s="161">
        <f t="shared" si="3"/>
        <v>647.08519999999999</v>
      </c>
    </row>
    <row r="72" spans="1:21" x14ac:dyDescent="0.2">
      <c r="A72" s="33" t="e">
        <f>+VLOOKUP(B72,#REF!,2,FALSE)</f>
        <v>#REF!</v>
      </c>
      <c r="B72" s="1" t="str">
        <f t="shared" si="4"/>
        <v>7001318N</v>
      </c>
      <c r="C72" s="94" t="s">
        <v>1315</v>
      </c>
      <c r="D72" s="95" t="s">
        <v>1426</v>
      </c>
      <c r="E72" s="94" t="s">
        <v>928</v>
      </c>
      <c r="F72" s="157">
        <v>45017</v>
      </c>
      <c r="G72" s="158">
        <v>607.70000000000005</v>
      </c>
      <c r="H72" s="97">
        <v>-35.03</v>
      </c>
      <c r="I72" s="97">
        <v>-92.12</v>
      </c>
      <c r="J72" s="159">
        <v>480.55000000000007</v>
      </c>
      <c r="K72" s="158">
        <v>0</v>
      </c>
      <c r="L72" s="160">
        <v>0</v>
      </c>
      <c r="M72" s="159">
        <v>7.1856000000000222</v>
      </c>
      <c r="N72" s="160">
        <v>4.8600000000000003</v>
      </c>
      <c r="O72" s="160">
        <v>36.83</v>
      </c>
      <c r="P72" s="121">
        <v>-1.51</v>
      </c>
      <c r="Q72" s="160">
        <f t="shared" si="5"/>
        <v>527.91560000000015</v>
      </c>
      <c r="R72" s="96">
        <v>7.56</v>
      </c>
      <c r="S72" s="122">
        <f t="shared" si="2"/>
        <v>535.4756000000001</v>
      </c>
      <c r="T72" s="125">
        <v>20.52</v>
      </c>
      <c r="U72" s="161">
        <f t="shared" si="3"/>
        <v>555.99560000000008</v>
      </c>
    </row>
    <row r="73" spans="1:21" x14ac:dyDescent="0.2">
      <c r="A73" s="33" t="e">
        <f>+VLOOKUP(B73,#REF!,2,FALSE)</f>
        <v>#REF!</v>
      </c>
      <c r="B73" s="1" t="str">
        <f t="shared" ref="B73:B101" si="6">LEFT(C73,7)&amp;"N"</f>
        <v>7001318N</v>
      </c>
      <c r="C73" s="94" t="s">
        <v>1284</v>
      </c>
      <c r="D73" s="95" t="s">
        <v>1427</v>
      </c>
      <c r="E73" s="94" t="s">
        <v>928</v>
      </c>
      <c r="F73" s="157">
        <v>45017</v>
      </c>
      <c r="G73" s="158">
        <v>683.59</v>
      </c>
      <c r="H73" s="97">
        <v>-52.71</v>
      </c>
      <c r="I73" s="97">
        <v>0</v>
      </c>
      <c r="J73" s="159">
        <v>630.88</v>
      </c>
      <c r="K73" s="158">
        <v>0</v>
      </c>
      <c r="L73" s="160">
        <v>0</v>
      </c>
      <c r="M73" s="159">
        <v>9.4357499999999845</v>
      </c>
      <c r="N73" s="160">
        <v>6.38</v>
      </c>
      <c r="O73" s="160">
        <v>48.37</v>
      </c>
      <c r="P73" s="121">
        <v>-1.83</v>
      </c>
      <c r="Q73" s="160">
        <f t="shared" ref="Q73:Q102" si="7">SUM(J73:P73)</f>
        <v>693.23574999999994</v>
      </c>
      <c r="R73" s="96">
        <v>31.33</v>
      </c>
      <c r="S73" s="122">
        <f t="shared" ref="S73:S102" si="8">SUM(Q73:R73)</f>
        <v>724.56574999999998</v>
      </c>
      <c r="T73" s="125">
        <v>20.52</v>
      </c>
      <c r="U73" s="161">
        <f t="shared" ref="U73:U102" si="9">SUM(S73:T73)</f>
        <v>745.08574999999996</v>
      </c>
    </row>
    <row r="74" spans="1:21" x14ac:dyDescent="0.2">
      <c r="A74" s="33" t="e">
        <f>+VLOOKUP(B74,#REF!,2,FALSE)</f>
        <v>#REF!</v>
      </c>
      <c r="B74" s="1" t="str">
        <f t="shared" si="6"/>
        <v>7004304N</v>
      </c>
      <c r="C74" s="94" t="s">
        <v>1262</v>
      </c>
      <c r="D74" s="95" t="s">
        <v>1430</v>
      </c>
      <c r="E74" s="94" t="s">
        <v>932</v>
      </c>
      <c r="F74" s="157">
        <v>45017</v>
      </c>
      <c r="G74" s="158">
        <v>540.35</v>
      </c>
      <c r="H74" s="97">
        <v>-16.37</v>
      </c>
      <c r="I74" s="97">
        <v>0</v>
      </c>
      <c r="J74" s="159">
        <v>523.98</v>
      </c>
      <c r="K74" s="158">
        <v>0</v>
      </c>
      <c r="L74" s="160">
        <v>0</v>
      </c>
      <c r="M74" s="159">
        <v>7.8246000000000322</v>
      </c>
      <c r="N74" s="160">
        <v>5.29</v>
      </c>
      <c r="O74" s="160">
        <v>40.11</v>
      </c>
      <c r="P74" s="121">
        <v>-2.34</v>
      </c>
      <c r="Q74" s="160">
        <f t="shared" si="7"/>
        <v>574.8646</v>
      </c>
      <c r="R74" s="96">
        <v>19.09</v>
      </c>
      <c r="S74" s="122">
        <f t="shared" si="8"/>
        <v>593.95460000000003</v>
      </c>
      <c r="T74" s="125">
        <v>23.74</v>
      </c>
      <c r="U74" s="161">
        <f t="shared" si="9"/>
        <v>617.69460000000004</v>
      </c>
    </row>
    <row r="75" spans="1:21" x14ac:dyDescent="0.2">
      <c r="A75" s="33" t="e">
        <f>+VLOOKUP(B75,#REF!,2,FALSE)</f>
        <v>#REF!</v>
      </c>
      <c r="B75" s="1" t="str">
        <f t="shared" si="6"/>
        <v>7004323N</v>
      </c>
      <c r="C75" s="94" t="s">
        <v>1283</v>
      </c>
      <c r="D75" s="95" t="s">
        <v>1427</v>
      </c>
      <c r="E75" s="94" t="s">
        <v>954</v>
      </c>
      <c r="F75" s="157">
        <v>45017</v>
      </c>
      <c r="G75" s="158">
        <v>518.65</v>
      </c>
      <c r="H75" s="97">
        <v>-26.85</v>
      </c>
      <c r="I75" s="97">
        <v>0</v>
      </c>
      <c r="J75" s="159">
        <v>491.79999999999995</v>
      </c>
      <c r="K75" s="158">
        <v>0.1</v>
      </c>
      <c r="L75" s="160">
        <v>0</v>
      </c>
      <c r="M75" s="159">
        <v>7.3516500000000065</v>
      </c>
      <c r="N75" s="160">
        <v>4.97</v>
      </c>
      <c r="O75" s="160">
        <v>37.68</v>
      </c>
      <c r="P75" s="121">
        <v>-1.79</v>
      </c>
      <c r="Q75" s="160">
        <f t="shared" si="7"/>
        <v>540.11165000000005</v>
      </c>
      <c r="R75" s="96">
        <v>41.81</v>
      </c>
      <c r="S75" s="122">
        <f t="shared" si="8"/>
        <v>581.92165</v>
      </c>
      <c r="T75" s="125">
        <v>13.95</v>
      </c>
      <c r="U75" s="161">
        <f t="shared" si="9"/>
        <v>595.87165000000005</v>
      </c>
    </row>
    <row r="76" spans="1:21" x14ac:dyDescent="0.2">
      <c r="A76" s="33" t="e">
        <f>+VLOOKUP(B76,#REF!,2,FALSE)</f>
        <v>#REF!</v>
      </c>
      <c r="B76" s="1" t="str">
        <f t="shared" si="6"/>
        <v>7003372N</v>
      </c>
      <c r="C76" s="94" t="s">
        <v>1282</v>
      </c>
      <c r="D76" s="95" t="s">
        <v>1427</v>
      </c>
      <c r="E76" s="94" t="s">
        <v>956</v>
      </c>
      <c r="F76" s="157">
        <v>45017</v>
      </c>
      <c r="G76" s="158">
        <v>624.35</v>
      </c>
      <c r="H76" s="97">
        <v>-28.71</v>
      </c>
      <c r="I76" s="97">
        <v>0</v>
      </c>
      <c r="J76" s="159">
        <v>595.64</v>
      </c>
      <c r="K76" s="158">
        <v>0</v>
      </c>
      <c r="L76" s="160">
        <v>0</v>
      </c>
      <c r="M76" s="159">
        <v>8.9115000000000464</v>
      </c>
      <c r="N76" s="160">
        <v>6.03</v>
      </c>
      <c r="O76" s="160">
        <v>45.68</v>
      </c>
      <c r="P76" s="121">
        <v>-1.54</v>
      </c>
      <c r="Q76" s="160">
        <f t="shared" si="7"/>
        <v>654.72149999999999</v>
      </c>
      <c r="R76" s="96">
        <v>20.91</v>
      </c>
      <c r="S76" s="122">
        <f t="shared" si="8"/>
        <v>675.63149999999996</v>
      </c>
      <c r="T76" s="125">
        <v>26.71</v>
      </c>
      <c r="U76" s="161">
        <f t="shared" si="9"/>
        <v>702.3415</v>
      </c>
    </row>
    <row r="77" spans="1:21" x14ac:dyDescent="0.2">
      <c r="A77" s="33" t="e">
        <f>+VLOOKUP(B77,#REF!,2,FALSE)</f>
        <v>#REF!</v>
      </c>
      <c r="B77" s="1" t="str">
        <f t="shared" si="6"/>
        <v>6120000N</v>
      </c>
      <c r="C77" s="94" t="s">
        <v>1269</v>
      </c>
      <c r="D77" s="95" t="s">
        <v>1429</v>
      </c>
      <c r="E77" s="94" t="s">
        <v>962</v>
      </c>
      <c r="F77" s="157">
        <v>45017</v>
      </c>
      <c r="G77" s="158">
        <v>334.74</v>
      </c>
      <c r="H77" s="97">
        <v>-38.17</v>
      </c>
      <c r="I77" s="97">
        <v>0</v>
      </c>
      <c r="J77" s="159">
        <v>296.57</v>
      </c>
      <c r="K77" s="158">
        <v>0.01</v>
      </c>
      <c r="L77" s="160">
        <v>0</v>
      </c>
      <c r="M77" s="159">
        <v>4.4340000000000259</v>
      </c>
      <c r="N77" s="160">
        <v>3</v>
      </c>
      <c r="O77" s="160">
        <v>22.73</v>
      </c>
      <c r="P77" s="121">
        <v>-0.98</v>
      </c>
      <c r="Q77" s="160">
        <f t="shared" si="7"/>
        <v>325.76400000000001</v>
      </c>
      <c r="R77" s="96">
        <v>27.89</v>
      </c>
      <c r="S77" s="122">
        <f t="shared" si="8"/>
        <v>353.654</v>
      </c>
      <c r="T77" s="125">
        <v>14.8</v>
      </c>
      <c r="U77" s="161">
        <f t="shared" si="9"/>
        <v>368.45400000000001</v>
      </c>
    </row>
    <row r="78" spans="1:21" x14ac:dyDescent="0.2">
      <c r="A78" s="33" t="e">
        <f>+VLOOKUP(B78,#REF!,2,FALSE)</f>
        <v>#REF!</v>
      </c>
      <c r="B78" s="1" t="str">
        <f t="shared" si="6"/>
        <v>2904302N</v>
      </c>
      <c r="C78" s="94" t="s">
        <v>1480</v>
      </c>
      <c r="D78" s="95" t="s">
        <v>1427</v>
      </c>
      <c r="E78" s="94" t="s">
        <v>1417</v>
      </c>
      <c r="F78" s="157">
        <v>45017</v>
      </c>
      <c r="G78" s="158">
        <v>486.35</v>
      </c>
      <c r="H78" s="97">
        <v>-5.99</v>
      </c>
      <c r="I78" s="97">
        <v>0</v>
      </c>
      <c r="J78" s="159">
        <v>480.36</v>
      </c>
      <c r="K78" s="158">
        <v>0.01</v>
      </c>
      <c r="L78" s="160">
        <v>0</v>
      </c>
      <c r="M78" s="159">
        <v>7.1822999999999979</v>
      </c>
      <c r="N78" s="160">
        <v>4.8600000000000003</v>
      </c>
      <c r="O78" s="160">
        <v>36.81</v>
      </c>
      <c r="P78" s="121">
        <v>-1.55</v>
      </c>
      <c r="Q78" s="160">
        <f t="shared" si="7"/>
        <v>527.67230000000006</v>
      </c>
      <c r="R78" s="96">
        <v>49.77</v>
      </c>
      <c r="S78" s="122">
        <f t="shared" si="8"/>
        <v>577.44230000000005</v>
      </c>
      <c r="T78" s="125">
        <v>17.100000000000001</v>
      </c>
      <c r="U78" s="161">
        <f t="shared" si="9"/>
        <v>594.54230000000007</v>
      </c>
    </row>
    <row r="79" spans="1:21" x14ac:dyDescent="0.2">
      <c r="A79" s="33" t="e">
        <f>+VLOOKUP(B79,#REF!,2,FALSE)</f>
        <v>#REF!</v>
      </c>
      <c r="B79" s="1" t="str">
        <f t="shared" si="6"/>
        <v>7000384N</v>
      </c>
      <c r="C79" s="94" t="s">
        <v>1281</v>
      </c>
      <c r="D79" s="95" t="s">
        <v>1427</v>
      </c>
      <c r="E79" s="94" t="s">
        <v>968</v>
      </c>
      <c r="F79" s="157">
        <v>45017</v>
      </c>
      <c r="G79" s="158">
        <v>617.01</v>
      </c>
      <c r="H79" s="97">
        <v>-18.36</v>
      </c>
      <c r="I79" s="97">
        <v>0</v>
      </c>
      <c r="J79" s="159">
        <v>598.65</v>
      </c>
      <c r="K79" s="158">
        <v>0.1</v>
      </c>
      <c r="L79" s="160">
        <v>0</v>
      </c>
      <c r="M79" s="159">
        <v>8.9542500000000018</v>
      </c>
      <c r="N79" s="160">
        <v>6.06</v>
      </c>
      <c r="O79" s="160">
        <v>45.9</v>
      </c>
      <c r="P79" s="121">
        <v>-1.8</v>
      </c>
      <c r="Q79" s="160">
        <f t="shared" si="7"/>
        <v>657.86424999999997</v>
      </c>
      <c r="R79" s="96">
        <v>58.29</v>
      </c>
      <c r="S79" s="122">
        <f t="shared" si="8"/>
        <v>716.15424999999993</v>
      </c>
      <c r="T79" s="125">
        <v>23.79</v>
      </c>
      <c r="U79" s="161">
        <f t="shared" si="9"/>
        <v>739.9442499999999</v>
      </c>
    </row>
    <row r="80" spans="1:21" x14ac:dyDescent="0.2">
      <c r="A80" s="33" t="e">
        <f>+VLOOKUP(B80,#REF!,2,FALSE)</f>
        <v>#REF!</v>
      </c>
      <c r="B80" s="1" t="str">
        <f t="shared" si="6"/>
        <v>3301321N</v>
      </c>
      <c r="C80" s="94" t="s">
        <v>1261</v>
      </c>
      <c r="D80" s="95" t="s">
        <v>1430</v>
      </c>
      <c r="E80" s="94" t="s">
        <v>982</v>
      </c>
      <c r="F80" s="157">
        <v>45017</v>
      </c>
      <c r="G80" s="158">
        <v>368.96</v>
      </c>
      <c r="H80" s="97">
        <v>-13.53</v>
      </c>
      <c r="I80" s="97">
        <v>0</v>
      </c>
      <c r="J80" s="159">
        <v>355.43</v>
      </c>
      <c r="K80" s="158">
        <v>0.39</v>
      </c>
      <c r="L80" s="160">
        <v>0</v>
      </c>
      <c r="M80" s="159">
        <v>5.3248500000000263</v>
      </c>
      <c r="N80" s="160">
        <v>3.6</v>
      </c>
      <c r="O80" s="160">
        <v>27.29</v>
      </c>
      <c r="P80" s="121">
        <v>-0.83</v>
      </c>
      <c r="Q80" s="160">
        <f t="shared" si="7"/>
        <v>391.20485000000008</v>
      </c>
      <c r="R80" s="96">
        <v>13.61</v>
      </c>
      <c r="S80" s="122">
        <f t="shared" si="8"/>
        <v>404.81485000000009</v>
      </c>
      <c r="T80" s="125">
        <v>15.95</v>
      </c>
      <c r="U80" s="161">
        <f t="shared" si="9"/>
        <v>420.76485000000008</v>
      </c>
    </row>
    <row r="81" spans="1:21" x14ac:dyDescent="0.2">
      <c r="A81" s="33" t="e">
        <f>+VLOOKUP(B81,#REF!,2,FALSE)</f>
        <v>#REF!</v>
      </c>
      <c r="B81" s="1" t="str">
        <f t="shared" si="6"/>
        <v>5157311N</v>
      </c>
      <c r="C81" s="94" t="s">
        <v>1260</v>
      </c>
      <c r="D81" s="95" t="s">
        <v>1430</v>
      </c>
      <c r="E81" s="94" t="s">
        <v>992</v>
      </c>
      <c r="F81" s="157">
        <v>45017</v>
      </c>
      <c r="G81" s="158">
        <v>595.41</v>
      </c>
      <c r="H81" s="97">
        <v>-38.76</v>
      </c>
      <c r="I81" s="97">
        <v>0</v>
      </c>
      <c r="J81" s="159">
        <v>556.65</v>
      </c>
      <c r="K81" s="158">
        <v>0</v>
      </c>
      <c r="L81" s="160">
        <v>0</v>
      </c>
      <c r="M81" s="159">
        <v>8.296950000000038</v>
      </c>
      <c r="N81" s="160">
        <v>5.61</v>
      </c>
      <c r="O81" s="160">
        <v>42.53</v>
      </c>
      <c r="P81" s="121">
        <v>-3.52</v>
      </c>
      <c r="Q81" s="160">
        <f t="shared" si="7"/>
        <v>609.56695000000002</v>
      </c>
      <c r="R81" s="96">
        <v>13.3</v>
      </c>
      <c r="S81" s="122">
        <f t="shared" si="8"/>
        <v>622.86694999999997</v>
      </c>
      <c r="T81" s="125">
        <v>13.96</v>
      </c>
      <c r="U81" s="161">
        <f t="shared" si="9"/>
        <v>636.82695000000001</v>
      </c>
    </row>
    <row r="82" spans="1:21" x14ac:dyDescent="0.2">
      <c r="A82" s="33" t="e">
        <f>+VLOOKUP(B82,#REF!,2,FALSE)</f>
        <v>#REF!</v>
      </c>
      <c r="B82" s="1" t="str">
        <f t="shared" si="6"/>
        <v>0101307N</v>
      </c>
      <c r="C82" s="94" t="s">
        <v>1256</v>
      </c>
      <c r="D82" s="95" t="s">
        <v>1428</v>
      </c>
      <c r="E82" s="94" t="s">
        <v>1255</v>
      </c>
      <c r="F82" s="157">
        <v>45017</v>
      </c>
      <c r="G82" s="158">
        <v>294.60000000000002</v>
      </c>
      <c r="H82" s="97">
        <v>-30.78</v>
      </c>
      <c r="I82" s="97">
        <v>0</v>
      </c>
      <c r="J82" s="159">
        <v>354.23</v>
      </c>
      <c r="K82" s="158">
        <v>0</v>
      </c>
      <c r="L82" s="160">
        <v>376.84</v>
      </c>
      <c r="M82" s="159">
        <v>10.93</v>
      </c>
      <c r="N82" s="160">
        <v>7.4</v>
      </c>
      <c r="O82" s="160">
        <v>56.21</v>
      </c>
      <c r="P82" s="121">
        <v>0</v>
      </c>
      <c r="Q82" s="160">
        <f t="shared" si="7"/>
        <v>805.6099999999999</v>
      </c>
      <c r="R82" s="96">
        <v>33.049999999999997</v>
      </c>
      <c r="S82" s="122">
        <f t="shared" si="8"/>
        <v>838.65999999999985</v>
      </c>
      <c r="T82" s="125">
        <v>43.26</v>
      </c>
      <c r="U82" s="161">
        <f t="shared" si="9"/>
        <v>881.91999999999985</v>
      </c>
    </row>
    <row r="83" spans="1:21" x14ac:dyDescent="0.2">
      <c r="A83" s="33" t="e">
        <f>+VLOOKUP(B83,#REF!,2,FALSE)</f>
        <v>#REF!</v>
      </c>
      <c r="B83" s="1" t="str">
        <f t="shared" si="6"/>
        <v>0101307N</v>
      </c>
      <c r="C83" s="94" t="s">
        <v>1384</v>
      </c>
      <c r="D83" s="95" t="s">
        <v>1481</v>
      </c>
      <c r="E83" s="94" t="s">
        <v>1255</v>
      </c>
      <c r="F83" s="157">
        <v>45017</v>
      </c>
      <c r="G83" s="158">
        <v>294.60000000000002</v>
      </c>
      <c r="H83" s="97">
        <v>-30.78</v>
      </c>
      <c r="I83" s="97">
        <v>0</v>
      </c>
      <c r="J83" s="159">
        <v>354.23</v>
      </c>
      <c r="K83" s="158">
        <v>0.47</v>
      </c>
      <c r="L83" s="160">
        <v>249.66</v>
      </c>
      <c r="M83" s="159">
        <v>8.93</v>
      </c>
      <c r="N83" s="160">
        <v>6.04</v>
      </c>
      <c r="O83" s="160">
        <v>46.45</v>
      </c>
      <c r="P83" s="121">
        <v>0</v>
      </c>
      <c r="Q83" s="160">
        <f t="shared" si="7"/>
        <v>665.78</v>
      </c>
      <c r="R83" s="96">
        <v>25.89</v>
      </c>
      <c r="S83" s="122">
        <f t="shared" si="8"/>
        <v>691.67</v>
      </c>
      <c r="T83" s="125">
        <v>43.26</v>
      </c>
      <c r="U83" s="161">
        <f t="shared" si="9"/>
        <v>734.93</v>
      </c>
    </row>
    <row r="84" spans="1:21" x14ac:dyDescent="0.2">
      <c r="A84" s="33" t="e">
        <f>+VLOOKUP(B84,#REF!,2,FALSE)</f>
        <v>#REF!</v>
      </c>
      <c r="B84" s="1" t="str">
        <f t="shared" si="6"/>
        <v>7002349N</v>
      </c>
      <c r="C84" s="94" t="s">
        <v>1314</v>
      </c>
      <c r="D84" s="95" t="s">
        <v>1426</v>
      </c>
      <c r="E84" s="94" t="s">
        <v>1313</v>
      </c>
      <c r="F84" s="157">
        <v>45017</v>
      </c>
      <c r="G84" s="158">
        <v>480.33</v>
      </c>
      <c r="H84" s="97">
        <v>-67.19</v>
      </c>
      <c r="I84" s="97">
        <v>-27.76</v>
      </c>
      <c r="J84" s="159">
        <v>385.38</v>
      </c>
      <c r="K84" s="158">
        <v>2.86</v>
      </c>
      <c r="L84" s="160">
        <v>0</v>
      </c>
      <c r="M84" s="159">
        <v>5.8771499999999719</v>
      </c>
      <c r="N84" s="160">
        <v>3.93</v>
      </c>
      <c r="O84" s="160">
        <v>29.75</v>
      </c>
      <c r="P84" s="121">
        <v>-1.37</v>
      </c>
      <c r="Q84" s="160">
        <f t="shared" si="7"/>
        <v>426.42714999999998</v>
      </c>
      <c r="R84" s="96">
        <v>21.27</v>
      </c>
      <c r="S84" s="122">
        <f t="shared" si="8"/>
        <v>447.69714999999997</v>
      </c>
      <c r="T84" s="125">
        <v>32.369999999999997</v>
      </c>
      <c r="U84" s="161">
        <f t="shared" si="9"/>
        <v>480.06714999999997</v>
      </c>
    </row>
    <row r="85" spans="1:21" x14ac:dyDescent="0.2">
      <c r="A85" s="33" t="e">
        <f>+VLOOKUP(B85,#REF!,2,FALSE)</f>
        <v>#REF!</v>
      </c>
      <c r="B85" s="76" t="str">
        <f t="shared" si="6"/>
        <v>7003300N</v>
      </c>
      <c r="C85" s="94" t="s">
        <v>1254</v>
      </c>
      <c r="D85" s="95" t="s">
        <v>1428</v>
      </c>
      <c r="E85" s="94" t="s">
        <v>1253</v>
      </c>
      <c r="F85" s="157">
        <v>45017</v>
      </c>
      <c r="G85" s="158">
        <v>1204.29</v>
      </c>
      <c r="H85" s="97">
        <v>0</v>
      </c>
      <c r="I85" s="97">
        <v>0</v>
      </c>
      <c r="J85" s="159">
        <v>1522.58</v>
      </c>
      <c r="K85" s="158">
        <v>0</v>
      </c>
      <c r="L85" s="160">
        <v>150.76</v>
      </c>
      <c r="M85" s="159">
        <v>24.97</v>
      </c>
      <c r="N85" s="160">
        <v>16.899999999999999</v>
      </c>
      <c r="O85" s="160">
        <v>128.63999999999999</v>
      </c>
      <c r="P85" s="121">
        <v>0</v>
      </c>
      <c r="Q85" s="160">
        <f t="shared" si="7"/>
        <v>1843.85</v>
      </c>
      <c r="R85" s="96">
        <v>202.58</v>
      </c>
      <c r="S85" s="122">
        <f t="shared" si="8"/>
        <v>2046.4299999999998</v>
      </c>
      <c r="T85" s="125">
        <v>127.58</v>
      </c>
      <c r="U85" s="161">
        <f t="shared" si="9"/>
        <v>2174.0099999999998</v>
      </c>
    </row>
    <row r="86" spans="1:21" x14ac:dyDescent="0.2">
      <c r="A86" s="33" t="e">
        <f>+VLOOKUP(B86,#REF!,2,FALSE)</f>
        <v>#REF!</v>
      </c>
      <c r="B86" s="1" t="str">
        <f t="shared" si="6"/>
        <v>5961303N</v>
      </c>
      <c r="C86" s="94" t="s">
        <v>1252</v>
      </c>
      <c r="D86" s="95" t="s">
        <v>1428</v>
      </c>
      <c r="E86" s="94" t="s">
        <v>1251</v>
      </c>
      <c r="F86" s="157">
        <v>45017</v>
      </c>
      <c r="G86" s="158">
        <v>980.44</v>
      </c>
      <c r="H86" s="97">
        <v>-41.03</v>
      </c>
      <c r="I86" s="97">
        <v>0</v>
      </c>
      <c r="J86" s="159">
        <v>1261.3499999999999</v>
      </c>
      <c r="K86" s="158">
        <v>0</v>
      </c>
      <c r="L86" s="160">
        <v>63.48</v>
      </c>
      <c r="M86" s="159">
        <v>19.739999999999998</v>
      </c>
      <c r="N86" s="160">
        <v>13.36</v>
      </c>
      <c r="O86" s="160">
        <v>101.84</v>
      </c>
      <c r="P86" s="121">
        <v>0</v>
      </c>
      <c r="Q86" s="160">
        <f t="shared" si="7"/>
        <v>1459.7699999999998</v>
      </c>
      <c r="R86" s="96">
        <v>153.72999999999999</v>
      </c>
      <c r="S86" s="122">
        <f t="shared" si="8"/>
        <v>1613.4999999999998</v>
      </c>
      <c r="T86" s="125">
        <v>89.6</v>
      </c>
      <c r="U86" s="161">
        <f t="shared" si="9"/>
        <v>1703.0999999999997</v>
      </c>
    </row>
    <row r="87" spans="1:21" x14ac:dyDescent="0.2">
      <c r="B87" s="1" t="str">
        <f t="shared" si="6"/>
        <v>7002345N</v>
      </c>
      <c r="C87" s="94" t="s">
        <v>1644</v>
      </c>
      <c r="D87" s="95" t="s">
        <v>1643</v>
      </c>
      <c r="E87" s="94" t="s">
        <v>1052</v>
      </c>
      <c r="F87" s="157">
        <v>45017</v>
      </c>
      <c r="G87" s="158">
        <v>285.70999999999998</v>
      </c>
      <c r="H87" s="97">
        <v>0</v>
      </c>
      <c r="I87" s="97">
        <v>0</v>
      </c>
      <c r="J87" s="159">
        <v>285.70999999999998</v>
      </c>
      <c r="K87" s="158">
        <v>0.06</v>
      </c>
      <c r="L87" s="160">
        <v>167.61</v>
      </c>
      <c r="M87" s="159">
        <v>6.8224500000000035</v>
      </c>
      <c r="N87" s="160">
        <v>4.5999999999999996</v>
      </c>
      <c r="O87" s="160">
        <v>34.86</v>
      </c>
      <c r="P87" s="121">
        <v>0</v>
      </c>
      <c r="Q87" s="160">
        <f t="shared" si="7"/>
        <v>499.66245000000004</v>
      </c>
      <c r="R87" s="96">
        <v>19.440000000000001</v>
      </c>
      <c r="S87" s="122">
        <f t="shared" si="8"/>
        <v>519.10245000000009</v>
      </c>
      <c r="T87" s="125">
        <v>23.65</v>
      </c>
      <c r="U87" s="161">
        <f t="shared" si="9"/>
        <v>542.75245000000007</v>
      </c>
    </row>
    <row r="88" spans="1:21" x14ac:dyDescent="0.2">
      <c r="A88" s="33" t="e">
        <f>+VLOOKUP(B88,#REF!,2,FALSE)</f>
        <v>#REF!</v>
      </c>
      <c r="B88" s="1" t="str">
        <f t="shared" si="6"/>
        <v>7002345N</v>
      </c>
      <c r="C88" s="94" t="s">
        <v>1312</v>
      </c>
      <c r="D88" s="95" t="s">
        <v>1426</v>
      </c>
      <c r="E88" s="94" t="s">
        <v>1052</v>
      </c>
      <c r="F88" s="157">
        <v>45017</v>
      </c>
      <c r="G88" s="158">
        <v>487.42</v>
      </c>
      <c r="H88" s="97">
        <v>-16.27</v>
      </c>
      <c r="I88" s="97">
        <v>-29.11</v>
      </c>
      <c r="J88" s="159">
        <v>442.04</v>
      </c>
      <c r="K88" s="158">
        <v>0.03</v>
      </c>
      <c r="L88" s="160">
        <v>0</v>
      </c>
      <c r="M88" s="159">
        <v>6.611850000000004</v>
      </c>
      <c r="N88" s="160">
        <v>4.47</v>
      </c>
      <c r="O88" s="160">
        <v>33.89</v>
      </c>
      <c r="P88" s="121">
        <v>-1.28</v>
      </c>
      <c r="Q88" s="160">
        <f t="shared" si="7"/>
        <v>485.76185000000004</v>
      </c>
      <c r="R88" s="96">
        <v>15.85</v>
      </c>
      <c r="S88" s="122">
        <f t="shared" si="8"/>
        <v>501.61185000000006</v>
      </c>
      <c r="T88" s="125">
        <v>23.65</v>
      </c>
      <c r="U88" s="161">
        <f t="shared" si="9"/>
        <v>525.26185000000009</v>
      </c>
    </row>
    <row r="89" spans="1:21" x14ac:dyDescent="0.2">
      <c r="A89" s="33" t="e">
        <f>+VLOOKUP(B89,#REF!,2,FALSE)</f>
        <v>#REF!</v>
      </c>
      <c r="B89" s="1" t="str">
        <f t="shared" si="6"/>
        <v>1401005N</v>
      </c>
      <c r="C89" s="94" t="s">
        <v>1268</v>
      </c>
      <c r="D89" s="95" t="s">
        <v>1429</v>
      </c>
      <c r="E89" s="94" t="s">
        <v>1058</v>
      </c>
      <c r="F89" s="157">
        <v>45017</v>
      </c>
      <c r="G89" s="158">
        <v>431.6</v>
      </c>
      <c r="H89" s="97">
        <v>0</v>
      </c>
      <c r="I89" s="97">
        <v>0</v>
      </c>
      <c r="J89" s="159">
        <v>431.6</v>
      </c>
      <c r="K89" s="158">
        <v>0.39</v>
      </c>
      <c r="L89" s="160">
        <v>0</v>
      </c>
      <c r="M89" s="159">
        <v>6.479849999999999</v>
      </c>
      <c r="N89" s="160">
        <v>4.38</v>
      </c>
      <c r="O89" s="160">
        <v>33.21</v>
      </c>
      <c r="P89" s="121">
        <v>0</v>
      </c>
      <c r="Q89" s="160">
        <f t="shared" si="7"/>
        <v>476.05984999999998</v>
      </c>
      <c r="R89" s="96">
        <v>97.18</v>
      </c>
      <c r="S89" s="122">
        <f t="shared" si="8"/>
        <v>573.23984999999993</v>
      </c>
      <c r="T89" s="125">
        <v>19.16</v>
      </c>
      <c r="U89" s="161">
        <f t="shared" si="9"/>
        <v>592.3998499999999</v>
      </c>
    </row>
    <row r="90" spans="1:21" x14ac:dyDescent="0.2">
      <c r="A90" s="33" t="e">
        <f>+VLOOKUP(B90,#REF!,2,FALSE)</f>
        <v>#REF!</v>
      </c>
      <c r="B90" s="1" t="str">
        <f t="shared" si="6"/>
        <v>1401005N</v>
      </c>
      <c r="C90" s="94" t="s">
        <v>1280</v>
      </c>
      <c r="D90" s="95" t="s">
        <v>1427</v>
      </c>
      <c r="E90" s="94" t="s">
        <v>1058</v>
      </c>
      <c r="F90" s="157">
        <v>45017</v>
      </c>
      <c r="G90" s="158">
        <v>517.23</v>
      </c>
      <c r="H90" s="97">
        <v>-37.57</v>
      </c>
      <c r="I90" s="97">
        <v>0</v>
      </c>
      <c r="J90" s="159">
        <v>479.66</v>
      </c>
      <c r="K90" s="158">
        <v>0.39</v>
      </c>
      <c r="L90" s="160">
        <v>0</v>
      </c>
      <c r="M90" s="159">
        <v>7.1763000000000261</v>
      </c>
      <c r="N90" s="160">
        <v>4.8600000000000003</v>
      </c>
      <c r="O90" s="160">
        <v>36.78</v>
      </c>
      <c r="P90" s="121">
        <v>-1.63</v>
      </c>
      <c r="Q90" s="160">
        <f t="shared" si="7"/>
        <v>527.23630000000003</v>
      </c>
      <c r="R90" s="96">
        <v>92.37</v>
      </c>
      <c r="S90" s="122">
        <f t="shared" si="8"/>
        <v>619.60630000000003</v>
      </c>
      <c r="T90" s="125">
        <v>19.16</v>
      </c>
      <c r="U90" s="161">
        <f t="shared" si="9"/>
        <v>638.7663</v>
      </c>
    </row>
    <row r="91" spans="1:21" x14ac:dyDescent="0.2">
      <c r="A91" s="33" t="e">
        <f>+VLOOKUP(B91,#REF!,2,FALSE)</f>
        <v>#REF!</v>
      </c>
      <c r="B91" s="1" t="str">
        <f t="shared" si="6"/>
        <v>2950315N</v>
      </c>
      <c r="C91" s="94" t="s">
        <v>1271</v>
      </c>
      <c r="D91" s="95" t="s">
        <v>1427</v>
      </c>
      <c r="E91" s="94" t="s">
        <v>1624</v>
      </c>
      <c r="F91" s="157">
        <v>45017</v>
      </c>
      <c r="G91" s="158">
        <v>702.97</v>
      </c>
      <c r="H91" s="97">
        <v>-73.42</v>
      </c>
      <c r="I91" s="97">
        <v>0</v>
      </c>
      <c r="J91" s="159">
        <v>629.55000000000007</v>
      </c>
      <c r="K91" s="158">
        <v>0.12</v>
      </c>
      <c r="L91" s="160">
        <v>0</v>
      </c>
      <c r="M91" s="159">
        <v>9.4154999999999518</v>
      </c>
      <c r="N91" s="160">
        <v>6.37</v>
      </c>
      <c r="O91" s="160">
        <v>48.26</v>
      </c>
      <c r="P91" s="121">
        <v>-1.97</v>
      </c>
      <c r="Q91" s="160">
        <f t="shared" si="7"/>
        <v>691.74549999999999</v>
      </c>
      <c r="R91" s="96">
        <v>114.43</v>
      </c>
      <c r="S91" s="122">
        <f t="shared" si="8"/>
        <v>806.17550000000006</v>
      </c>
      <c r="T91" s="125">
        <v>27.06</v>
      </c>
      <c r="U91" s="161">
        <f t="shared" si="9"/>
        <v>833.2355</v>
      </c>
    </row>
    <row r="92" spans="1:21" x14ac:dyDescent="0.2">
      <c r="A92" s="33" t="e">
        <f>+VLOOKUP(B92,#REF!,2,FALSE)</f>
        <v>#REF!</v>
      </c>
      <c r="B92" s="1" t="str">
        <f t="shared" si="6"/>
        <v>2750306N</v>
      </c>
      <c r="C92" s="94" t="s">
        <v>1267</v>
      </c>
      <c r="D92" s="95" t="s">
        <v>1429</v>
      </c>
      <c r="E92" s="94" t="s">
        <v>1083</v>
      </c>
      <c r="F92" s="157">
        <v>45017</v>
      </c>
      <c r="G92" s="158">
        <v>333.71</v>
      </c>
      <c r="H92" s="97">
        <v>-45.42</v>
      </c>
      <c r="I92" s="97">
        <v>0</v>
      </c>
      <c r="J92" s="159">
        <v>288.28999999999996</v>
      </c>
      <c r="K92" s="158">
        <v>0.04</v>
      </c>
      <c r="L92" s="160">
        <v>0</v>
      </c>
      <c r="M92" s="159">
        <v>4.3100999999999772</v>
      </c>
      <c r="N92" s="160">
        <v>2.92</v>
      </c>
      <c r="O92" s="160">
        <v>22.09</v>
      </c>
      <c r="P92" s="121">
        <v>-0.99</v>
      </c>
      <c r="Q92" s="160">
        <f t="shared" si="7"/>
        <v>316.66009999999994</v>
      </c>
      <c r="R92" s="96">
        <v>36.04</v>
      </c>
      <c r="S92" s="122">
        <f t="shared" si="8"/>
        <v>352.70009999999996</v>
      </c>
      <c r="T92" s="125">
        <v>14.96</v>
      </c>
      <c r="U92" s="161">
        <f t="shared" si="9"/>
        <v>367.66009999999994</v>
      </c>
    </row>
    <row r="93" spans="1:21" x14ac:dyDescent="0.2">
      <c r="A93" s="33" t="e">
        <f>+VLOOKUP(B93,#REF!,2,FALSE)</f>
        <v>#REF!</v>
      </c>
      <c r="B93" s="1" t="str">
        <f t="shared" si="6"/>
        <v>2750306N</v>
      </c>
      <c r="C93" s="94" t="s">
        <v>1279</v>
      </c>
      <c r="D93" s="95" t="s">
        <v>1427</v>
      </c>
      <c r="E93" s="94" t="s">
        <v>1083</v>
      </c>
      <c r="F93" s="157">
        <v>45017</v>
      </c>
      <c r="G93" s="158">
        <v>466.43</v>
      </c>
      <c r="H93" s="97">
        <v>-34.450000000000003</v>
      </c>
      <c r="I93" s="97">
        <v>0</v>
      </c>
      <c r="J93" s="159">
        <v>431.98</v>
      </c>
      <c r="K93" s="158">
        <v>0.04</v>
      </c>
      <c r="L93" s="160">
        <v>0</v>
      </c>
      <c r="M93" s="159">
        <v>6.4583999999999833</v>
      </c>
      <c r="N93" s="160">
        <v>4.37</v>
      </c>
      <c r="O93" s="160">
        <v>33.1</v>
      </c>
      <c r="P93" s="121">
        <v>-1.46</v>
      </c>
      <c r="Q93" s="160">
        <f t="shared" si="7"/>
        <v>474.48840000000007</v>
      </c>
      <c r="R93" s="96">
        <v>32.799999999999997</v>
      </c>
      <c r="S93" s="122">
        <f t="shared" si="8"/>
        <v>507.28840000000008</v>
      </c>
      <c r="T93" s="125">
        <v>14.96</v>
      </c>
      <c r="U93" s="161">
        <f t="shared" si="9"/>
        <v>522.24840000000006</v>
      </c>
    </row>
    <row r="94" spans="1:21" x14ac:dyDescent="0.2">
      <c r="A94" s="33" t="e">
        <f>+VLOOKUP(B94,#REF!,2,FALSE)</f>
        <v>#REF!</v>
      </c>
      <c r="B94" s="1" t="str">
        <f t="shared" si="6"/>
        <v>7003417N</v>
      </c>
      <c r="C94" s="94" t="s">
        <v>1642</v>
      </c>
      <c r="D94" s="95" t="s">
        <v>1427</v>
      </c>
      <c r="E94" s="94" t="s">
        <v>1418</v>
      </c>
      <c r="F94" s="157">
        <v>45017</v>
      </c>
      <c r="G94" s="158">
        <v>611.11</v>
      </c>
      <c r="H94" s="97">
        <v>-47.05</v>
      </c>
      <c r="I94" s="97">
        <v>0</v>
      </c>
      <c r="J94" s="159">
        <v>564.06000000000006</v>
      </c>
      <c r="K94" s="158">
        <v>0.1</v>
      </c>
      <c r="L94" s="160">
        <v>0</v>
      </c>
      <c r="M94" s="159">
        <v>8.4356999999999971</v>
      </c>
      <c r="N94" s="160">
        <v>5.71</v>
      </c>
      <c r="O94" s="160">
        <v>43.24</v>
      </c>
      <c r="P94" s="121">
        <v>-1.78</v>
      </c>
      <c r="Q94" s="160">
        <f t="shared" si="7"/>
        <v>619.76570000000015</v>
      </c>
      <c r="R94" s="96">
        <v>29.29</v>
      </c>
      <c r="S94" s="122">
        <f t="shared" si="8"/>
        <v>649.05570000000012</v>
      </c>
      <c r="T94" s="125">
        <v>24.51</v>
      </c>
      <c r="U94" s="161">
        <f t="shared" si="9"/>
        <v>673.56570000000011</v>
      </c>
    </row>
    <row r="95" spans="1:21" x14ac:dyDescent="0.2">
      <c r="A95" s="33" t="e">
        <f>+VLOOKUP(B95,#REF!,2,FALSE)</f>
        <v>#REF!</v>
      </c>
      <c r="B95" s="1" t="str">
        <f t="shared" si="6"/>
        <v>5957305N</v>
      </c>
      <c r="C95" s="94" t="s">
        <v>1555</v>
      </c>
      <c r="D95" s="95" t="s">
        <v>1428</v>
      </c>
      <c r="E95" s="94" t="s">
        <v>1553</v>
      </c>
      <c r="F95" s="157">
        <v>45017</v>
      </c>
      <c r="G95" s="158">
        <v>1221.58</v>
      </c>
      <c r="H95" s="97">
        <v>0</v>
      </c>
      <c r="I95" s="97">
        <v>0</v>
      </c>
      <c r="J95" s="159">
        <v>1397.37</v>
      </c>
      <c r="K95" s="158">
        <v>0</v>
      </c>
      <c r="L95" s="160">
        <v>0</v>
      </c>
      <c r="M95" s="159">
        <v>20.9</v>
      </c>
      <c r="N95" s="160">
        <v>14.14</v>
      </c>
      <c r="O95" s="160">
        <v>107.43</v>
      </c>
      <c r="P95" s="121">
        <v>0</v>
      </c>
      <c r="Q95" s="160">
        <f t="shared" si="7"/>
        <v>1539.8400000000001</v>
      </c>
      <c r="R95" s="96">
        <v>152.78</v>
      </c>
      <c r="S95" s="122">
        <f t="shared" si="8"/>
        <v>1692.6200000000001</v>
      </c>
      <c r="T95" s="125">
        <v>93.9</v>
      </c>
      <c r="U95" s="161">
        <f t="shared" si="9"/>
        <v>1786.5200000000002</v>
      </c>
    </row>
    <row r="96" spans="1:21" x14ac:dyDescent="0.2">
      <c r="A96" s="33" t="e">
        <f>+VLOOKUP(B96,#REF!,2,FALSE)</f>
        <v>#REF!</v>
      </c>
      <c r="B96" s="1" t="str">
        <f t="shared" si="6"/>
        <v>2950318N</v>
      </c>
      <c r="C96" s="94" t="s">
        <v>1278</v>
      </c>
      <c r="D96" s="95" t="s">
        <v>1427</v>
      </c>
      <c r="E96" s="94" t="s">
        <v>1123</v>
      </c>
      <c r="F96" s="157">
        <v>45017</v>
      </c>
      <c r="G96" s="158">
        <v>574.08000000000004</v>
      </c>
      <c r="H96" s="97">
        <v>-42.74</v>
      </c>
      <c r="I96" s="97">
        <v>0</v>
      </c>
      <c r="J96" s="159">
        <v>531.34</v>
      </c>
      <c r="K96" s="158">
        <v>0</v>
      </c>
      <c r="L96" s="160">
        <v>0</v>
      </c>
      <c r="M96" s="159">
        <v>7.9423500000000331</v>
      </c>
      <c r="N96" s="160">
        <v>5.37</v>
      </c>
      <c r="O96" s="160">
        <v>40.71</v>
      </c>
      <c r="P96" s="121">
        <v>-1.85</v>
      </c>
      <c r="Q96" s="160">
        <f t="shared" si="7"/>
        <v>583.51235000000008</v>
      </c>
      <c r="R96" s="96">
        <v>84.21</v>
      </c>
      <c r="S96" s="122">
        <f t="shared" si="8"/>
        <v>667.72235000000012</v>
      </c>
      <c r="T96" s="125">
        <v>20.56</v>
      </c>
      <c r="U96" s="161">
        <f t="shared" si="9"/>
        <v>688.28235000000006</v>
      </c>
    </row>
    <row r="97" spans="1:21" x14ac:dyDescent="0.2">
      <c r="A97" s="33" t="e">
        <f>+VLOOKUP(B97,#REF!,2,FALSE)</f>
        <v>#REF!</v>
      </c>
      <c r="B97" s="1" t="str">
        <f t="shared" si="6"/>
        <v>7000398N</v>
      </c>
      <c r="C97" s="94" t="s">
        <v>1554</v>
      </c>
      <c r="D97" s="95" t="s">
        <v>1427</v>
      </c>
      <c r="E97" s="94" t="s">
        <v>1544</v>
      </c>
      <c r="F97" s="157">
        <v>45017</v>
      </c>
      <c r="G97" s="158">
        <v>642.97</v>
      </c>
      <c r="H97" s="97">
        <v>-13.55</v>
      </c>
      <c r="I97" s="97">
        <v>0</v>
      </c>
      <c r="J97" s="159">
        <v>629.42000000000007</v>
      </c>
      <c r="K97" s="158">
        <v>1.73</v>
      </c>
      <c r="L97" s="160">
        <v>0</v>
      </c>
      <c r="M97" s="159">
        <v>9.4499999999999993</v>
      </c>
      <c r="N97" s="160">
        <v>6.33</v>
      </c>
      <c r="O97" s="160">
        <v>48.39</v>
      </c>
      <c r="P97" s="121">
        <v>-1.68</v>
      </c>
      <c r="Q97" s="160">
        <f t="shared" si="7"/>
        <v>693.64000000000021</v>
      </c>
      <c r="R97" s="96">
        <v>57.87</v>
      </c>
      <c r="S97" s="122">
        <f t="shared" si="8"/>
        <v>751.51000000000022</v>
      </c>
      <c r="T97" s="125">
        <v>24.71</v>
      </c>
      <c r="U97" s="161">
        <f t="shared" si="9"/>
        <v>776.22000000000025</v>
      </c>
    </row>
    <row r="98" spans="1:21" x14ac:dyDescent="0.2">
      <c r="A98" s="33" t="e">
        <f>+VLOOKUP(B98,#REF!,2,FALSE)</f>
        <v>#REF!</v>
      </c>
      <c r="B98" s="1" t="str">
        <f t="shared" si="6"/>
        <v>2701358N</v>
      </c>
      <c r="C98" s="94" t="s">
        <v>1277</v>
      </c>
      <c r="D98" s="95" t="s">
        <v>1427</v>
      </c>
      <c r="E98" s="94" t="s">
        <v>1131</v>
      </c>
      <c r="F98" s="157">
        <v>45017</v>
      </c>
      <c r="G98" s="158">
        <v>488.86</v>
      </c>
      <c r="H98" s="97">
        <v>-32.43</v>
      </c>
      <c r="I98" s="97">
        <v>0</v>
      </c>
      <c r="J98" s="159">
        <v>456.43</v>
      </c>
      <c r="K98" s="158">
        <v>0</v>
      </c>
      <c r="L98" s="160">
        <v>0</v>
      </c>
      <c r="M98" s="159">
        <v>6.8281499999999937</v>
      </c>
      <c r="N98" s="160">
        <v>4.62</v>
      </c>
      <c r="O98" s="160">
        <v>35</v>
      </c>
      <c r="P98" s="121">
        <v>-1.22</v>
      </c>
      <c r="Q98" s="160">
        <f t="shared" si="7"/>
        <v>501.65814999999998</v>
      </c>
      <c r="R98" s="96">
        <v>23.2</v>
      </c>
      <c r="S98" s="122">
        <f t="shared" si="8"/>
        <v>524.85815000000002</v>
      </c>
      <c r="T98" s="125">
        <v>20</v>
      </c>
      <c r="U98" s="161">
        <f t="shared" si="9"/>
        <v>544.85815000000002</v>
      </c>
    </row>
    <row r="99" spans="1:21" x14ac:dyDescent="0.2">
      <c r="A99" s="33" t="e">
        <f>+VLOOKUP(B99,#REF!,2,FALSE)</f>
        <v>#REF!</v>
      </c>
      <c r="B99" s="1" t="str">
        <f t="shared" si="6"/>
        <v>7000350N</v>
      </c>
      <c r="C99" s="94" t="s">
        <v>1276</v>
      </c>
      <c r="D99" s="95" t="s">
        <v>1427</v>
      </c>
      <c r="E99" s="94" t="s">
        <v>1163</v>
      </c>
      <c r="F99" s="157">
        <v>45017</v>
      </c>
      <c r="G99" s="158">
        <v>526.27</v>
      </c>
      <c r="H99" s="97">
        <v>-40.79</v>
      </c>
      <c r="I99" s="97">
        <v>0</v>
      </c>
      <c r="J99" s="159">
        <v>485.47999999999996</v>
      </c>
      <c r="K99" s="158">
        <v>0</v>
      </c>
      <c r="L99" s="160">
        <v>0</v>
      </c>
      <c r="M99" s="159">
        <v>7.259399999999971</v>
      </c>
      <c r="N99" s="160">
        <v>4.91</v>
      </c>
      <c r="O99" s="160">
        <v>37.21</v>
      </c>
      <c r="P99" s="121">
        <v>-1.52</v>
      </c>
      <c r="Q99" s="160">
        <f t="shared" si="7"/>
        <v>533.33939999999996</v>
      </c>
      <c r="R99" s="96">
        <v>45.55</v>
      </c>
      <c r="S99" s="122">
        <f t="shared" si="8"/>
        <v>578.88939999999991</v>
      </c>
      <c r="T99" s="125">
        <v>20.68</v>
      </c>
      <c r="U99" s="161">
        <f t="shared" si="9"/>
        <v>599.56939999999986</v>
      </c>
    </row>
    <row r="100" spans="1:21" x14ac:dyDescent="0.2">
      <c r="A100" s="33" t="e">
        <f>+VLOOKUP(B100,#REF!,2,FALSE)</f>
        <v>#REF!</v>
      </c>
      <c r="B100" s="1" t="str">
        <f t="shared" si="6"/>
        <v>5820000N</v>
      </c>
      <c r="C100" s="94" t="s">
        <v>1275</v>
      </c>
      <c r="D100" s="95" t="s">
        <v>1427</v>
      </c>
      <c r="E100" s="94" t="s">
        <v>1167</v>
      </c>
      <c r="F100" s="157">
        <v>45017</v>
      </c>
      <c r="G100" s="158">
        <v>464.25</v>
      </c>
      <c r="H100" s="97">
        <v>-25.63</v>
      </c>
      <c r="I100" s="97">
        <v>0</v>
      </c>
      <c r="J100" s="159">
        <v>438.62</v>
      </c>
      <c r="K100" s="158">
        <v>0.04</v>
      </c>
      <c r="L100" s="160">
        <v>0</v>
      </c>
      <c r="M100" s="159">
        <v>6.5663999999999874</v>
      </c>
      <c r="N100" s="160">
        <v>4.4400000000000004</v>
      </c>
      <c r="O100" s="160">
        <v>33.659999999999997</v>
      </c>
      <c r="P100" s="121">
        <v>-0.9</v>
      </c>
      <c r="Q100" s="160">
        <f t="shared" si="7"/>
        <v>482.42640000000006</v>
      </c>
      <c r="R100" s="96">
        <v>0</v>
      </c>
      <c r="S100" s="122">
        <f t="shared" si="8"/>
        <v>482.42640000000006</v>
      </c>
      <c r="T100" s="125">
        <v>17.010000000000002</v>
      </c>
      <c r="U100" s="161">
        <f t="shared" si="9"/>
        <v>499.43640000000005</v>
      </c>
    </row>
    <row r="101" spans="1:21" ht="17.25" customHeight="1" x14ac:dyDescent="0.2">
      <c r="A101" s="33" t="e">
        <f>+VLOOKUP(B101,#REF!,2,FALSE)</f>
        <v>#REF!</v>
      </c>
      <c r="B101" s="1" t="str">
        <f t="shared" si="6"/>
        <v>5820000N</v>
      </c>
      <c r="C101" s="94" t="s">
        <v>1266</v>
      </c>
      <c r="D101" s="95" t="s">
        <v>1429</v>
      </c>
      <c r="E101" s="94" t="s">
        <v>1167</v>
      </c>
      <c r="F101" s="157">
        <v>45017</v>
      </c>
      <c r="G101" s="158">
        <v>367.94</v>
      </c>
      <c r="H101" s="97">
        <v>-36.08</v>
      </c>
      <c r="I101" s="97">
        <v>0</v>
      </c>
      <c r="J101" s="159">
        <v>331.86</v>
      </c>
      <c r="K101" s="158">
        <v>0.04</v>
      </c>
      <c r="L101" s="160">
        <v>0</v>
      </c>
      <c r="M101" s="159">
        <v>4.9579499999999825</v>
      </c>
      <c r="N101" s="160">
        <v>3.35</v>
      </c>
      <c r="O101" s="160">
        <v>25.41</v>
      </c>
      <c r="P101" s="121">
        <v>-1.37</v>
      </c>
      <c r="Q101" s="160">
        <f t="shared" si="7"/>
        <v>364.24795000000006</v>
      </c>
      <c r="R101" s="96">
        <v>35.99</v>
      </c>
      <c r="S101" s="122">
        <f t="shared" si="8"/>
        <v>400.23795000000007</v>
      </c>
      <c r="T101" s="125">
        <v>17.010000000000002</v>
      </c>
      <c r="U101" s="161">
        <f t="shared" si="9"/>
        <v>417.24795000000006</v>
      </c>
    </row>
    <row r="102" spans="1:21" x14ac:dyDescent="0.2">
      <c r="A102" s="33" t="e">
        <f>+VLOOKUP(B102,#REF!,2,FALSE)</f>
        <v>#REF!</v>
      </c>
      <c r="B102" s="1" t="str">
        <f t="shared" ref="B102" si="10">LEFT(C102,7)&amp;"N"</f>
        <v>1301301N</v>
      </c>
      <c r="C102" s="94" t="s">
        <v>1274</v>
      </c>
      <c r="D102" s="95" t="s">
        <v>1427</v>
      </c>
      <c r="E102" s="94" t="s">
        <v>1210</v>
      </c>
      <c r="F102" s="157">
        <v>45017</v>
      </c>
      <c r="G102" s="158">
        <v>418.44</v>
      </c>
      <c r="H102" s="97">
        <v>-31.35</v>
      </c>
      <c r="I102" s="97">
        <v>0</v>
      </c>
      <c r="J102" s="159">
        <v>387.09</v>
      </c>
      <c r="K102" s="158">
        <v>0.06</v>
      </c>
      <c r="L102" s="160">
        <v>0</v>
      </c>
      <c r="M102" s="159">
        <v>5.8072500000000105</v>
      </c>
      <c r="N102" s="160">
        <v>3.93</v>
      </c>
      <c r="O102" s="160">
        <v>29.77</v>
      </c>
      <c r="P102" s="121">
        <v>0</v>
      </c>
      <c r="Q102" s="160">
        <f t="shared" si="7"/>
        <v>426.65724999999998</v>
      </c>
      <c r="R102" s="96">
        <v>0</v>
      </c>
      <c r="S102" s="122">
        <f t="shared" si="8"/>
        <v>426.65724999999998</v>
      </c>
      <c r="T102" s="125">
        <v>32.25</v>
      </c>
      <c r="U102" s="161">
        <f t="shared" si="9"/>
        <v>458.90724999999998</v>
      </c>
    </row>
    <row r="103" spans="1:21" x14ac:dyDescent="0.2">
      <c r="A103" s="33" t="e">
        <f>+VLOOKUP(B103,#REF!,2,FALSE)</f>
        <v>#REF!</v>
      </c>
      <c r="B103" s="1" t="str">
        <f t="shared" ref="B103:B104" si="11">LEFT(C103,7)&amp;"N"</f>
        <v>1320301N</v>
      </c>
      <c r="C103" s="94" t="s">
        <v>1273</v>
      </c>
      <c r="D103" s="95" t="s">
        <v>1427</v>
      </c>
      <c r="E103" s="94" t="s">
        <v>1212</v>
      </c>
      <c r="F103" s="157">
        <v>45017</v>
      </c>
      <c r="G103" s="158">
        <v>472.25</v>
      </c>
      <c r="H103" s="97">
        <v>-25.94</v>
      </c>
      <c r="I103" s="97">
        <v>0</v>
      </c>
      <c r="J103" s="159">
        <v>446.31</v>
      </c>
      <c r="K103" s="158">
        <v>0.08</v>
      </c>
      <c r="L103" s="160">
        <v>0</v>
      </c>
      <c r="M103" s="159">
        <v>6.6804000000000201</v>
      </c>
      <c r="N103" s="160">
        <v>4.5199999999999996</v>
      </c>
      <c r="O103" s="160">
        <v>34.24</v>
      </c>
      <c r="P103" s="121">
        <v>-1.03</v>
      </c>
      <c r="Q103" s="160">
        <f t="shared" ref="Q103:Q104" si="12">SUM(J103:P103)</f>
        <v>490.80040000000002</v>
      </c>
      <c r="R103" s="96">
        <v>17.86</v>
      </c>
      <c r="S103" s="122">
        <f t="shared" ref="S103:S104" si="13">SUM(Q103:R103)</f>
        <v>508.66040000000004</v>
      </c>
      <c r="T103" s="125">
        <v>32.47</v>
      </c>
      <c r="U103" s="161">
        <f t="shared" ref="U103:U104" si="14">SUM(S103:T103)</f>
        <v>541.13040000000001</v>
      </c>
    </row>
    <row r="104" spans="1:21" x14ac:dyDescent="0.2">
      <c r="A104" s="33" t="e">
        <f>+VLOOKUP(B104,#REF!,2,FALSE)</f>
        <v>#REF!</v>
      </c>
      <c r="B104" s="1" t="str">
        <f t="shared" si="11"/>
        <v>5556301N</v>
      </c>
      <c r="C104" s="94" t="s">
        <v>1272</v>
      </c>
      <c r="D104" s="95" t="s">
        <v>1427</v>
      </c>
      <c r="E104" s="94" t="s">
        <v>1214</v>
      </c>
      <c r="F104" s="157">
        <v>45017</v>
      </c>
      <c r="G104" s="158">
        <v>534.28</v>
      </c>
      <c r="H104" s="97">
        <v>-24.93</v>
      </c>
      <c r="I104" s="97">
        <v>0</v>
      </c>
      <c r="J104" s="159">
        <v>509.34999999999997</v>
      </c>
      <c r="K104" s="158">
        <v>0.01</v>
      </c>
      <c r="L104" s="160">
        <v>0</v>
      </c>
      <c r="M104" s="159">
        <v>7.6252499999999941</v>
      </c>
      <c r="N104" s="160">
        <v>5.16</v>
      </c>
      <c r="O104" s="160">
        <v>39.090000000000003</v>
      </c>
      <c r="P104" s="121">
        <v>-1.01</v>
      </c>
      <c r="Q104" s="160">
        <f t="shared" si="12"/>
        <v>560.22524999999996</v>
      </c>
      <c r="R104" s="96">
        <v>22.7</v>
      </c>
      <c r="S104" s="122">
        <f t="shared" si="13"/>
        <v>582.92525000000001</v>
      </c>
      <c r="T104" s="125">
        <v>40.630000000000003</v>
      </c>
      <c r="U104" s="161">
        <f t="shared" si="14"/>
        <v>623.55525</v>
      </c>
    </row>
    <row r="105" spans="1:21" x14ac:dyDescent="0.2">
      <c r="A105" s="33"/>
      <c r="B105" s="1"/>
    </row>
  </sheetData>
  <sortState xmlns:xlrd2="http://schemas.microsoft.com/office/spreadsheetml/2017/richdata2" ref="A9:U101">
    <sortCondition ref="E9:E101"/>
  </sortState>
  <mergeCells count="7">
    <mergeCell ref="K7:O7"/>
    <mergeCell ref="G6:S6"/>
    <mergeCell ref="F1:U1"/>
    <mergeCell ref="F2:U2"/>
    <mergeCell ref="F3:U3"/>
    <mergeCell ref="F4:U4"/>
    <mergeCell ref="F5:U5"/>
  </mergeCells>
  <phoneticPr fontId="18" type="noConversion"/>
  <pageMargins left="0.25" right="0.25" top="0.25" bottom="0.25" header="0.3" footer="0.3"/>
  <pageSetup paperSize="5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04-01-23 NH Non-Medicare Elig.</vt:lpstr>
      <vt:lpstr>04-01-23 NH-Medicare Elig.</vt:lpstr>
      <vt:lpstr>Non Comp-Ancillaries</vt:lpstr>
      <vt:lpstr>04-01-23 Spec - Non Medicare </vt:lpstr>
      <vt:lpstr>04-01-23 Spec Medicare</vt:lpstr>
      <vt:lpstr>'04-01-23 NH Non-Medicare Elig.'!Print_Area</vt:lpstr>
      <vt:lpstr>'04-01-23 NH-Medicare Elig.'!Print_Area</vt:lpstr>
      <vt:lpstr>'04-01-23 Spec - Non Medicare '!Print_Area</vt:lpstr>
      <vt:lpstr>'04-01-23 Spec Medicare'!Print_Area</vt:lpstr>
      <vt:lpstr>'04-01-23 NH Non-Medicare Elig.'!Print_Titles</vt:lpstr>
      <vt:lpstr>'04-01-23 NH-Medicare Elig.'!Print_Titles</vt:lpstr>
      <vt:lpstr>'04-01-23 Spec - Non Medicare '!Print_Titles</vt:lpstr>
      <vt:lpstr>'04-01-23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2023-10-05T13:05:28Z</cp:lastPrinted>
  <dcterms:created xsi:type="dcterms:W3CDTF">2014-12-18T18:24:59Z</dcterms:created>
  <dcterms:modified xsi:type="dcterms:W3CDTF">2024-01-12T16:11:31Z</dcterms:modified>
</cp:coreProperties>
</file>