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- CRA\CRA Transmittals\2023\2021 CRA Reimbursement\"/>
    </mc:Choice>
  </mc:AlternateContent>
  <xr:revisionPtr revIDLastSave="0" documentId="13_ncr:1_{B9DA5A5F-2058-4850-897F-144BFE5A3334}" xr6:coauthVersionLast="47" xr6:coauthVersionMax="47" xr10:uidLastSave="{00000000-0000-0000-0000-000000000000}"/>
  <bookViews>
    <workbookView xWindow="6060" yWindow="630" windowWidth="13110" windowHeight="14235" xr2:uid="{807975CA-4CBD-4B34-83FA-2E537FE3DA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4" i="1" l="1"/>
  <c r="P614" i="1" s="1"/>
  <c r="O613" i="1"/>
  <c r="P613" i="1" s="1"/>
  <c r="O612" i="1"/>
  <c r="P612" i="1" s="1"/>
  <c r="R612" i="1" s="1"/>
  <c r="O611" i="1"/>
  <c r="P611" i="1" s="1"/>
  <c r="O610" i="1"/>
  <c r="P610" i="1" s="1"/>
  <c r="R610" i="1" s="1"/>
  <c r="O609" i="1"/>
  <c r="P609" i="1" s="1"/>
  <c r="O608" i="1"/>
  <c r="P608" i="1" s="1"/>
  <c r="R608" i="1" s="1"/>
  <c r="O607" i="1"/>
  <c r="P607" i="1" s="1"/>
  <c r="O606" i="1"/>
  <c r="P606" i="1" s="1"/>
  <c r="O605" i="1"/>
  <c r="P605" i="1" s="1"/>
  <c r="R605" i="1" s="1"/>
  <c r="O604" i="1"/>
  <c r="P604" i="1" s="1"/>
  <c r="O603" i="1"/>
  <c r="P603" i="1" s="1"/>
  <c r="O602" i="1"/>
  <c r="P602" i="1" s="1"/>
  <c r="O601" i="1"/>
  <c r="P601" i="1" s="1"/>
  <c r="O600" i="1"/>
  <c r="P600" i="1" s="1"/>
  <c r="O599" i="1"/>
  <c r="P599" i="1" s="1"/>
  <c r="O598" i="1"/>
  <c r="P598" i="1" s="1"/>
  <c r="R598" i="1" s="1"/>
  <c r="O597" i="1"/>
  <c r="P597" i="1" s="1"/>
  <c r="O596" i="1"/>
  <c r="P596" i="1" s="1"/>
  <c r="O595" i="1"/>
  <c r="P595" i="1" s="1"/>
  <c r="O594" i="1"/>
  <c r="P594" i="1" s="1"/>
  <c r="R594" i="1" s="1"/>
  <c r="O593" i="1"/>
  <c r="P593" i="1" s="1"/>
  <c r="O592" i="1"/>
  <c r="P592" i="1" s="1"/>
  <c r="O591" i="1"/>
  <c r="P591" i="1" s="1"/>
  <c r="O590" i="1"/>
  <c r="P590" i="1" s="1"/>
  <c r="R590" i="1" s="1"/>
  <c r="O589" i="1"/>
  <c r="P589" i="1" s="1"/>
  <c r="O588" i="1"/>
  <c r="P588" i="1" s="1"/>
  <c r="O587" i="1"/>
  <c r="P587" i="1" s="1"/>
  <c r="O586" i="1"/>
  <c r="P586" i="1" s="1"/>
  <c r="R586" i="1" s="1"/>
  <c r="O585" i="1"/>
  <c r="P585" i="1" s="1"/>
  <c r="O584" i="1"/>
  <c r="P584" i="1" s="1"/>
  <c r="O583" i="1"/>
  <c r="P583" i="1" s="1"/>
  <c r="O582" i="1"/>
  <c r="P582" i="1" s="1"/>
  <c r="R582" i="1" s="1"/>
  <c r="O581" i="1"/>
  <c r="P581" i="1" s="1"/>
  <c r="O580" i="1"/>
  <c r="P580" i="1" s="1"/>
  <c r="O579" i="1"/>
  <c r="P579" i="1" s="1"/>
  <c r="O578" i="1"/>
  <c r="P578" i="1" s="1"/>
  <c r="O577" i="1"/>
  <c r="P577" i="1" s="1"/>
  <c r="R577" i="1" s="1"/>
  <c r="O576" i="1"/>
  <c r="P576" i="1" s="1"/>
  <c r="O575" i="1"/>
  <c r="P575" i="1" s="1"/>
  <c r="O574" i="1"/>
  <c r="P574" i="1" s="1"/>
  <c r="O573" i="1"/>
  <c r="P573" i="1" s="1"/>
  <c r="O572" i="1"/>
  <c r="P572" i="1" s="1"/>
  <c r="O571" i="1"/>
  <c r="P571" i="1" s="1"/>
  <c r="O570" i="1"/>
  <c r="P570" i="1" s="1"/>
  <c r="O569" i="1"/>
  <c r="P569" i="1" s="1"/>
  <c r="R569" i="1" s="1"/>
  <c r="O568" i="1"/>
  <c r="P568" i="1" s="1"/>
  <c r="O567" i="1"/>
  <c r="P567" i="1" s="1"/>
  <c r="O566" i="1"/>
  <c r="P566" i="1" s="1"/>
  <c r="O565" i="1"/>
  <c r="P565" i="1" s="1"/>
  <c r="R565" i="1" s="1"/>
  <c r="O564" i="1"/>
  <c r="P564" i="1" s="1"/>
  <c r="O563" i="1"/>
  <c r="P563" i="1" s="1"/>
  <c r="O562" i="1"/>
  <c r="P562" i="1" s="1"/>
  <c r="O561" i="1"/>
  <c r="P561" i="1" s="1"/>
  <c r="O560" i="1"/>
  <c r="P560" i="1" s="1"/>
  <c r="O559" i="1"/>
  <c r="P559" i="1" s="1"/>
  <c r="O558" i="1"/>
  <c r="P558" i="1" s="1"/>
  <c r="O557" i="1"/>
  <c r="P557" i="1" s="1"/>
  <c r="O556" i="1"/>
  <c r="P556" i="1" s="1"/>
  <c r="O555" i="1"/>
  <c r="P555" i="1" s="1"/>
  <c r="O554" i="1"/>
  <c r="P554" i="1" s="1"/>
  <c r="O553" i="1"/>
  <c r="P553" i="1" s="1"/>
  <c r="O552" i="1"/>
  <c r="P552" i="1" s="1"/>
  <c r="O551" i="1"/>
  <c r="P551" i="1" s="1"/>
  <c r="O550" i="1"/>
  <c r="P550" i="1" s="1"/>
  <c r="O549" i="1"/>
  <c r="P549" i="1" s="1"/>
  <c r="O548" i="1"/>
  <c r="P548" i="1" s="1"/>
  <c r="O547" i="1"/>
  <c r="P547" i="1" s="1"/>
  <c r="O546" i="1"/>
  <c r="P546" i="1" s="1"/>
  <c r="O545" i="1"/>
  <c r="P545" i="1" s="1"/>
  <c r="O544" i="1"/>
  <c r="P544" i="1" s="1"/>
  <c r="O543" i="1"/>
  <c r="P543" i="1" s="1"/>
  <c r="O542" i="1"/>
  <c r="P542" i="1" s="1"/>
  <c r="O541" i="1"/>
  <c r="P541" i="1" s="1"/>
  <c r="O540" i="1"/>
  <c r="P540" i="1" s="1"/>
  <c r="O539" i="1"/>
  <c r="P539" i="1" s="1"/>
  <c r="O538" i="1"/>
  <c r="P538" i="1" s="1"/>
  <c r="O537" i="1"/>
  <c r="P537" i="1" s="1"/>
  <c r="O536" i="1"/>
  <c r="P536" i="1" s="1"/>
  <c r="O535" i="1"/>
  <c r="P535" i="1" s="1"/>
  <c r="O534" i="1"/>
  <c r="P534" i="1" s="1"/>
  <c r="O533" i="1"/>
  <c r="P533" i="1" s="1"/>
  <c r="O532" i="1"/>
  <c r="P532" i="1" s="1"/>
  <c r="O531" i="1"/>
  <c r="P531" i="1" s="1"/>
  <c r="O530" i="1"/>
  <c r="P530" i="1" s="1"/>
  <c r="O529" i="1"/>
  <c r="P529" i="1" s="1"/>
  <c r="O528" i="1"/>
  <c r="P528" i="1" s="1"/>
  <c r="O527" i="1"/>
  <c r="P527" i="1" s="1"/>
  <c r="O526" i="1"/>
  <c r="P526" i="1" s="1"/>
  <c r="O525" i="1"/>
  <c r="P525" i="1" s="1"/>
  <c r="O524" i="1"/>
  <c r="P524" i="1" s="1"/>
  <c r="O523" i="1"/>
  <c r="P523" i="1" s="1"/>
  <c r="N522" i="1"/>
  <c r="O521" i="1"/>
  <c r="P521" i="1" s="1"/>
  <c r="O520" i="1"/>
  <c r="P520" i="1" s="1"/>
  <c r="O519" i="1"/>
  <c r="P519" i="1" s="1"/>
  <c r="R519" i="1" s="1"/>
  <c r="O518" i="1"/>
  <c r="P518" i="1" s="1"/>
  <c r="R518" i="1" s="1"/>
  <c r="O517" i="1"/>
  <c r="P517" i="1" s="1"/>
  <c r="O516" i="1"/>
  <c r="P516" i="1" s="1"/>
  <c r="O515" i="1"/>
  <c r="P515" i="1" s="1"/>
  <c r="O514" i="1"/>
  <c r="P514" i="1" s="1"/>
  <c r="O513" i="1"/>
  <c r="P513" i="1" s="1"/>
  <c r="O512" i="1"/>
  <c r="P512" i="1" s="1"/>
  <c r="R512" i="1" s="1"/>
  <c r="O511" i="1"/>
  <c r="P511" i="1" s="1"/>
  <c r="O510" i="1"/>
  <c r="P510" i="1" s="1"/>
  <c r="R510" i="1" s="1"/>
  <c r="O509" i="1"/>
  <c r="P509" i="1" s="1"/>
  <c r="O508" i="1"/>
  <c r="P508" i="1" s="1"/>
  <c r="O507" i="1"/>
  <c r="P507" i="1" s="1"/>
  <c r="O506" i="1"/>
  <c r="P506" i="1" s="1"/>
  <c r="O505" i="1"/>
  <c r="P505" i="1" s="1"/>
  <c r="O504" i="1"/>
  <c r="P504" i="1" s="1"/>
  <c r="O503" i="1"/>
  <c r="P503" i="1" s="1"/>
  <c r="O502" i="1"/>
  <c r="P502" i="1" s="1"/>
  <c r="O501" i="1"/>
  <c r="P501" i="1" s="1"/>
  <c r="O500" i="1"/>
  <c r="P500" i="1" s="1"/>
  <c r="O499" i="1"/>
  <c r="P499" i="1" s="1"/>
  <c r="O498" i="1"/>
  <c r="P498" i="1" s="1"/>
  <c r="O497" i="1"/>
  <c r="P497" i="1" s="1"/>
  <c r="O496" i="1"/>
  <c r="P496" i="1" s="1"/>
  <c r="O495" i="1"/>
  <c r="P495" i="1" s="1"/>
  <c r="O494" i="1"/>
  <c r="P494" i="1" s="1"/>
  <c r="O493" i="1"/>
  <c r="P493" i="1" s="1"/>
  <c r="O492" i="1"/>
  <c r="P492" i="1" s="1"/>
  <c r="O491" i="1"/>
  <c r="P491" i="1" s="1"/>
  <c r="O490" i="1"/>
  <c r="P490" i="1" s="1"/>
  <c r="O489" i="1"/>
  <c r="P489" i="1" s="1"/>
  <c r="O488" i="1"/>
  <c r="P488" i="1" s="1"/>
  <c r="O487" i="1"/>
  <c r="P487" i="1" s="1"/>
  <c r="O486" i="1"/>
  <c r="P486" i="1" s="1"/>
  <c r="O485" i="1"/>
  <c r="P485" i="1" s="1"/>
  <c r="O484" i="1"/>
  <c r="P484" i="1" s="1"/>
  <c r="O483" i="1"/>
  <c r="P483" i="1" s="1"/>
  <c r="O482" i="1"/>
  <c r="P482" i="1" s="1"/>
  <c r="O481" i="1"/>
  <c r="P481" i="1" s="1"/>
  <c r="O480" i="1"/>
  <c r="P480" i="1" s="1"/>
  <c r="O479" i="1"/>
  <c r="P479" i="1" s="1"/>
  <c r="O478" i="1"/>
  <c r="P478" i="1" s="1"/>
  <c r="O477" i="1"/>
  <c r="P477" i="1" s="1"/>
  <c r="O476" i="1"/>
  <c r="P476" i="1" s="1"/>
  <c r="O475" i="1"/>
  <c r="P475" i="1" s="1"/>
  <c r="O474" i="1"/>
  <c r="P474" i="1" s="1"/>
  <c r="O473" i="1"/>
  <c r="P473" i="1" s="1"/>
  <c r="O472" i="1"/>
  <c r="P472" i="1" s="1"/>
  <c r="O471" i="1"/>
  <c r="P471" i="1" s="1"/>
  <c r="O470" i="1"/>
  <c r="P470" i="1" s="1"/>
  <c r="O469" i="1"/>
  <c r="P469" i="1" s="1"/>
  <c r="O468" i="1"/>
  <c r="P468" i="1" s="1"/>
  <c r="O467" i="1"/>
  <c r="P467" i="1" s="1"/>
  <c r="O466" i="1"/>
  <c r="P466" i="1" s="1"/>
  <c r="O465" i="1"/>
  <c r="P465" i="1" s="1"/>
  <c r="O464" i="1"/>
  <c r="P464" i="1" s="1"/>
  <c r="O463" i="1"/>
  <c r="P463" i="1" s="1"/>
  <c r="O462" i="1"/>
  <c r="P462" i="1" s="1"/>
  <c r="O461" i="1"/>
  <c r="P461" i="1" s="1"/>
  <c r="O460" i="1"/>
  <c r="P460" i="1" s="1"/>
  <c r="O459" i="1"/>
  <c r="P459" i="1" s="1"/>
  <c r="O458" i="1"/>
  <c r="P458" i="1" s="1"/>
  <c r="O457" i="1"/>
  <c r="P457" i="1" s="1"/>
  <c r="O456" i="1"/>
  <c r="P456" i="1" s="1"/>
  <c r="O455" i="1"/>
  <c r="P455" i="1" s="1"/>
  <c r="O454" i="1"/>
  <c r="P454" i="1" s="1"/>
  <c r="O453" i="1"/>
  <c r="P453" i="1" s="1"/>
  <c r="O452" i="1"/>
  <c r="P452" i="1" s="1"/>
  <c r="O451" i="1"/>
  <c r="P451" i="1" s="1"/>
  <c r="O450" i="1"/>
  <c r="P450" i="1" s="1"/>
  <c r="O449" i="1"/>
  <c r="P449" i="1" s="1"/>
  <c r="O448" i="1"/>
  <c r="P448" i="1" s="1"/>
  <c r="O447" i="1"/>
  <c r="P447" i="1" s="1"/>
  <c r="O446" i="1"/>
  <c r="P446" i="1" s="1"/>
  <c r="O445" i="1"/>
  <c r="P445" i="1" s="1"/>
  <c r="O444" i="1"/>
  <c r="P444" i="1" s="1"/>
  <c r="O443" i="1"/>
  <c r="P443" i="1" s="1"/>
  <c r="O442" i="1"/>
  <c r="P442" i="1" s="1"/>
  <c r="O441" i="1"/>
  <c r="P441" i="1" s="1"/>
  <c r="O440" i="1"/>
  <c r="P440" i="1" s="1"/>
  <c r="O439" i="1"/>
  <c r="P439" i="1" s="1"/>
  <c r="R439" i="1" s="1"/>
  <c r="O438" i="1"/>
  <c r="P438" i="1" s="1"/>
  <c r="O437" i="1"/>
  <c r="P437" i="1" s="1"/>
  <c r="O436" i="1"/>
  <c r="P436" i="1" s="1"/>
  <c r="O435" i="1"/>
  <c r="P435" i="1" s="1"/>
  <c r="O434" i="1"/>
  <c r="P434" i="1" s="1"/>
  <c r="O433" i="1"/>
  <c r="P433" i="1" s="1"/>
  <c r="O432" i="1"/>
  <c r="P432" i="1" s="1"/>
  <c r="O431" i="1"/>
  <c r="P431" i="1" s="1"/>
  <c r="O430" i="1"/>
  <c r="P430" i="1" s="1"/>
  <c r="O429" i="1"/>
  <c r="P429" i="1" s="1"/>
  <c r="O428" i="1"/>
  <c r="P428" i="1" s="1"/>
  <c r="O427" i="1"/>
  <c r="P427" i="1" s="1"/>
  <c r="O426" i="1"/>
  <c r="P426" i="1" s="1"/>
  <c r="O425" i="1"/>
  <c r="P425" i="1" s="1"/>
  <c r="O424" i="1"/>
  <c r="P424" i="1" s="1"/>
  <c r="O423" i="1"/>
  <c r="P423" i="1" s="1"/>
  <c r="O422" i="1"/>
  <c r="P422" i="1" s="1"/>
  <c r="O421" i="1"/>
  <c r="P421" i="1" s="1"/>
  <c r="O420" i="1"/>
  <c r="P420" i="1" s="1"/>
  <c r="O419" i="1"/>
  <c r="P419" i="1" s="1"/>
  <c r="O418" i="1"/>
  <c r="P418" i="1" s="1"/>
  <c r="O417" i="1"/>
  <c r="P417" i="1" s="1"/>
  <c r="R417" i="1" s="1"/>
  <c r="O416" i="1"/>
  <c r="P416" i="1" s="1"/>
  <c r="O415" i="1"/>
  <c r="P415" i="1" s="1"/>
  <c r="O414" i="1"/>
  <c r="P414" i="1" s="1"/>
  <c r="O413" i="1"/>
  <c r="P413" i="1" s="1"/>
  <c r="O412" i="1"/>
  <c r="P412" i="1" s="1"/>
  <c r="O411" i="1"/>
  <c r="P411" i="1" s="1"/>
  <c r="O410" i="1"/>
  <c r="P410" i="1" s="1"/>
  <c r="O409" i="1"/>
  <c r="P409" i="1" s="1"/>
  <c r="O408" i="1"/>
  <c r="P408" i="1" s="1"/>
  <c r="O407" i="1"/>
  <c r="P407" i="1" s="1"/>
  <c r="O406" i="1"/>
  <c r="P406" i="1" s="1"/>
  <c r="O405" i="1"/>
  <c r="P405" i="1" s="1"/>
  <c r="O404" i="1"/>
  <c r="P404" i="1" s="1"/>
  <c r="O403" i="1"/>
  <c r="P403" i="1" s="1"/>
  <c r="O402" i="1"/>
  <c r="P402" i="1" s="1"/>
  <c r="O401" i="1"/>
  <c r="P401" i="1" s="1"/>
  <c r="O400" i="1"/>
  <c r="P400" i="1" s="1"/>
  <c r="O399" i="1"/>
  <c r="P399" i="1" s="1"/>
  <c r="O398" i="1"/>
  <c r="P398" i="1" s="1"/>
  <c r="O397" i="1"/>
  <c r="P397" i="1" s="1"/>
  <c r="O396" i="1"/>
  <c r="P396" i="1" s="1"/>
  <c r="O395" i="1"/>
  <c r="P395" i="1" s="1"/>
  <c r="O394" i="1"/>
  <c r="P394" i="1" s="1"/>
  <c r="O393" i="1"/>
  <c r="P393" i="1" s="1"/>
  <c r="O392" i="1"/>
  <c r="P392" i="1" s="1"/>
  <c r="O391" i="1"/>
  <c r="P391" i="1" s="1"/>
  <c r="O390" i="1"/>
  <c r="P390" i="1" s="1"/>
  <c r="R390" i="1" s="1"/>
  <c r="O389" i="1"/>
  <c r="P389" i="1" s="1"/>
  <c r="O388" i="1"/>
  <c r="P388" i="1" s="1"/>
  <c r="O387" i="1"/>
  <c r="P387" i="1" s="1"/>
  <c r="O386" i="1"/>
  <c r="P386" i="1" s="1"/>
  <c r="R386" i="1" s="1"/>
  <c r="O385" i="1"/>
  <c r="P385" i="1" s="1"/>
  <c r="O384" i="1"/>
  <c r="P384" i="1" s="1"/>
  <c r="O383" i="1"/>
  <c r="P383" i="1" s="1"/>
  <c r="O382" i="1"/>
  <c r="P382" i="1" s="1"/>
  <c r="R382" i="1" s="1"/>
  <c r="O381" i="1"/>
  <c r="P381" i="1" s="1"/>
  <c r="O380" i="1"/>
  <c r="P380" i="1" s="1"/>
  <c r="O379" i="1"/>
  <c r="P379" i="1" s="1"/>
  <c r="O378" i="1"/>
  <c r="P378" i="1" s="1"/>
  <c r="O377" i="1"/>
  <c r="P377" i="1" s="1"/>
  <c r="O376" i="1"/>
  <c r="P376" i="1" s="1"/>
  <c r="O375" i="1"/>
  <c r="P375" i="1" s="1"/>
  <c r="O374" i="1"/>
  <c r="P374" i="1" s="1"/>
  <c r="O373" i="1"/>
  <c r="P373" i="1" s="1"/>
  <c r="O372" i="1"/>
  <c r="P372" i="1" s="1"/>
  <c r="O371" i="1"/>
  <c r="P371" i="1" s="1"/>
  <c r="O370" i="1"/>
  <c r="P370" i="1" s="1"/>
  <c r="O369" i="1"/>
  <c r="P369" i="1" s="1"/>
  <c r="O368" i="1"/>
  <c r="P368" i="1" s="1"/>
  <c r="R368" i="1" s="1"/>
  <c r="O367" i="1"/>
  <c r="P367" i="1" s="1"/>
  <c r="P366" i="1"/>
  <c r="O366" i="1"/>
  <c r="O365" i="1"/>
  <c r="P365" i="1" s="1"/>
  <c r="O364" i="1"/>
  <c r="P364" i="1" s="1"/>
  <c r="O363" i="1"/>
  <c r="P363" i="1" s="1"/>
  <c r="R363" i="1" s="1"/>
  <c r="O362" i="1"/>
  <c r="P362" i="1" s="1"/>
  <c r="O361" i="1"/>
  <c r="P361" i="1" s="1"/>
  <c r="O360" i="1"/>
  <c r="P360" i="1" s="1"/>
  <c r="R360" i="1" s="1"/>
  <c r="O359" i="1"/>
  <c r="P359" i="1" s="1"/>
  <c r="O358" i="1"/>
  <c r="P358" i="1" s="1"/>
  <c r="O357" i="1"/>
  <c r="P357" i="1" s="1"/>
  <c r="O356" i="1"/>
  <c r="P356" i="1" s="1"/>
  <c r="O355" i="1"/>
  <c r="P355" i="1" s="1"/>
  <c r="R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R336" i="1" s="1"/>
  <c r="O335" i="1"/>
  <c r="P335" i="1" s="1"/>
  <c r="R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327" i="1"/>
  <c r="P327" i="1" s="1"/>
  <c r="O326" i="1"/>
  <c r="P326" i="1" s="1"/>
  <c r="O325" i="1"/>
  <c r="P325" i="1" s="1"/>
  <c r="O324" i="1"/>
  <c r="P324" i="1" s="1"/>
  <c r="O323" i="1"/>
  <c r="P323" i="1" s="1"/>
  <c r="O322" i="1"/>
  <c r="P322" i="1" s="1"/>
  <c r="O321" i="1"/>
  <c r="P321" i="1" s="1"/>
  <c r="O320" i="1"/>
  <c r="P320" i="1" s="1"/>
  <c r="O319" i="1"/>
  <c r="P319" i="1" s="1"/>
  <c r="R319" i="1" s="1"/>
  <c r="O318" i="1"/>
  <c r="P318" i="1" s="1"/>
  <c r="O317" i="1"/>
  <c r="P317" i="1" s="1"/>
  <c r="O316" i="1"/>
  <c r="P316" i="1" s="1"/>
  <c r="O315" i="1"/>
  <c r="P315" i="1" s="1"/>
  <c r="O314" i="1"/>
  <c r="P314" i="1" s="1"/>
  <c r="O313" i="1"/>
  <c r="P313" i="1" s="1"/>
  <c r="O312" i="1"/>
  <c r="P312" i="1" s="1"/>
  <c r="O311" i="1"/>
  <c r="P311" i="1" s="1"/>
  <c r="O310" i="1"/>
  <c r="P310" i="1" s="1"/>
  <c r="O309" i="1"/>
  <c r="P309" i="1" s="1"/>
  <c r="O308" i="1"/>
  <c r="P308" i="1" s="1"/>
  <c r="O307" i="1"/>
  <c r="P307" i="1" s="1"/>
  <c r="O306" i="1"/>
  <c r="P306" i="1" s="1"/>
  <c r="O305" i="1"/>
  <c r="P305" i="1" s="1"/>
  <c r="O304" i="1"/>
  <c r="P304" i="1" s="1"/>
  <c r="O303" i="1"/>
  <c r="P303" i="1" s="1"/>
  <c r="O302" i="1"/>
  <c r="P302" i="1" s="1"/>
  <c r="O301" i="1"/>
  <c r="P301" i="1" s="1"/>
  <c r="O300" i="1"/>
  <c r="P300" i="1" s="1"/>
  <c r="O299" i="1"/>
  <c r="P299" i="1" s="1"/>
  <c r="O298" i="1"/>
  <c r="P298" i="1" s="1"/>
  <c r="O297" i="1"/>
  <c r="P297" i="1" s="1"/>
  <c r="O296" i="1"/>
  <c r="P296" i="1" s="1"/>
  <c r="O295" i="1"/>
  <c r="P295" i="1" s="1"/>
  <c r="O294" i="1"/>
  <c r="P294" i="1" s="1"/>
  <c r="O293" i="1"/>
  <c r="P293" i="1" s="1"/>
  <c r="O292" i="1"/>
  <c r="P292" i="1" s="1"/>
  <c r="O291" i="1"/>
  <c r="P291" i="1" s="1"/>
  <c r="O290" i="1"/>
  <c r="P290" i="1" s="1"/>
  <c r="R290" i="1" s="1"/>
  <c r="O289" i="1"/>
  <c r="P289" i="1" s="1"/>
  <c r="O288" i="1"/>
  <c r="P288" i="1" s="1"/>
  <c r="O287" i="1"/>
  <c r="P287" i="1" s="1"/>
  <c r="O286" i="1"/>
  <c r="P286" i="1" s="1"/>
  <c r="O285" i="1"/>
  <c r="P285" i="1" s="1"/>
  <c r="O284" i="1"/>
  <c r="P284" i="1" s="1"/>
  <c r="O283" i="1"/>
  <c r="P283" i="1" s="1"/>
  <c r="O282" i="1"/>
  <c r="P282" i="1" s="1"/>
  <c r="O281" i="1"/>
  <c r="P281" i="1" s="1"/>
  <c r="O280" i="1"/>
  <c r="P280" i="1" s="1"/>
  <c r="O279" i="1"/>
  <c r="P279" i="1" s="1"/>
  <c r="O278" i="1"/>
  <c r="P278" i="1" s="1"/>
  <c r="O277" i="1"/>
  <c r="P277" i="1" s="1"/>
  <c r="O276" i="1"/>
  <c r="P276" i="1" s="1"/>
  <c r="O275" i="1"/>
  <c r="P275" i="1" s="1"/>
  <c r="O274" i="1"/>
  <c r="P274" i="1" s="1"/>
  <c r="O273" i="1"/>
  <c r="P273" i="1" s="1"/>
  <c r="O272" i="1"/>
  <c r="P272" i="1" s="1"/>
  <c r="O271" i="1"/>
  <c r="P271" i="1" s="1"/>
  <c r="O270" i="1"/>
  <c r="P270" i="1" s="1"/>
  <c r="O269" i="1"/>
  <c r="P269" i="1" s="1"/>
  <c r="O268" i="1"/>
  <c r="P268" i="1" s="1"/>
  <c r="O267" i="1"/>
  <c r="P267" i="1" s="1"/>
  <c r="O266" i="1"/>
  <c r="P266" i="1" s="1"/>
  <c r="O265" i="1"/>
  <c r="P265" i="1" s="1"/>
  <c r="O264" i="1"/>
  <c r="P264" i="1" s="1"/>
  <c r="O263" i="1"/>
  <c r="P263" i="1" s="1"/>
  <c r="O262" i="1"/>
  <c r="P262" i="1" s="1"/>
  <c r="O261" i="1"/>
  <c r="P261" i="1" s="1"/>
  <c r="O260" i="1"/>
  <c r="P260" i="1" s="1"/>
  <c r="O259" i="1"/>
  <c r="P259" i="1" s="1"/>
  <c r="O258" i="1"/>
  <c r="P258" i="1" s="1"/>
  <c r="O257" i="1"/>
  <c r="P257" i="1" s="1"/>
  <c r="O256" i="1"/>
  <c r="P256" i="1" s="1"/>
  <c r="O255" i="1"/>
  <c r="P255" i="1" s="1"/>
  <c r="O254" i="1"/>
  <c r="P254" i="1" s="1"/>
  <c r="O253" i="1"/>
  <c r="P253" i="1" s="1"/>
  <c r="O252" i="1"/>
  <c r="P252" i="1" s="1"/>
  <c r="O251" i="1"/>
  <c r="P251" i="1" s="1"/>
  <c r="R251" i="1" s="1"/>
  <c r="O250" i="1"/>
  <c r="P250" i="1" s="1"/>
  <c r="O249" i="1"/>
  <c r="P249" i="1" s="1"/>
  <c r="R249" i="1" s="1"/>
  <c r="O248" i="1"/>
  <c r="P248" i="1" s="1"/>
  <c r="O247" i="1"/>
  <c r="P247" i="1" s="1"/>
  <c r="O246" i="1"/>
  <c r="P246" i="1" s="1"/>
  <c r="O245" i="1"/>
  <c r="P245" i="1" s="1"/>
  <c r="O244" i="1"/>
  <c r="P244" i="1" s="1"/>
  <c r="O243" i="1"/>
  <c r="P243" i="1" s="1"/>
  <c r="O242" i="1"/>
  <c r="P242" i="1" s="1"/>
  <c r="O241" i="1"/>
  <c r="P241" i="1" s="1"/>
  <c r="O240" i="1"/>
  <c r="P240" i="1" s="1"/>
  <c r="O239" i="1"/>
  <c r="P239" i="1" s="1"/>
  <c r="O238" i="1"/>
  <c r="P238" i="1" s="1"/>
  <c r="O237" i="1"/>
  <c r="P237" i="1" s="1"/>
  <c r="O236" i="1"/>
  <c r="P236" i="1" s="1"/>
  <c r="O235" i="1"/>
  <c r="P235" i="1" s="1"/>
  <c r="R235" i="1" s="1"/>
  <c r="O234" i="1"/>
  <c r="P234" i="1" s="1"/>
  <c r="O233" i="1"/>
  <c r="P233" i="1" s="1"/>
  <c r="O232" i="1"/>
  <c r="P232" i="1" s="1"/>
  <c r="O231" i="1"/>
  <c r="P231" i="1" s="1"/>
  <c r="O230" i="1"/>
  <c r="P230" i="1" s="1"/>
  <c r="O229" i="1"/>
  <c r="P229" i="1" s="1"/>
  <c r="O228" i="1"/>
  <c r="P228" i="1" s="1"/>
  <c r="O227" i="1"/>
  <c r="P227" i="1" s="1"/>
  <c r="O226" i="1"/>
  <c r="P226" i="1" s="1"/>
  <c r="O225" i="1"/>
  <c r="P225" i="1" s="1"/>
  <c r="R225" i="1" s="1"/>
  <c r="O224" i="1"/>
  <c r="P224" i="1" s="1"/>
  <c r="R224" i="1" s="1"/>
  <c r="O223" i="1"/>
  <c r="P223" i="1" s="1"/>
  <c r="R223" i="1" s="1"/>
  <c r="O222" i="1"/>
  <c r="P222" i="1" s="1"/>
  <c r="O221" i="1"/>
  <c r="P221" i="1" s="1"/>
  <c r="O220" i="1"/>
  <c r="P220" i="1" s="1"/>
  <c r="O219" i="1"/>
  <c r="P219" i="1" s="1"/>
  <c r="O218" i="1"/>
  <c r="P218" i="1" s="1"/>
  <c r="O217" i="1"/>
  <c r="P217" i="1" s="1"/>
  <c r="O216" i="1"/>
  <c r="P216" i="1" s="1"/>
  <c r="O215" i="1"/>
  <c r="P215" i="1" s="1"/>
  <c r="O214" i="1"/>
  <c r="P214" i="1" s="1"/>
  <c r="O213" i="1"/>
  <c r="P213" i="1" s="1"/>
  <c r="O212" i="1"/>
  <c r="P212" i="1" s="1"/>
  <c r="O211" i="1"/>
  <c r="P211" i="1" s="1"/>
  <c r="O210" i="1"/>
  <c r="P210" i="1" s="1"/>
  <c r="O209" i="1"/>
  <c r="P209" i="1" s="1"/>
  <c r="O208" i="1"/>
  <c r="P208" i="1" s="1"/>
  <c r="O207" i="1"/>
  <c r="P207" i="1" s="1"/>
  <c r="O206" i="1"/>
  <c r="P206" i="1" s="1"/>
  <c r="O205" i="1"/>
  <c r="P205" i="1" s="1"/>
  <c r="O204" i="1"/>
  <c r="P204" i="1" s="1"/>
  <c r="O203" i="1"/>
  <c r="P203" i="1" s="1"/>
  <c r="O202" i="1"/>
  <c r="P202" i="1" s="1"/>
  <c r="O201" i="1"/>
  <c r="P201" i="1" s="1"/>
  <c r="R201" i="1" s="1"/>
  <c r="O200" i="1"/>
  <c r="P200" i="1" s="1"/>
  <c r="R200" i="1" s="1"/>
  <c r="O199" i="1"/>
  <c r="P199" i="1" s="1"/>
  <c r="O198" i="1"/>
  <c r="P198" i="1" s="1"/>
  <c r="O197" i="1"/>
  <c r="P197" i="1" s="1"/>
  <c r="O196" i="1"/>
  <c r="P196" i="1" s="1"/>
  <c r="O195" i="1"/>
  <c r="P195" i="1" s="1"/>
  <c r="O194" i="1"/>
  <c r="P194" i="1" s="1"/>
  <c r="O193" i="1"/>
  <c r="P193" i="1" s="1"/>
  <c r="O192" i="1"/>
  <c r="P192" i="1" s="1"/>
  <c r="O191" i="1"/>
  <c r="P191" i="1" s="1"/>
  <c r="O190" i="1"/>
  <c r="P190" i="1" s="1"/>
  <c r="O189" i="1"/>
  <c r="P189" i="1" s="1"/>
  <c r="O188" i="1"/>
  <c r="P188" i="1" s="1"/>
  <c r="O187" i="1"/>
  <c r="P187" i="1" s="1"/>
  <c r="O186" i="1"/>
  <c r="P186" i="1" s="1"/>
  <c r="O185" i="1"/>
  <c r="P185" i="1" s="1"/>
  <c r="O184" i="1"/>
  <c r="P184" i="1" s="1"/>
  <c r="R184" i="1" s="1"/>
  <c r="O183" i="1"/>
  <c r="P183" i="1" s="1"/>
  <c r="O182" i="1"/>
  <c r="P182" i="1" s="1"/>
  <c r="O181" i="1"/>
  <c r="P181" i="1" s="1"/>
  <c r="O180" i="1"/>
  <c r="P180" i="1" s="1"/>
  <c r="O179" i="1"/>
  <c r="P179" i="1" s="1"/>
  <c r="O178" i="1"/>
  <c r="P178" i="1" s="1"/>
  <c r="O177" i="1"/>
  <c r="P177" i="1" s="1"/>
  <c r="O176" i="1"/>
  <c r="P176" i="1" s="1"/>
  <c r="O175" i="1"/>
  <c r="P175" i="1" s="1"/>
  <c r="O174" i="1"/>
  <c r="P174" i="1" s="1"/>
  <c r="O173" i="1"/>
  <c r="P173" i="1" s="1"/>
  <c r="O172" i="1"/>
  <c r="P172" i="1" s="1"/>
  <c r="O171" i="1"/>
  <c r="P171" i="1" s="1"/>
  <c r="O170" i="1"/>
  <c r="P170" i="1" s="1"/>
  <c r="O169" i="1"/>
  <c r="P169" i="1" s="1"/>
  <c r="O168" i="1"/>
  <c r="P168" i="1" s="1"/>
  <c r="L167" i="1"/>
  <c r="O166" i="1"/>
  <c r="P166" i="1" s="1"/>
  <c r="O165" i="1"/>
  <c r="P165" i="1" s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52" i="1"/>
  <c r="P152" i="1" s="1"/>
  <c r="O151" i="1"/>
  <c r="P151" i="1" s="1"/>
  <c r="O150" i="1"/>
  <c r="P150" i="1" s="1"/>
  <c r="O149" i="1"/>
  <c r="P149" i="1" s="1"/>
  <c r="O148" i="1"/>
  <c r="P148" i="1" s="1"/>
  <c r="O147" i="1"/>
  <c r="P147" i="1" s="1"/>
  <c r="O146" i="1"/>
  <c r="P146" i="1" s="1"/>
  <c r="O145" i="1"/>
  <c r="P145" i="1" s="1"/>
  <c r="O144" i="1"/>
  <c r="P144" i="1" s="1"/>
  <c r="O143" i="1"/>
  <c r="P143" i="1" s="1"/>
  <c r="O142" i="1"/>
  <c r="P142" i="1" s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3" i="1"/>
  <c r="P133" i="1" s="1"/>
  <c r="O132" i="1"/>
  <c r="P132" i="1" s="1"/>
  <c r="O131" i="1"/>
  <c r="P131" i="1" s="1"/>
  <c r="O130" i="1"/>
  <c r="P130" i="1" s="1"/>
  <c r="O129" i="1"/>
  <c r="P129" i="1" s="1"/>
  <c r="O128" i="1"/>
  <c r="P128" i="1" s="1"/>
  <c r="O127" i="1"/>
  <c r="P127" i="1" s="1"/>
  <c r="R127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O120" i="1"/>
  <c r="P120" i="1" s="1"/>
  <c r="O119" i="1"/>
  <c r="P119" i="1" s="1"/>
  <c r="O118" i="1"/>
  <c r="P118" i="1" s="1"/>
  <c r="O117" i="1"/>
  <c r="P117" i="1" s="1"/>
  <c r="O116" i="1"/>
  <c r="P116" i="1" s="1"/>
  <c r="O115" i="1"/>
  <c r="P115" i="1" s="1"/>
  <c r="O114" i="1"/>
  <c r="P114" i="1" s="1"/>
  <c r="O113" i="1"/>
  <c r="P113" i="1" s="1"/>
  <c r="R113" i="1" s="1"/>
  <c r="O112" i="1"/>
  <c r="P112" i="1" s="1"/>
  <c r="O111" i="1"/>
  <c r="P111" i="1" s="1"/>
  <c r="R111" i="1" s="1"/>
  <c r="O110" i="1"/>
  <c r="P110" i="1" s="1"/>
  <c r="O109" i="1"/>
  <c r="P109" i="1" s="1"/>
  <c r="O108" i="1"/>
  <c r="P108" i="1" s="1"/>
  <c r="O107" i="1"/>
  <c r="P107" i="1" s="1"/>
  <c r="O106" i="1"/>
  <c r="P106" i="1" s="1"/>
  <c r="O105" i="1"/>
  <c r="P105" i="1" s="1"/>
  <c r="O104" i="1"/>
  <c r="P104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92" i="1"/>
  <c r="P92" i="1" s="1"/>
  <c r="O91" i="1"/>
  <c r="P91" i="1" s="1"/>
  <c r="R91" i="1" s="1"/>
  <c r="O90" i="1"/>
  <c r="P90" i="1" s="1"/>
  <c r="O89" i="1"/>
  <c r="P89" i="1" s="1"/>
  <c r="R89" i="1" s="1"/>
  <c r="O88" i="1"/>
  <c r="P88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1" i="1"/>
  <c r="P81" i="1" s="1"/>
  <c r="O80" i="1"/>
  <c r="P80" i="1" s="1"/>
  <c r="R80" i="1" s="1"/>
  <c r="O79" i="1"/>
  <c r="P79" i="1" s="1"/>
  <c r="R79" i="1" s="1"/>
  <c r="O78" i="1"/>
  <c r="P78" i="1" s="1"/>
  <c r="R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R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R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R533" i="1" l="1"/>
  <c r="R535" i="1"/>
  <c r="R578" i="1"/>
  <c r="R601" i="1"/>
  <c r="R206" i="1"/>
  <c r="R400" i="1"/>
  <c r="R134" i="1"/>
  <c r="R140" i="1"/>
  <c r="R148" i="1"/>
  <c r="R152" i="1"/>
  <c r="R154" i="1"/>
  <c r="R211" i="1"/>
  <c r="R213" i="1"/>
  <c r="R234" i="1"/>
  <c r="R269" i="1"/>
  <c r="R291" i="1"/>
  <c r="R451" i="1"/>
  <c r="R24" i="1"/>
  <c r="R26" i="1"/>
  <c r="R35" i="1"/>
  <c r="R49" i="1"/>
  <c r="R53" i="1"/>
  <c r="R55" i="1"/>
  <c r="R61" i="1"/>
  <c r="R65" i="1"/>
  <c r="R69" i="1"/>
  <c r="R75" i="1"/>
  <c r="R82" i="1"/>
  <c r="R131" i="1"/>
  <c r="R133" i="1"/>
  <c r="R157" i="1"/>
  <c r="R169" i="1"/>
  <c r="R402" i="1"/>
  <c r="R406" i="1"/>
  <c r="R418" i="1"/>
  <c r="R448" i="1"/>
  <c r="R456" i="1"/>
  <c r="R460" i="1"/>
  <c r="R537" i="1"/>
  <c r="R27" i="1"/>
  <c r="R8" i="1"/>
  <c r="R10" i="1"/>
  <c r="R44" i="1"/>
  <c r="R118" i="1"/>
  <c r="R120" i="1"/>
  <c r="R124" i="1"/>
  <c r="R126" i="1"/>
  <c r="R185" i="1"/>
  <c r="R189" i="1"/>
  <c r="R191" i="1"/>
  <c r="R193" i="1"/>
  <c r="R199" i="1"/>
  <c r="R236" i="1"/>
  <c r="R238" i="1"/>
  <c r="R288" i="1"/>
  <c r="R327" i="1"/>
  <c r="R434" i="1"/>
  <c r="R464" i="1"/>
  <c r="R468" i="1"/>
  <c r="R488" i="1"/>
  <c r="R536" i="1"/>
  <c r="R544" i="1"/>
  <c r="R548" i="1"/>
  <c r="R552" i="1"/>
  <c r="R555" i="1"/>
  <c r="R557" i="1"/>
  <c r="R370" i="1"/>
  <c r="R462" i="1"/>
  <c r="R84" i="1"/>
  <c r="R94" i="1"/>
  <c r="R96" i="1"/>
  <c r="R100" i="1"/>
  <c r="R102" i="1"/>
  <c r="R106" i="1"/>
  <c r="R130" i="1"/>
  <c r="R135" i="1"/>
  <c r="R137" i="1"/>
  <c r="R143" i="1"/>
  <c r="R147" i="1"/>
  <c r="R158" i="1"/>
  <c r="R162" i="1"/>
  <c r="R170" i="1"/>
  <c r="R173" i="1"/>
  <c r="R177" i="1"/>
  <c r="R179" i="1"/>
  <c r="R181" i="1"/>
  <c r="R210" i="1"/>
  <c r="R240" i="1"/>
  <c r="R242" i="1"/>
  <c r="R246" i="1"/>
  <c r="R260" i="1"/>
  <c r="R285" i="1"/>
  <c r="R309" i="1"/>
  <c r="R313" i="1"/>
  <c r="R412" i="1"/>
  <c r="R416" i="1"/>
  <c r="R420" i="1"/>
  <c r="R424" i="1"/>
  <c r="R428" i="1"/>
  <c r="R492" i="1"/>
  <c r="R511" i="1"/>
  <c r="R513" i="1"/>
  <c r="R517" i="1"/>
  <c r="R560" i="1"/>
  <c r="R17" i="1"/>
  <c r="R21" i="1"/>
  <c r="R31" i="1"/>
  <c r="R33" i="1"/>
  <c r="R37" i="1"/>
  <c r="R39" i="1"/>
  <c r="R76" i="1"/>
  <c r="R81" i="1"/>
  <c r="R116" i="1"/>
  <c r="R153" i="1"/>
  <c r="R183" i="1"/>
  <c r="R194" i="1"/>
  <c r="R196" i="1"/>
  <c r="R198" i="1"/>
  <c r="R218" i="1"/>
  <c r="R220" i="1"/>
  <c r="R227" i="1"/>
  <c r="R229" i="1"/>
  <c r="R294" i="1"/>
  <c r="R320" i="1"/>
  <c r="R333" i="1"/>
  <c r="R338" i="1"/>
  <c r="R342" i="1"/>
  <c r="R353" i="1"/>
  <c r="R383" i="1"/>
  <c r="R396" i="1"/>
  <c r="R440" i="1"/>
  <c r="R469" i="1"/>
  <c r="R473" i="1"/>
  <c r="R483" i="1"/>
  <c r="R487" i="1"/>
  <c r="R499" i="1"/>
  <c r="R520" i="1"/>
  <c r="R524" i="1"/>
  <c r="R528" i="1"/>
  <c r="R539" i="1"/>
  <c r="R543" i="1"/>
  <c r="R9" i="1"/>
  <c r="R14" i="1"/>
  <c r="R25" i="1"/>
  <c r="R50" i="1"/>
  <c r="R54" i="1"/>
  <c r="R59" i="1"/>
  <c r="R64" i="1"/>
  <c r="R88" i="1"/>
  <c r="R93" i="1"/>
  <c r="R103" i="1"/>
  <c r="R107" i="1"/>
  <c r="R112" i="1"/>
  <c r="R117" i="1"/>
  <c r="R138" i="1"/>
  <c r="R141" i="1"/>
  <c r="R159" i="1"/>
  <c r="R163" i="1"/>
  <c r="R171" i="1"/>
  <c r="R180" i="1"/>
  <c r="R209" i="1"/>
  <c r="R16" i="1"/>
  <c r="R20" i="1"/>
  <c r="R32" i="1"/>
  <c r="R38" i="1"/>
  <c r="R43" i="1"/>
  <c r="R48" i="1"/>
  <c r="R70" i="1"/>
  <c r="R90" i="1"/>
  <c r="R95" i="1"/>
  <c r="R98" i="1"/>
  <c r="R101" i="1"/>
  <c r="R192" i="1"/>
  <c r="R139" i="1"/>
  <c r="R142" i="1"/>
  <c r="R146" i="1"/>
  <c r="R164" i="1"/>
  <c r="R168" i="1"/>
  <c r="R182" i="1"/>
  <c r="R188" i="1"/>
  <c r="R202" i="1"/>
  <c r="R212" i="1"/>
  <c r="R221" i="1"/>
  <c r="R228" i="1"/>
  <c r="R233" i="1"/>
  <c r="R241" i="1"/>
  <c r="R245" i="1"/>
  <c r="R254" i="1"/>
  <c r="R259" i="1"/>
  <c r="R263" i="1"/>
  <c r="R268" i="1"/>
  <c r="R277" i="1"/>
  <c r="R280" i="1"/>
  <c r="R284" i="1"/>
  <c r="R287" i="1"/>
  <c r="R293" i="1"/>
  <c r="R316" i="1"/>
  <c r="R317" i="1"/>
  <c r="R323" i="1"/>
  <c r="R326" i="1"/>
  <c r="R348" i="1"/>
  <c r="R352" i="1"/>
  <c r="R367" i="1"/>
  <c r="R385" i="1"/>
  <c r="R401" i="1"/>
  <c r="R415" i="1"/>
  <c r="R423" i="1"/>
  <c r="R455" i="1"/>
  <c r="R459" i="1"/>
  <c r="R467" i="1"/>
  <c r="R472" i="1"/>
  <c r="R476" i="1"/>
  <c r="R479" i="1"/>
  <c r="R480" i="1"/>
  <c r="R486" i="1"/>
  <c r="R491" i="1"/>
  <c r="R505" i="1"/>
  <c r="R509" i="1"/>
  <c r="R516" i="1"/>
  <c r="R523" i="1"/>
  <c r="R532" i="1"/>
  <c r="R538" i="1"/>
  <c r="R542" i="1"/>
  <c r="R559" i="1"/>
  <c r="R564" i="1"/>
  <c r="R572" i="1"/>
  <c r="R576" i="1"/>
  <c r="R581" i="1"/>
  <c r="R585" i="1"/>
  <c r="R593" i="1"/>
  <c r="R597" i="1"/>
  <c r="R600" i="1"/>
  <c r="R604" i="1"/>
  <c r="R613" i="1"/>
  <c r="R253" i="1"/>
  <c r="R258" i="1"/>
  <c r="R262" i="1"/>
  <c r="R267" i="1"/>
  <c r="R272" i="1"/>
  <c r="R276" i="1"/>
  <c r="R283" i="1"/>
  <c r="R286" i="1"/>
  <c r="R296" i="1"/>
  <c r="R300" i="1"/>
  <c r="R305" i="1"/>
  <c r="R306" i="1"/>
  <c r="R311" i="1"/>
  <c r="R315" i="1"/>
  <c r="R334" i="1"/>
  <c r="R340" i="1"/>
  <c r="R351" i="1"/>
  <c r="R362" i="1"/>
  <c r="R365" i="1"/>
  <c r="R366" i="1"/>
  <c r="R374" i="1"/>
  <c r="R375" i="1"/>
  <c r="R384" i="1"/>
  <c r="R388" i="1"/>
  <c r="R393" i="1"/>
  <c r="R394" i="1"/>
  <c r="R399" i="1"/>
  <c r="R404" i="1"/>
  <c r="R422" i="1"/>
  <c r="R426" i="1"/>
  <c r="R435" i="1"/>
  <c r="R443" i="1"/>
  <c r="R446" i="1"/>
  <c r="R458" i="1"/>
  <c r="R463" i="1"/>
  <c r="R466" i="1"/>
  <c r="R481" i="1"/>
  <c r="R485" i="1"/>
  <c r="R497" i="1"/>
  <c r="R501" i="1"/>
  <c r="R502" i="1"/>
  <c r="R503" i="1"/>
  <c r="R504" i="1"/>
  <c r="R508" i="1"/>
  <c r="R515" i="1"/>
  <c r="R526" i="1"/>
  <c r="R541" i="1"/>
  <c r="R546" i="1"/>
  <c r="R567" i="1"/>
  <c r="R571" i="1"/>
  <c r="R575" i="1"/>
  <c r="R580" i="1"/>
  <c r="R588" i="1"/>
  <c r="R592" i="1"/>
  <c r="R596" i="1"/>
  <c r="R599" i="1"/>
  <c r="R607" i="1"/>
  <c r="R186" i="1"/>
  <c r="R190" i="1"/>
  <c r="R197" i="1"/>
  <c r="R204" i="1"/>
  <c r="R205" i="1"/>
  <c r="R214" i="1"/>
  <c r="R239" i="1"/>
  <c r="R247" i="1"/>
  <c r="R250" i="1"/>
  <c r="R252" i="1"/>
  <c r="R279" i="1"/>
  <c r="R282" i="1"/>
  <c r="R289" i="1"/>
  <c r="R292" i="1"/>
  <c r="R295" i="1"/>
  <c r="R299" i="1"/>
  <c r="R304" i="1"/>
  <c r="R314" i="1"/>
  <c r="R324" i="1"/>
  <c r="R328" i="1"/>
  <c r="R329" i="1"/>
  <c r="R345" i="1"/>
  <c r="R346" i="1"/>
  <c r="R354" i="1"/>
  <c r="R357" i="1"/>
  <c r="R361" i="1"/>
  <c r="R364" i="1"/>
  <c r="R373" i="1"/>
  <c r="R379" i="1"/>
  <c r="R387" i="1"/>
  <c r="R391" i="1"/>
  <c r="R392" i="1"/>
  <c r="R398" i="1"/>
  <c r="R403" i="1"/>
  <c r="R409" i="1"/>
  <c r="R410" i="1"/>
  <c r="R413" i="1"/>
  <c r="R421" i="1"/>
  <c r="R425" i="1"/>
  <c r="R429" i="1"/>
  <c r="R430" i="1"/>
  <c r="R438" i="1"/>
  <c r="R442" i="1"/>
  <c r="R445" i="1"/>
  <c r="R449" i="1"/>
  <c r="R453" i="1"/>
  <c r="R461" i="1"/>
  <c r="R465" i="1"/>
  <c r="R474" i="1"/>
  <c r="R478" i="1"/>
  <c r="R484" i="1"/>
  <c r="R489" i="1"/>
  <c r="R493" i="1"/>
  <c r="R494" i="1"/>
  <c r="R495" i="1"/>
  <c r="R496" i="1"/>
  <c r="R500" i="1"/>
  <c r="R507" i="1"/>
  <c r="R521" i="1"/>
  <c r="R525" i="1"/>
  <c r="R534" i="1"/>
  <c r="R540" i="1"/>
  <c r="R558" i="1"/>
  <c r="R561" i="1"/>
  <c r="R562" i="1"/>
  <c r="R566" i="1"/>
  <c r="R570" i="1"/>
  <c r="R574" i="1"/>
  <c r="R583" i="1"/>
  <c r="R587" i="1"/>
  <c r="R591" i="1"/>
  <c r="R595" i="1"/>
  <c r="R602" i="1"/>
  <c r="R606" i="1"/>
  <c r="R611" i="1"/>
  <c r="R7" i="1"/>
  <c r="R13" i="1"/>
  <c r="R19" i="1"/>
  <c r="R23" i="1"/>
  <c r="R30" i="1"/>
  <c r="R42" i="1"/>
  <c r="R47" i="1"/>
  <c r="R52" i="1"/>
  <c r="R58" i="1"/>
  <c r="R63" i="1"/>
  <c r="R68" i="1"/>
  <c r="R72" i="1"/>
  <c r="R73" i="1"/>
  <c r="R85" i="1"/>
  <c r="R105" i="1"/>
  <c r="R128" i="1"/>
  <c r="R129" i="1"/>
  <c r="R12" i="1"/>
  <c r="R18" i="1"/>
  <c r="R29" i="1"/>
  <c r="R34" i="1"/>
  <c r="R40" i="1"/>
  <c r="R41" i="1"/>
  <c r="R46" i="1"/>
  <c r="R51" i="1"/>
  <c r="R56" i="1"/>
  <c r="R57" i="1"/>
  <c r="R62" i="1"/>
  <c r="R67" i="1"/>
  <c r="R71" i="1"/>
  <c r="R87" i="1"/>
  <c r="R108" i="1"/>
  <c r="R109" i="1"/>
  <c r="R114" i="1"/>
  <c r="R119" i="1"/>
  <c r="R121" i="1"/>
  <c r="R122" i="1"/>
  <c r="R60" i="1"/>
  <c r="R66" i="1"/>
  <c r="R74" i="1"/>
  <c r="R77" i="1"/>
  <c r="R83" i="1"/>
  <c r="R86" i="1"/>
  <c r="R92" i="1"/>
  <c r="R97" i="1"/>
  <c r="R99" i="1"/>
  <c r="R104" i="1"/>
  <c r="R110" i="1"/>
  <c r="R115" i="1"/>
  <c r="R123" i="1"/>
  <c r="R125" i="1"/>
  <c r="R132" i="1"/>
  <c r="R136" i="1"/>
  <c r="R145" i="1"/>
  <c r="R151" i="1"/>
  <c r="R156" i="1"/>
  <c r="R161" i="1"/>
  <c r="R176" i="1"/>
  <c r="R178" i="1"/>
  <c r="R187" i="1"/>
  <c r="R195" i="1"/>
  <c r="R217" i="1"/>
  <c r="R226" i="1"/>
  <c r="R232" i="1"/>
  <c r="R244" i="1"/>
  <c r="R248" i="1"/>
  <c r="R257" i="1"/>
  <c r="R266" i="1"/>
  <c r="R271" i="1"/>
  <c r="R275" i="1"/>
  <c r="R298" i="1"/>
  <c r="R310" i="1"/>
  <c r="R322" i="1"/>
  <c r="R330" i="1"/>
  <c r="R331" i="1"/>
  <c r="R343" i="1"/>
  <c r="R344" i="1"/>
  <c r="R350" i="1"/>
  <c r="R359" i="1"/>
  <c r="R376" i="1"/>
  <c r="R377" i="1"/>
  <c r="R407" i="1"/>
  <c r="R408" i="1"/>
  <c r="R431" i="1"/>
  <c r="R432" i="1"/>
  <c r="R437" i="1"/>
  <c r="O522" i="1"/>
  <c r="P522" i="1" s="1"/>
  <c r="R522" i="1" s="1"/>
  <c r="R531" i="1"/>
  <c r="R144" i="1"/>
  <c r="R149" i="1"/>
  <c r="R150" i="1"/>
  <c r="R155" i="1"/>
  <c r="R160" i="1"/>
  <c r="R165" i="1"/>
  <c r="R166" i="1"/>
  <c r="R172" i="1"/>
  <c r="R174" i="1"/>
  <c r="R175" i="1"/>
  <c r="R208" i="1"/>
  <c r="R216" i="1"/>
  <c r="R222" i="1"/>
  <c r="R230" i="1"/>
  <c r="R231" i="1"/>
  <c r="R237" i="1"/>
  <c r="R243" i="1"/>
  <c r="R255" i="1"/>
  <c r="R256" i="1"/>
  <c r="R261" i="1"/>
  <c r="R264" i="1"/>
  <c r="R265" i="1"/>
  <c r="R270" i="1"/>
  <c r="R273" i="1"/>
  <c r="R274" i="1"/>
  <c r="R278" i="1"/>
  <c r="R301" i="1"/>
  <c r="R302" i="1"/>
  <c r="R307" i="1"/>
  <c r="R312" i="1"/>
  <c r="R381" i="1"/>
  <c r="R530" i="1"/>
  <c r="R318" i="1"/>
  <c r="R529" i="1"/>
  <c r="R545" i="1"/>
  <c r="R551" i="1"/>
  <c r="R553" i="1"/>
  <c r="R547" i="1"/>
  <c r="R550" i="1"/>
  <c r="R556" i="1"/>
  <c r="R454" i="1"/>
  <c r="R490" i="1"/>
  <c r="R498" i="1"/>
  <c r="R506" i="1"/>
  <c r="R514" i="1"/>
  <c r="R281" i="1"/>
  <c r="R297" i="1"/>
  <c r="R303" i="1"/>
  <c r="R308" i="1"/>
  <c r="R321" i="1"/>
  <c r="R325" i="1"/>
  <c r="R332" i="1"/>
  <c r="R347" i="1"/>
  <c r="R349" i="1"/>
  <c r="R356" i="1"/>
  <c r="R358" i="1"/>
  <c r="R369" i="1"/>
  <c r="R371" i="1"/>
  <c r="R378" i="1"/>
  <c r="R380" i="1"/>
  <c r="R395" i="1"/>
  <c r="R397" i="1"/>
  <c r="R411" i="1"/>
  <c r="R419" i="1"/>
  <c r="R433" i="1"/>
  <c r="R436" i="1"/>
  <c r="R444" i="1"/>
  <c r="R450" i="1"/>
  <c r="R452" i="1"/>
  <c r="R457" i="1"/>
  <c r="R470" i="1"/>
  <c r="R471" i="1"/>
  <c r="R475" i="1"/>
  <c r="R477" i="1"/>
  <c r="R482" i="1"/>
  <c r="R527" i="1"/>
  <c r="R554" i="1"/>
  <c r="R563" i="1"/>
  <c r="R568" i="1"/>
  <c r="R573" i="1"/>
  <c r="R579" i="1"/>
  <c r="R584" i="1"/>
  <c r="R589" i="1"/>
  <c r="R603" i="1"/>
  <c r="R609" i="1"/>
  <c r="R614" i="1"/>
  <c r="R15" i="1"/>
  <c r="R28" i="1"/>
  <c r="R36" i="1"/>
  <c r="R11" i="1"/>
  <c r="R203" i="1"/>
  <c r="R207" i="1"/>
  <c r="R219" i="1"/>
  <c r="O167" i="1"/>
  <c r="P167" i="1" s="1"/>
  <c r="R167" i="1" s="1"/>
  <c r="R215" i="1"/>
  <c r="R337" i="1"/>
  <c r="R339" i="1"/>
  <c r="R341" i="1"/>
  <c r="R372" i="1"/>
  <c r="R389" i="1"/>
  <c r="R405" i="1"/>
  <c r="R414" i="1"/>
  <c r="R427" i="1"/>
  <c r="R441" i="1"/>
  <c r="R447" i="1"/>
  <c r="R5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O'Malley, Ellen (DOH)</author>
  </authors>
  <commentList>
    <comment ref="A412" authorId="0" shapeId="0" xr:uid="{271B481C-3E29-49B4-8170-91E508797888}">
      <text>
        <r>
          <rPr>
            <b/>
            <sz val="9"/>
            <color indexed="81"/>
            <rFont val="Tahoma"/>
            <family val="2"/>
          </rPr>
          <t>O'Malley, Ellen (DOH):</t>
        </r>
        <r>
          <rPr>
            <sz val="9"/>
            <color indexed="81"/>
            <rFont val="Tahoma"/>
            <family val="2"/>
          </rPr>
          <t xml:space="preserve">
Update opcert /mmis in final file</t>
        </r>
      </text>
    </comment>
    <comment ref="B413" authorId="0" shapeId="0" xr:uid="{4ED3F659-5296-4023-9C94-D447FAC50B51}">
      <text>
        <r>
          <rPr>
            <b/>
            <sz val="9"/>
            <color indexed="81"/>
            <rFont val="Tahoma"/>
            <family val="2"/>
          </rPr>
          <t xml:space="preserve">O'Malley, Ellen (DOH):
formerly rochester community nursing and rehab
</t>
        </r>
      </text>
    </comment>
    <comment ref="B512" authorId="0" shapeId="0" xr:uid="{86CFF787-6FBE-4560-BFE9-989E178290CF}">
      <text>
        <r>
          <rPr>
            <b/>
            <sz val="9"/>
            <color indexed="81"/>
            <rFont val="Tahoma"/>
            <family val="2"/>
          </rPr>
          <t>O'Malley, Ellen (DOH):</t>
        </r>
        <r>
          <rPr>
            <sz val="9"/>
            <color indexed="81"/>
            <rFont val="Tahoma"/>
            <family val="2"/>
          </rPr>
          <t xml:space="preserve">
Formerly the commons on st anthony snf
</t>
        </r>
      </text>
    </comment>
  </commentList>
</comments>
</file>

<file path=xl/sharedStrings.xml><?xml version="1.0" encoding="utf-8"?>
<sst xmlns="http://schemas.openxmlformats.org/spreadsheetml/2006/main" count="1251" uniqueCount="1240">
  <si>
    <t>Opcert</t>
  </si>
  <si>
    <t xml:space="preserve">Provider Name </t>
  </si>
  <si>
    <t xml:space="preserve">January </t>
  </si>
  <si>
    <t>February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</si>
  <si>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</si>
  <si>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</si>
  <si>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</si>
  <si>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</si>
  <si>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</si>
  <si>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</si>
  <si>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</si>
  <si>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</si>
  <si>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</si>
  <si>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</si>
  <si>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</si>
  <si>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</si>
  <si>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</si>
  <si>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</si>
  <si>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</si>
  <si>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</si>
  <si>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</si>
  <si>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LLC</t>
  </si>
  <si>
    <t>0302303N</t>
  </si>
  <si>
    <t>ABSOLUT CENTER FOR NURSING AND REHABILITATION AT ENDICOTT, LLC</t>
  </si>
  <si>
    <t>3158302N</t>
  </si>
  <si>
    <t>ABSOLUT CENTER FOR NURSING AND REHABILITATION AT GASPORT, LLC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</si>
  <si>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</si>
  <si>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</si>
  <si>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</si>
  <si>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</si>
  <si>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</si>
  <si>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</si>
  <si>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</si>
  <si>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</si>
  <si>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</si>
  <si>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</si>
  <si>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1620300N</t>
  </si>
  <si>
    <t>ADIRONDACK MEDICAL CENTER- MERCY LIVING CENTER</t>
  </si>
  <si>
    <t>5154323N</t>
  </si>
  <si>
    <t>AFFINITY SKILLED LIVING &amp; REHABILITATION CENTER</t>
  </si>
  <si>
    <t>1624000N</t>
  </si>
  <si>
    <t>ALICE HYDE MEDICAL CENTER</t>
  </si>
  <si>
    <t>2129303N</t>
  </si>
  <si>
    <t>ALPINE REHABILITATION AND NURSING CENTER</t>
  </si>
  <si>
    <t>2951308N</t>
  </si>
  <si>
    <t>AMSTERDAM HOUSE CCRC, INC.</t>
  </si>
  <si>
    <t>7002356N</t>
  </si>
  <si>
    <t>AMSTERDAM NURSING HOME CORP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</si>
  <si>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</si>
  <si>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</si>
  <si>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</si>
  <si>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</si>
  <si>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</si>
  <si>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</si>
  <si>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</si>
  <si>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&amp; NURSING CENTER</t>
  </si>
  <si>
    <t>3801000N</t>
  </si>
  <si>
    <t>AURELIA OSBORN FOX MEMORIAL HOSPITAL</t>
  </si>
  <si>
    <t>1430301N</t>
  </si>
  <si>
    <t>AUTUMN VIEW HEALTH CARE FACILITY, LLC</t>
  </si>
  <si>
    <t>2520301N</t>
  </si>
  <si>
    <t>AVON NURSING HOME, LLC</t>
  </si>
  <si>
    <t>7000319N</t>
  </si>
  <si>
    <t>BAINBRIDGE NURSING AND REHABILITATION CENTER</t>
  </si>
  <si>
    <t>4620300N</t>
  </si>
  <si>
    <t>BAPTIST HEALTH NURSING AND REHABILITATION CENTER, INC.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</si>
  <si>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</si>
  <si>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</si>
  <si>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</si>
  <si>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</si>
  <si>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</si>
  <si>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</si>
  <si>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</si>
  <si>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</si>
  <si>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</si>
  <si>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</si>
  <si>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</si>
  <si>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</si>
  <si>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</si>
  <si>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</si>
  <si>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</si>
  <si>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CENTER, INC.</t>
  </si>
  <si>
    <t>5151321N</t>
  </si>
  <si>
    <t>BELLHAVEN CENTER FOR REHABILITATION AND NURSING CARE</t>
  </si>
  <si>
    <t>7001396N</t>
  </si>
  <si>
    <t>BENSONHURST CENTER FOR REHABILIATION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</si>
  <si>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</si>
  <si>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</si>
  <si>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</si>
  <si>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</si>
  <si>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</si>
  <si>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</si>
  <si>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</si>
  <si>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</si>
  <si>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</si>
  <si>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HOME AND REHABILITATION CTR</t>
  </si>
  <si>
    <t>5905303N</t>
  </si>
  <si>
    <t>BETHEL NURSING HOME COMPANY INC</t>
  </si>
  <si>
    <t>3201307N</t>
  </si>
  <si>
    <t>BETSY ROSS REHABILITATION CENTER, INC.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</si>
  <si>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</si>
  <si>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</si>
  <si>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</si>
  <si>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</si>
  <si>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</si>
  <si>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</si>
  <si>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</si>
  <si>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</si>
  <si>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</si>
  <si>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</si>
  <si>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</si>
  <si>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AND NURSING</t>
  </si>
  <si>
    <t>7000381N</t>
  </si>
  <si>
    <t>BRONX CENTER FOR REHABILITATION AND HEALTH CARE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</si>
  <si>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</si>
  <si>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</si>
  <si>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</si>
  <si>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</si>
  <si>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</si>
  <si>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</si>
  <si>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</si>
  <si>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</t>
  </si>
  <si>
    <t>7003399N</t>
  </si>
  <si>
    <t>BROOKHAVEN REHABILITATION &amp; HEALTH CARE CENTER LLC</t>
  </si>
  <si>
    <t>7001388N</t>
  </si>
  <si>
    <t>BROOKLYN CENTER FOR REHABILITATION AND RESIDENTIAL HEALTH CARE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</si>
  <si>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</si>
  <si>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</si>
  <si>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</si>
  <si>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</si>
  <si>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</si>
  <si>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</si>
  <si>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</si>
  <si>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</si>
  <si>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</si>
  <si>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</si>
  <si>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</si>
  <si>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CENTER</t>
  </si>
  <si>
    <t>1401341N</t>
  </si>
  <si>
    <t>BUFFALO CENTER FOR REHABILITATION AND NURSING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</si>
  <si>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</si>
  <si>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</si>
  <si>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</si>
  <si>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</si>
  <si>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</si>
  <si>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</si>
  <si>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</si>
  <si>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</si>
  <si>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</si>
  <si>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</si>
  <si>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</si>
  <si>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</si>
  <si>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</si>
  <si>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</si>
  <si>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</si>
  <si>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</si>
  <si>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7000373N</t>
  </si>
  <si>
    <t>CASA PROMESA</t>
  </si>
  <si>
    <t>Use 2019 days</t>
  </si>
  <si>
    <t>7001366N</t>
  </si>
  <si>
    <t>CATON PARK REHABILITATION AND NURSING CENTER, LLC</t>
  </si>
  <si>
    <t>5263000N</t>
  </si>
  <si>
    <t>CATSKILL REGIONAL MEDICAL CENTER</t>
  </si>
  <si>
    <t>Use 2020 days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</si>
  <si>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</si>
  <si>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</si>
  <si>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</si>
  <si>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</si>
  <si>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</si>
  <si>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</si>
  <si>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</si>
  <si>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</si>
  <si>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</si>
  <si>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</si>
  <si>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</si>
  <si>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</si>
  <si>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</si>
  <si>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CENTER, INC.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</si>
  <si>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</si>
  <si>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</si>
  <si>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</si>
  <si>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</si>
  <si>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</si>
  <si>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</si>
  <si>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</si>
  <si>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</si>
  <si>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</si>
  <si>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</si>
  <si>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</si>
  <si>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</si>
  <si>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</si>
  <si>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&amp; RESIDENTIAL HEALTH CARE CTR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</si>
  <si>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</si>
  <si>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</si>
  <si>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</si>
  <si>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</si>
  <si>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</si>
  <si>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</si>
  <si>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</si>
  <si>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INC.</t>
  </si>
  <si>
    <t>2952310N</t>
  </si>
  <si>
    <t>COLD SPRING HILLS CENTER FOR NURSING AND REHABILITATION</t>
  </si>
  <si>
    <t>7002336N</t>
  </si>
  <si>
    <t>COLER REHABILITATION &amp; NURSING CARE CENTER</t>
  </si>
  <si>
    <t>4161000N</t>
  </si>
  <si>
    <t>COLLAR CITY NURSING AND REHABILITATON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</si>
  <si>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</si>
  <si>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</si>
  <si>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</si>
  <si>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</si>
  <si>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</si>
  <si>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</si>
  <si>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</si>
  <si>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CENTER, INC.</t>
  </si>
  <si>
    <t>2525301N</t>
  </si>
  <si>
    <t>CONESUS LAKE NURSING HOME,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</si>
  <si>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</si>
  <si>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</si>
  <si>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</si>
  <si>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</si>
  <si>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</si>
  <si>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</si>
  <si>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5901307N</t>
  </si>
  <si>
    <t>CORTLANDT HEALTHCARE</t>
  </si>
  <si>
    <t>2762301N</t>
  </si>
  <si>
    <t>CREST MANOR LIVING AND REHABILITATION CENTER</t>
  </si>
  <si>
    <t>2623300N</t>
  </si>
  <si>
    <t>CROUSE COMMUNITY CENTER, INC.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</si>
  <si>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</si>
  <si>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</si>
  <si>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</si>
  <si>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</si>
  <si>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</si>
  <si>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</si>
  <si>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</si>
  <si>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</si>
  <si>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</si>
  <si>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</si>
  <si>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</si>
  <si>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</t>
  </si>
  <si>
    <t>3103000N</t>
  </si>
  <si>
    <t>DEGRAFF MEMORIAL HOSPITAL-SKILLED NURSING FACILITY</t>
  </si>
  <si>
    <t>1254302N</t>
  </si>
  <si>
    <t>DELHI REHABILITATION AND NURSING CENTER</t>
  </si>
  <si>
    <t>0151300N</t>
  </si>
  <si>
    <t>DELMAR CENTER FOR REHABILITATION AND NURSING</t>
  </si>
  <si>
    <t>7002347N</t>
  </si>
  <si>
    <t>DEWITT REHABILITATION AND NURSING CENTER INC</t>
  </si>
  <si>
    <t>7001393N</t>
  </si>
  <si>
    <t>DITMAS PARK CARE CENTER</t>
  </si>
  <si>
    <t>7001809N</t>
  </si>
  <si>
    <t>DOWNTOWN BROOKLYN NURSING &amp; REHABILITATION CENTER</t>
  </si>
  <si>
    <t>7001380N</t>
  </si>
  <si>
    <t>DR.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</si>
  <si>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</si>
  <si>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</si>
  <si>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</si>
  <si>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</si>
  <si>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</si>
  <si>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</si>
  <si>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</si>
  <si>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</si>
  <si>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</si>
  <si>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</si>
  <si>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</si>
  <si>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</si>
  <si>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</si>
  <si>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</si>
  <si>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4102311N</t>
  </si>
  <si>
    <t>EDDY HERITAGE HOUSE NURSING AND REHABILITATION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</si>
  <si>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</si>
  <si>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</si>
  <si>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</si>
  <si>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</si>
  <si>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</si>
  <si>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</si>
  <si>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</si>
  <si>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</si>
  <si>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</si>
  <si>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</si>
  <si>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</si>
  <si>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</si>
  <si>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</si>
  <si>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</si>
  <si>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</si>
  <si>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</si>
  <si>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</si>
  <si>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</si>
  <si>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</si>
  <si>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</si>
  <si>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</si>
  <si>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</si>
  <si>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</si>
  <si>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</si>
  <si>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</si>
  <si>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</si>
  <si>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</si>
  <si>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</si>
  <si>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</si>
  <si>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</si>
  <si>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</si>
  <si>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</si>
  <si>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</si>
  <si>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</si>
  <si>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</si>
  <si>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</si>
  <si>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</si>
  <si>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</si>
  <si>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</si>
  <si>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</si>
  <si>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</si>
  <si>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</si>
  <si>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</si>
  <si>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</si>
  <si>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</si>
  <si>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</si>
  <si>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7002346N</t>
  </si>
  <si>
    <t>ELIZABETH SETON CHILDREN'S CENTER</t>
  </si>
  <si>
    <t>1401337N</t>
  </si>
  <si>
    <t>ELLICOTT CENTER FOR REHABILITATION AND NURSING</t>
  </si>
  <si>
    <t>4601001N</t>
  </si>
  <si>
    <t>ELLIS RESIDENTIAL &amp; REHABILITATION CENTER</t>
  </si>
  <si>
    <t>3429305N</t>
  </si>
  <si>
    <t>ELM MANOR REHABILITATION AND NURSING CENTER</t>
  </si>
  <si>
    <t>7003396N</t>
  </si>
  <si>
    <t>ELMHURST CARE CENTER, INC</t>
  </si>
  <si>
    <t>2901304N</t>
  </si>
  <si>
    <t>EMERGE NURSING AND REHABILITATION AT GLEN COVE</t>
  </si>
  <si>
    <t>5902319N</t>
  </si>
  <si>
    <t>EPIC REHABILITATION AND NURSING AT WHITE PLAINS</t>
  </si>
  <si>
    <t>1552300N</t>
  </si>
  <si>
    <t>ESSEX CENTER FOR REHABILITATION AND HEALTHCARE</t>
  </si>
  <si>
    <t>4152305N</t>
  </si>
  <si>
    <t>EVERGREEN COMMONS</t>
  </si>
  <si>
    <t>2952309N</t>
  </si>
  <si>
    <t>EXCEL AT WOODBURY FOR REHABILITATION AND NURSING,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</si>
  <si>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</si>
  <si>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</si>
  <si>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</si>
  <si>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</si>
  <si>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</si>
  <si>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</si>
  <si>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</si>
  <si>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</si>
  <si>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</si>
  <si>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</si>
  <si>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</si>
  <si>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</si>
  <si>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</si>
  <si>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</si>
  <si>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</si>
  <si>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</si>
  <si>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</si>
  <si>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</si>
  <si>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7003415N</t>
  </si>
  <si>
    <t>FLUSHING NURSING AND REHABILITATION CENTER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</si>
  <si>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</si>
  <si>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</si>
  <si>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</si>
  <si>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</si>
  <si>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</si>
  <si>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</si>
  <si>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</si>
  <si>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</si>
  <si>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</si>
  <si>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CENTER, INC.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</si>
  <si>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</si>
  <si>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</si>
  <si>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</si>
  <si>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</si>
  <si>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</si>
  <si>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</si>
  <si>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</si>
  <si>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</si>
  <si>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</si>
  <si>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NURSING,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</si>
  <si>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</si>
  <si>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</si>
  <si>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</si>
  <si>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</si>
  <si>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</si>
  <si>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</si>
  <si>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</si>
  <si>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</si>
  <si>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</si>
  <si>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</si>
  <si>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</si>
  <si>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ARDEN, INC.</t>
  </si>
  <si>
    <t>2901305N</t>
  </si>
  <si>
    <t>GLEN COVE CENTER FOR NURSING &amp;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</si>
  <si>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</si>
  <si>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</si>
  <si>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</si>
  <si>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</si>
  <si>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</si>
  <si>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</si>
  <si>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</si>
  <si>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</si>
  <si>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</si>
  <si>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</si>
  <si>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</si>
  <si>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&amp; HEALTH CARE CENTER</t>
  </si>
  <si>
    <t>5501311N</t>
  </si>
  <si>
    <t>GOLDEN HILL NURSING AND REHABILITATION CENTER</t>
  </si>
  <si>
    <t>5154310N</t>
  </si>
  <si>
    <t>GOOD SAMARITAN NURSING AND REHABILITATION CARE CENTER</t>
  </si>
  <si>
    <t>0301305N</t>
  </si>
  <si>
    <t>GOOD SHEPHERD FAIRVIEW HOME INC</t>
  </si>
  <si>
    <t>0363301N</t>
  </si>
  <si>
    <t>GOOD SHEPHERD VILLAGE AT ENDWELL, INC.</t>
  </si>
  <si>
    <t>0427303N</t>
  </si>
  <si>
    <t>GOWANDA REHABILITATION &amp;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</si>
  <si>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</si>
  <si>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</si>
  <si>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</si>
  <si>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</si>
  <si>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</si>
  <si>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</si>
  <si>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</si>
  <si>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</si>
  <si>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</si>
  <si>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</si>
  <si>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</si>
  <si>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</si>
  <si>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</si>
  <si>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</si>
  <si>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1101306N</t>
  </si>
  <si>
    <t>GUTHRIE CORTLAND MEDICAL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</si>
  <si>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</si>
  <si>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</si>
  <si>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</si>
  <si>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</si>
  <si>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</si>
  <si>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</si>
  <si>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</si>
  <si>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FACILITY, LLC</t>
  </si>
  <si>
    <t>7003378N</t>
  </si>
  <si>
    <t>HAVEN MANOR HEALTH CARE CENTER, LLC</t>
  </si>
  <si>
    <t>7001369N</t>
  </si>
  <si>
    <t>HAYM SALOMON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</si>
  <si>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</si>
  <si>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</si>
  <si>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</si>
  <si>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</si>
  <si>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</si>
  <si>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</si>
  <si>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</si>
  <si>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J. CARTER SKILLED NURSING FACILITY</t>
  </si>
  <si>
    <t>0658301N</t>
  </si>
  <si>
    <t>HERITAGE GREEN REHAB &amp; SKILLING NURSING</t>
  </si>
  <si>
    <t>0602310N</t>
  </si>
  <si>
    <t>HERITAGE PARK REHAB &amp; SKILLED NURSING</t>
  </si>
  <si>
    <t>0662301N</t>
  </si>
  <si>
    <t>HERITAGE VILLAGE REHAB AND SKILLED NURSING, INC.</t>
  </si>
  <si>
    <t>7000801N</t>
  </si>
  <si>
    <t>HIGHBRIDGE WOODYCREST CENTER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</si>
  <si>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</si>
  <si>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</si>
  <si>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</si>
  <si>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</si>
  <si>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</si>
  <si>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</si>
  <si>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</si>
  <si>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</si>
  <si>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</si>
  <si>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</si>
  <si>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2763300N</t>
  </si>
  <si>
    <t>HIGHLANDS LIVING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</si>
  <si>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</si>
  <si>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</si>
  <si>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</si>
  <si>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</si>
  <si>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</si>
  <si>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</si>
  <si>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</si>
  <si>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</si>
  <si>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</si>
  <si>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 HOME</t>
  </si>
  <si>
    <t>7003409N</t>
  </si>
  <si>
    <t>HOLLISWOOD CENTER FOR REHABILITATION AND HEALTHCARE</t>
  </si>
  <si>
    <t>7000392N</t>
  </si>
  <si>
    <t>HOPE CENTER FOR HIV AND NURSING CARE</t>
  </si>
  <si>
    <t>7001395N</t>
  </si>
  <si>
    <t>HOPKINS CENTER FOR REHABILITATION AND HEALTHCARE</t>
  </si>
  <si>
    <t>7003389N</t>
  </si>
  <si>
    <t>HORIZON CARE CENTER</t>
  </si>
  <si>
    <t>5002302N</t>
  </si>
  <si>
    <t>HORNELL GARDENS,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</si>
  <si>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</si>
  <si>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</si>
  <si>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</si>
  <si>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</si>
  <si>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</si>
  <si>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</si>
  <si>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</si>
  <si>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&amp;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</si>
  <si>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</si>
  <si>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</si>
  <si>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</si>
  <si>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</si>
  <si>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</si>
  <si>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</si>
  <si>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</si>
  <si>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</si>
  <si>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7002357N</t>
  </si>
  <si>
    <t>INCARNATION CHILDRENS CENTER INC</t>
  </si>
  <si>
    <t>5022301N</t>
  </si>
  <si>
    <t>IRA DAVENPORT MEMORIAL HOSPITAL SNF/HRF</t>
  </si>
  <si>
    <t>3353300N</t>
  </si>
  <si>
    <t>IROQUOIS NURSING HOME, INC.</t>
  </si>
  <si>
    <t>7002352N</t>
  </si>
  <si>
    <t>ISABELLA GERIATRIC CENTER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</si>
  <si>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</si>
  <si>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</si>
  <si>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</si>
  <si>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</si>
  <si>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</si>
  <si>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</si>
  <si>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</si>
  <si>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</si>
  <si>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</si>
  <si>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JEFFERSON'S FERRY</t>
  </si>
  <si>
    <t>1427000N</t>
  </si>
  <si>
    <t>JENNIE B RICHMOND CHAFFEE NURSING HOME COMPANY INC</t>
  </si>
  <si>
    <t>3301309N</t>
  </si>
  <si>
    <t>JEWISH HOME OF CENTRAL NEW YORK</t>
  </si>
  <si>
    <t>2750304N</t>
  </si>
  <si>
    <t>JEWISH HOME OF ROCHESTER</t>
  </si>
  <si>
    <t>3225303N</t>
  </si>
  <si>
    <t>KATHERINE LUTHER RESIDENTIAL HEALTH CARE AND REHABILITATION CENTER, IN</t>
  </si>
  <si>
    <t>5401308N</t>
  </si>
  <si>
    <t>KENDAL AT ITHACA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</si>
  <si>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</si>
  <si>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</si>
  <si>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</si>
  <si>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</si>
  <si>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</si>
  <si>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</si>
  <si>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</si>
  <si>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</si>
  <si>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</si>
  <si>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</si>
  <si>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</si>
  <si>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</si>
  <si>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</si>
  <si>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</t>
  </si>
  <si>
    <t>2701363N</t>
  </si>
  <si>
    <t>LATTA ROAD NURSING HOME EAST</t>
  </si>
  <si>
    <t>2701362N</t>
  </si>
  <si>
    <t>LATTA ROAD NURSING HOME WEST</t>
  </si>
  <si>
    <t>7003385N</t>
  </si>
  <si>
    <t>LAWRENCE NURSING CARE CENTER, INC</t>
  </si>
  <si>
    <t>1823301N</t>
  </si>
  <si>
    <t>LEROY VILLAGE GREEN NURSING AND REHABILITATION CENTER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</si>
  <si>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</si>
  <si>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</si>
  <si>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</si>
  <si>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</si>
  <si>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</si>
  <si>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</si>
  <si>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</si>
  <si>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- NORTH</t>
  </si>
  <si>
    <t>3402302N</t>
  </si>
  <si>
    <t>LIVING CENTER AT GENEVA - SOUTH</t>
  </si>
  <si>
    <t>2522300N</t>
  </si>
  <si>
    <t>LIVINGSTON COUNTY CENTER FOR NURSING AND REHABILITATION</t>
  </si>
  <si>
    <t>1063302N</t>
  </si>
  <si>
    <t>LIVINGSTON HILLS NURSING AND REHABILITATION CENTER</t>
  </si>
  <si>
    <t>3101307N</t>
  </si>
  <si>
    <t>LOCKPORT &amp; REHAB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</si>
  <si>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</si>
  <si>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</si>
  <si>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</si>
  <si>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</si>
  <si>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</si>
  <si>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</si>
  <si>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</si>
  <si>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&amp; REHABILITATION CENTER</t>
  </si>
  <si>
    <t>1302306N</t>
  </si>
  <si>
    <t>LUTHERAN CENTER AT POUGHKEEPSIE, INC.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</si>
  <si>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</si>
  <si>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</si>
  <si>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</si>
  <si>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</si>
  <si>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</si>
  <si>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</si>
  <si>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</si>
  <si>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</si>
  <si>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3429300N</t>
  </si>
  <si>
    <t>M.M. EWING CONTINUING CARE CENTER</t>
  </si>
  <si>
    <t>7000387N</t>
  </si>
  <si>
    <t>MANHATTANVILLE HEALTH CARE CENTER</t>
  </si>
  <si>
    <t>2729300N</t>
  </si>
  <si>
    <t>MAPLEWOOD NURSING HOME INC</t>
  </si>
  <si>
    <t>7003419N</t>
  </si>
  <si>
    <t>MARGARET TIETZ NURSING AND REHABILITATION CENTER</t>
  </si>
  <si>
    <t>5154321N</t>
  </si>
  <si>
    <t>MARIA REGINA RESIDENCE, INC.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</si>
  <si>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</si>
  <si>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</si>
  <si>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</si>
  <si>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</si>
  <si>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</si>
  <si>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</si>
  <si>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</si>
  <si>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</si>
  <si>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</si>
  <si>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&amp;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</si>
  <si>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</si>
  <si>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</si>
  <si>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</si>
  <si>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</si>
  <si>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</si>
  <si>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CTR LLC</t>
  </si>
  <si>
    <t>2904301N</t>
  </si>
  <si>
    <t>MEADOWBROOK CARE CENTER, INC.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</si>
  <si>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</si>
  <si>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</si>
  <si>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</si>
  <si>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</si>
  <si>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</si>
  <si>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</si>
  <si>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</si>
  <si>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 AGED AND INFIRM</t>
  </si>
  <si>
    <t>1401008N</t>
  </si>
  <si>
    <t>MERCY HOSPITAL SKILLED NURSING FACILITY</t>
  </si>
  <si>
    <t>7000311N</t>
  </si>
  <si>
    <t>METHODIST HOME FOR NURSING AND REHABILITATION</t>
  </si>
  <si>
    <t>3501304N</t>
  </si>
  <si>
    <t>MIDDLETOWN PARK REHABILITATION AND HEALTH CARE CENTER</t>
  </si>
  <si>
    <t>7003340N</t>
  </si>
  <si>
    <t>MIDWAY NURSING HOME</t>
  </si>
  <si>
    <t>5154324N</t>
  </si>
  <si>
    <t>MOMENTUM AT SOUTH BAY FOR REHABILITATION AND NURSING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</si>
  <si>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</si>
  <si>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</si>
  <si>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</si>
  <si>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</si>
  <si>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</si>
  <si>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</si>
  <si>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</si>
  <si>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</si>
  <si>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7000802N</t>
  </si>
  <si>
    <t>MORRIS PARK REHABILITATION AND NURSING CENTER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</si>
  <si>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</si>
  <si>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</si>
  <si>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</si>
  <si>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</si>
  <si>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</si>
  <si>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</si>
  <si>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</si>
  <si>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REHABILITAITON &amp; NURSING CENTER</t>
  </si>
  <si>
    <t>1701000N</t>
  </si>
  <si>
    <t>NATHAN LITTAUER HOSPITAL NURSING HOME</t>
  </si>
  <si>
    <t>7001386N</t>
  </si>
  <si>
    <t>NEW CARLTON REHAB AND NURSING CENTER, LLC</t>
  </si>
  <si>
    <t>7002358N</t>
  </si>
  <si>
    <t>NEW EAST SIDE NURSING HOME</t>
  </si>
  <si>
    <t>7003391N</t>
  </si>
  <si>
    <t>NEW GLEN OAKS NURSING HOME INC.</t>
  </si>
  <si>
    <t>7002343N</t>
  </si>
  <si>
    <t>NEW GOUVERNEUR HOSPITAL SNF</t>
  </si>
  <si>
    <t>5522304N</t>
  </si>
  <si>
    <t>NEW PALTZ CENTER FOR REHABILITATION AND NURSING (ULSTER COUNTY)</t>
  </si>
  <si>
    <t>7000007N</t>
  </si>
  <si>
    <t>NEW RIVERDALE REHAB AND NURSING</t>
  </si>
  <si>
    <t>7004316N</t>
  </si>
  <si>
    <t>NEW VANDERBILT REHABILITATION AND CARE CENTER, INC</t>
  </si>
  <si>
    <t>7003405N</t>
  </si>
  <si>
    <t>NEW YORK CENTER FOR REHABILITATION CARE, INC</t>
  </si>
  <si>
    <t>7001810N</t>
  </si>
  <si>
    <t>NEW YORK CONGREGATIONAL NURSING CENTER, INC</t>
  </si>
  <si>
    <t>5951300N</t>
  </si>
  <si>
    <t>NEW YORK STATE VETERANS HOME AT MONTROSE</t>
  </si>
  <si>
    <t>7003383N</t>
  </si>
  <si>
    <t>NEW YORK STATE VETERANS HOME IN NEW YORK CITY</t>
  </si>
  <si>
    <t>5820302N</t>
  </si>
  <si>
    <t>NEWARK MANOR NURSING HOME INC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</si>
  <si>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</si>
  <si>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</si>
  <si>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</si>
  <si>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</si>
  <si>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</si>
  <si>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</si>
  <si>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</si>
  <si>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</si>
  <si>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</si>
  <si>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 CENTER</t>
  </si>
  <si>
    <t>5567302N</t>
  </si>
  <si>
    <t>NORTHEAST CENTER FOR REHABILITATION AND BRAIN INJURY</t>
  </si>
  <si>
    <t>1327302N</t>
  </si>
  <si>
    <t>NORTHERN DUTCHESS RHCF, INC.</t>
  </si>
  <si>
    <t>7002355N</t>
  </si>
  <si>
    <t>NORTHERN MANHATTAN REHABILITATION AND NURSING CENTER</t>
  </si>
  <si>
    <t>4350304N</t>
  </si>
  <si>
    <t>NORTHERN MANOR GERIATRIC CENTER, INC.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</si>
  <si>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</si>
  <si>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</si>
  <si>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</si>
  <si>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</si>
  <si>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</si>
  <si>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</si>
  <si>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</si>
  <si>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</si>
  <si>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</si>
  <si>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</si>
  <si>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</si>
  <si>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AND NURSING CENTER</t>
  </si>
  <si>
    <t>3353301N</t>
  </si>
  <si>
    <t>NOTTINGHAM RHCF</t>
  </si>
  <si>
    <t>4350306N</t>
  </si>
  <si>
    <t>NYACK RIDGE REHABILITATION AND NURSING CENTER</t>
  </si>
  <si>
    <t>0825301N</t>
  </si>
  <si>
    <t>NYS VETERANS HOME</t>
  </si>
  <si>
    <t>5401313N</t>
  </si>
  <si>
    <t>OAK HILL REHABILITATION AND NURSING CARE CENTER</t>
  </si>
  <si>
    <t>5151322N</t>
  </si>
  <si>
    <t>OASIS REHABILTATION AND NURSING, LLC</t>
  </si>
  <si>
    <t>2950314N</t>
  </si>
  <si>
    <t>OCEANSIDE CARE CENTER, INC.</t>
  </si>
  <si>
    <t>7003354N</t>
  </si>
  <si>
    <t>OCEANVIEW NURSING &amp; REHABILITATION CENTER,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</si>
  <si>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</si>
  <si>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</si>
  <si>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</si>
  <si>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</si>
  <si>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</si>
  <si>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</si>
  <si>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</si>
  <si>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</si>
  <si>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</si>
  <si>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REHABILITATION &amp; NURSING CENTER</t>
  </si>
  <si>
    <t>5154319N</t>
  </si>
  <si>
    <t>OUR LADY OF CONSOLATION NURSING AND REHABILITATIVE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</si>
  <si>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</si>
  <si>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</si>
  <si>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</si>
  <si>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</si>
  <si>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</si>
  <si>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HOME, INC</t>
  </si>
  <si>
    <t>7003306N</t>
  </si>
  <si>
    <t>OZANAM HALL OF QUEENS NURSING HOME INC</t>
  </si>
  <si>
    <t>2827000N</t>
  </si>
  <si>
    <t>PALATINE NURSING HOME</t>
  </si>
  <si>
    <t>7001391N</t>
  </si>
  <si>
    <t>PALM GARDENS CARE CENTER, LLC</t>
  </si>
  <si>
    <t>2902306N</t>
  </si>
  <si>
    <t>PARK AVENUE EXTENDED CARE FACILITY</t>
  </si>
  <si>
    <t>7000382N</t>
  </si>
  <si>
    <t>PARK GARDENS REHABILITATION AND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</si>
  <si>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</si>
  <si>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</si>
  <si>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</si>
  <si>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</si>
  <si>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</si>
  <si>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</si>
  <si>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</si>
  <si>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</si>
  <si>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</si>
  <si>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CENTER, INC.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</si>
  <si>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</si>
  <si>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</si>
  <si>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</si>
  <si>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</si>
  <si>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</si>
  <si>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</si>
  <si>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</si>
  <si>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CARE AND REHABILITATION FACILITY, LLC</t>
  </si>
  <si>
    <t>2761303N</t>
  </si>
  <si>
    <t>PENFIELD PLACE,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</si>
  <si>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</si>
  <si>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</si>
  <si>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</si>
  <si>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</si>
  <si>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</si>
  <si>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</si>
  <si>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</si>
  <si>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</si>
  <si>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</si>
  <si>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PINNACLE MULTICARE NURSING AND REHABILITATION CENTER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</si>
  <si>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</si>
  <si>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</si>
  <si>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</si>
  <si>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</si>
  <si>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</si>
  <si>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</si>
  <si>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</si>
  <si>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</si>
  <si>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</si>
  <si>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</si>
  <si>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</si>
  <si>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</si>
  <si>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</si>
  <si>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</si>
  <si>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</si>
  <si>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 NH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</si>
  <si>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</si>
  <si>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</si>
  <si>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</si>
  <si>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</si>
  <si>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</si>
  <si>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</si>
  <si>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</si>
  <si>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</si>
  <si>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</si>
  <si>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</si>
  <si>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</si>
  <si>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</si>
  <si>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</si>
  <si>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</si>
  <si>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</si>
  <si>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</si>
  <si>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</si>
  <si>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 (DUTCHESS COUNTY)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</si>
  <si>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</si>
  <si>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</si>
  <si>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</si>
  <si>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</si>
  <si>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</si>
  <si>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</si>
  <si>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</si>
  <si>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</si>
  <si>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4124301N</t>
  </si>
  <si>
    <t>RIVERSIDE CENTER FOR NURSING AND REHABILITATION</t>
  </si>
  <si>
    <t>1225001N</t>
  </si>
  <si>
    <t>ROBINSON TERRACE REHABILITATION AND NURSING CENTER</t>
  </si>
  <si>
    <t>2753302N</t>
  </si>
  <si>
    <t>ROCHESTER CENTER FOR REHABILIATION AND NURSING</t>
  </si>
  <si>
    <t>2701354N</t>
  </si>
  <si>
    <t>BRIGHTON MANOR</t>
  </si>
  <si>
    <t>7003362N</t>
  </si>
  <si>
    <t>ROCKAWAY CARE CENTER</t>
  </si>
  <si>
    <t>2909304N</t>
  </si>
  <si>
    <t>ROCKVILLE SKILLED NURSING &amp; REHABILITATION CENTER, LLC</t>
  </si>
  <si>
    <t>3201002N</t>
  </si>
  <si>
    <t>ROME MEMORIAL HOSPITAL, INC</t>
  </si>
  <si>
    <t>1451304N</t>
  </si>
  <si>
    <t>ROSA COPLON JEWISH HOME AND INFIRMARY</t>
  </si>
  <si>
    <t>5262301N</t>
  </si>
  <si>
    <t>ROSCOE REHABILITATION AND NURSING CENTER (SULLIVAN COUNTY)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</si>
  <si>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</si>
  <si>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</si>
  <si>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</si>
  <si>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</si>
  <si>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</si>
  <si>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</si>
  <si>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</si>
  <si>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NORTHTOWNS, LLC</t>
  </si>
  <si>
    <t>1401342N</t>
  </si>
  <si>
    <t>SAFIRE REHABILITATION OF SOUTHTOWNS, LLC</t>
  </si>
  <si>
    <t>7001371N</t>
  </si>
  <si>
    <t>SAINTS JOACHIM &amp; ANNE NURSING AND REHABILITATION CENTER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</si>
  <si>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</si>
  <si>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</si>
  <si>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</si>
  <si>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</si>
  <si>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</si>
  <si>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</si>
  <si>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</si>
  <si>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VILLAGE, INC.</t>
  </si>
  <si>
    <t>5127302N</t>
  </si>
  <si>
    <t>SAN SIMEON BY THE SOUND FOR NURSING AND REHABILITATION</t>
  </si>
  <si>
    <t>2951304N</t>
  </si>
  <si>
    <t>SANDS POINT CENTER FOR HEALTH AND REHABILITATION</t>
  </si>
  <si>
    <t>5907317N</t>
  </si>
  <si>
    <t>SANS SOUCI REHABILITATION AND NURSING CENTER</t>
  </si>
  <si>
    <t>3523304N</t>
  </si>
  <si>
    <t>SAPPHIRE NURSING AND REHAB AT GOSHEN (ORANGE COUNTY)</t>
  </si>
  <si>
    <t>3502305N</t>
  </si>
  <si>
    <t>SAPPHIRE NURSING AT MEADOW HILL (ORANGE COUNTY)</t>
  </si>
  <si>
    <t>1324303N</t>
  </si>
  <si>
    <t>SAPPHIRE NURSING AT WAPPINGERS (DUTCHESS COUNTY)</t>
  </si>
  <si>
    <t>5904322N</t>
  </si>
  <si>
    <t>SCHAFFER EXTENDED CARE CENTER</t>
  </si>
  <si>
    <t>4601307N</t>
  </si>
  <si>
    <t>SCHENECTADY CENTER FOR REHABILITATOIN AND NURSING</t>
  </si>
  <si>
    <t>7000800N</t>
  </si>
  <si>
    <t>SCHERVIER NURSING CARE CENTER (BRONX)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</si>
  <si>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</si>
  <si>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</si>
  <si>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</si>
  <si>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</si>
  <si>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</si>
  <si>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</si>
  <si>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</si>
  <si>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&amp; REHABILITATION</t>
  </si>
  <si>
    <t>4823000N</t>
  </si>
  <si>
    <t>SCHUYLER HOSPITAL INC AND LONG TERM CARE UNIT</t>
  </si>
  <si>
    <t>7004304N</t>
  </si>
  <si>
    <t>SEA VIEW HOSPITAL, REHABILITATION CENTER &amp; HOME</t>
  </si>
  <si>
    <t>7001806N</t>
  </si>
  <si>
    <t>SEA-CREST HEALTH CARE CENTER</t>
  </si>
  <si>
    <t>7001801N</t>
  </si>
  <si>
    <t>SEAGATE REHABILITATION AND NURSING CENTER</t>
  </si>
  <si>
    <t>1474301N</t>
  </si>
  <si>
    <t>SENECA HEALTH CARE CENTER</t>
  </si>
  <si>
    <t>3702312N</t>
  </si>
  <si>
    <t>SENECA HILL MANOR, INC.</t>
  </si>
  <si>
    <t>4921303N</t>
  </si>
  <si>
    <t>SENECA NURSING AND REHABILITATION CENTER, LLC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</si>
  <si>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</si>
  <si>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</si>
  <si>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</si>
  <si>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</si>
  <si>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</si>
  <si>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</si>
  <si>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</si>
  <si>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</si>
  <si>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</si>
  <si>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CENTER</t>
  </si>
  <si>
    <t>7003372N</t>
  </si>
  <si>
    <t>SILVERCREST</t>
  </si>
  <si>
    <t>5921302N</t>
  </si>
  <si>
    <t>SKY VIEW REHABILITATION AND HEALTH CARE CENTER,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</si>
  <si>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</si>
  <si>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</si>
  <si>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</si>
  <si>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</si>
  <si>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</si>
  <si>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</si>
  <si>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</si>
  <si>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</si>
  <si>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</si>
  <si>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</si>
  <si>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</si>
  <si>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</si>
  <si>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</si>
  <si>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</si>
  <si>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</si>
  <si>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CENTER</t>
  </si>
  <si>
    <t>2757300N</t>
  </si>
  <si>
    <t>ST ANNS COMMUNITY (HOME FOR THE AGED)</t>
  </si>
  <si>
    <t>2757301N</t>
  </si>
  <si>
    <t>ST ANNS COMMUNITY (THE HERITAGE)</t>
  </si>
  <si>
    <t>5925300N</t>
  </si>
  <si>
    <t>ST CABRINI NURSING HOME INC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</si>
  <si>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</si>
  <si>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</si>
  <si>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</si>
  <si>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</si>
  <si>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</si>
  <si>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AND REHABILITATION CARE CENTER</t>
  </si>
  <si>
    <t>5157317N</t>
  </si>
  <si>
    <t>ST JAMES REHABILITATION &amp; HEALTHCARE CENTER</t>
  </si>
  <si>
    <t>5157311N</t>
  </si>
  <si>
    <t>ST JOHNLAND NURSING HOME INC</t>
  </si>
  <si>
    <t>2701353N</t>
  </si>
  <si>
    <t>ST JOHNS HEALTH CARE CORPORATION</t>
  </si>
  <si>
    <t>2828300N</t>
  </si>
  <si>
    <t>ST JOHNSVILLE REHABILITATION AND NURSING CENTER</t>
  </si>
  <si>
    <t>4401300N</t>
  </si>
  <si>
    <t>ST JOSEPH'S HOME</t>
  </si>
  <si>
    <t>3702309N</t>
  </si>
  <si>
    <t>ST LUKE RESIDENTIAL HEALTH CARE FACILITY, INC.</t>
  </si>
  <si>
    <t>0101307N</t>
  </si>
  <si>
    <t>ST MARGARETS CENTER</t>
  </si>
  <si>
    <t>7002349N</t>
  </si>
  <si>
    <t>ST MARY'S CENTER, INC.</t>
  </si>
  <si>
    <t>7000307N</t>
  </si>
  <si>
    <t>ST PATRICKS HOME</t>
  </si>
  <si>
    <t>7000366N</t>
  </si>
  <si>
    <t>ST VINCENT DE PAUL RESIDENCE</t>
  </si>
  <si>
    <t>2725302N</t>
  </si>
  <si>
    <t>ST. JOHN'S PENFIELD HOMES CORPORATION</t>
  </si>
  <si>
    <t>0701001N</t>
  </si>
  <si>
    <t>ST. JOSEPH'S HOSPITAL - SKILLED NURSING FACILITY</t>
  </si>
  <si>
    <t>3535001N</t>
  </si>
  <si>
    <t>ST. JOSEPH'S PLACE</t>
  </si>
  <si>
    <t>7003300N</t>
  </si>
  <si>
    <t>ST. MARY'S HOSPITAL FOR CHILDREN</t>
  </si>
  <si>
    <t>0101305N</t>
  </si>
  <si>
    <t>ST. PETER'S NURSING &amp; REHABILITATION CENTER</t>
  </si>
  <si>
    <t>7004314N</t>
  </si>
  <si>
    <t>STATEN ISLAND CARE CENTER</t>
  </si>
  <si>
    <t>5022302N</t>
  </si>
  <si>
    <t>STEUBEN CENTER FOR REHABILITATOIN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</si>
  <si>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</si>
  <si>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</si>
  <si>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</si>
  <si>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</si>
  <si>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</si>
  <si>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</si>
  <si>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</si>
  <si>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</si>
  <si>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</si>
  <si>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</si>
  <si>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</si>
  <si>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CENTER, INC.</t>
  </si>
  <si>
    <t>5961303N</t>
  </si>
  <si>
    <t>SUNSHINE CHILDREN'S HOME AND REHAB CENTER</t>
  </si>
  <si>
    <t>5151325N</t>
  </si>
  <si>
    <t>SURGE REHABILITATION AND NURSING LLC</t>
  </si>
  <si>
    <t>0303307N</t>
  </si>
  <si>
    <t>SUSQUEHANNA REHABILITATION AND HEALTH CARE CENTER, LLC</t>
  </si>
  <si>
    <t>5904320N</t>
  </si>
  <si>
    <t>SUTTON PARK CENTER FOR NURSING AND REHABILITATION</t>
  </si>
  <si>
    <t>3327301N</t>
  </si>
  <si>
    <t>SYRACUSE HOME ASSOCIATION</t>
  </si>
  <si>
    <t>1301301N</t>
  </si>
  <si>
    <t>TACONIC REHABILITATION AND NURSING AND BEACON</t>
  </si>
  <si>
    <t>1320301N</t>
  </si>
  <si>
    <t>TACONIC REHABILITATION AND NURSING AT HOPEWELL</t>
  </si>
  <si>
    <t>5556301N</t>
  </si>
  <si>
    <t>TACONIC REHABILITATION AND NURSING AT ULSTER</t>
  </si>
  <si>
    <t>5911302N</t>
  </si>
  <si>
    <t>TARRYTOWN REHABILITATION AND NURSING CENTER</t>
  </si>
  <si>
    <t>5567303N</t>
  </si>
  <si>
    <t>TEN BROECK CENTER FOR REHABILITATION &amp; NURSING (ULSTER COUNTY)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</si>
  <si>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</si>
  <si>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</si>
  <si>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</si>
  <si>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</si>
  <si>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</si>
  <si>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</si>
  <si>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1327301N</t>
  </si>
  <si>
    <t>THE BAPTIST HOME AT BROOKMEADE</t>
  </si>
  <si>
    <t>2750307N</t>
  </si>
  <si>
    <t>THE BRIGHTONIAN, INC</t>
  </si>
  <si>
    <t>2701365N</t>
  </si>
  <si>
    <t>THE BROOK AT HIGH FALLS NURSING HOME AND REHABILITATION CENTER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</si>
  <si>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</si>
  <si>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</si>
  <si>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</si>
  <si>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</si>
  <si>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</si>
  <si>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</si>
  <si>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</si>
  <si>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AUBURN SENIOR SERVICES INC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</si>
  <si>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</si>
  <si>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</si>
  <si>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</si>
  <si>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</si>
  <si>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</si>
  <si>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</si>
  <si>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</si>
  <si>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RYE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</si>
  <si>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</si>
  <si>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</si>
  <si>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</si>
  <si>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</si>
  <si>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</si>
  <si>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AND NURSING AT ROCKVILLE CENTRE</t>
  </si>
  <si>
    <t>1401343N</t>
  </si>
  <si>
    <t>THE GRAND REHABILITATION AND NURSING  AT DELAWARE PARK</t>
  </si>
  <si>
    <t>1023302N</t>
  </si>
  <si>
    <t>THE GRAND REHABILITATION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</si>
  <si>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</si>
  <si>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</si>
  <si>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</si>
  <si>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</si>
  <si>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</si>
  <si>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</si>
  <si>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</si>
  <si>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</si>
  <si>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</si>
  <si>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</si>
  <si>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</si>
  <si>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</si>
  <si>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</si>
  <si>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</si>
  <si>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</si>
  <si>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</si>
  <si>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</si>
  <si>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</si>
  <si>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</si>
  <si>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</si>
  <si>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</si>
  <si>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</si>
  <si>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</si>
  <si>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</si>
  <si>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</si>
  <si>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</si>
  <si>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</si>
  <si>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</si>
  <si>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</si>
  <si>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</si>
  <si>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</si>
  <si>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</si>
  <si>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2750308N</t>
  </si>
  <si>
    <t>THE HURLBUT, LLC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</si>
  <si>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</si>
  <si>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</si>
  <si>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</si>
  <si>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</si>
  <si>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</si>
  <si>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</si>
  <si>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5954300N</t>
  </si>
  <si>
    <t>THE OSBORN</t>
  </si>
  <si>
    <t>5966301N</t>
  </si>
  <si>
    <t>THE PARAMOUNT AT SOMERS REHABILITATION AND NURSING CENTER</t>
  </si>
  <si>
    <t>7003417N</t>
  </si>
  <si>
    <t>THE PAVILION AT QUEENS FOR REHABILITATION &amp; NURSING</t>
  </si>
  <si>
    <t>2701366N</t>
  </si>
  <si>
    <t>THE PEARL NURSING CENTER OF ROCHSTER</t>
  </si>
  <si>
    <t>7001802N</t>
  </si>
  <si>
    <t>THE PHOENIX REHABILITATION AND NURSING CENTER</t>
  </si>
  <si>
    <t>1921303N</t>
  </si>
  <si>
    <t>THE PINES AT CATSKILL CENTER FOR NURSING &amp; REHABILITATION</t>
  </si>
  <si>
    <t>5601307N</t>
  </si>
  <si>
    <t>THE PINES AT GLENS FALLS CENTER FOR NURSING &amp; REHABILITATION</t>
  </si>
  <si>
    <t>1302308N</t>
  </si>
  <si>
    <t>THE PINES AT POUGHKEEPSIE CENTER FOR NURSING &amp; REHABILITATION</t>
  </si>
  <si>
    <t>3202315N</t>
  </si>
  <si>
    <t>THE PINES AT UTICA CENTER FOR NURSING &amp; REHABILITATION</t>
  </si>
  <si>
    <t>0469300N</t>
  </si>
  <si>
    <t>THE PINES HEALTHCARE &amp; REHABILITATION CENTERS MACHIAS CAMPUS</t>
  </si>
  <si>
    <t>0401303N</t>
  </si>
  <si>
    <t>THE PINES HEALTHCARE &amp; REHABILITATION CENTERS OLEAN CAMPUS</t>
  </si>
  <si>
    <t>7000396N</t>
  </si>
  <si>
    <t>THE PLAZA REHAB AND NURSING CENTER (BRONX COUNTY)</t>
  </si>
  <si>
    <t>7002360N</t>
  </si>
  <si>
    <t>THE RIVERSIDE</t>
  </si>
  <si>
    <t>2701359N</t>
  </si>
  <si>
    <t>THE SHORE WINDS, LLC</t>
  </si>
  <si>
    <t>5957305N</t>
  </si>
  <si>
    <t>THE STEVEN AND ALEXANDRA COHEN PEDIATRIC LONG TERM CARE PAVILION</t>
  </si>
  <si>
    <t>3523301N</t>
  </si>
  <si>
    <t>THE VALLEY VIEW CENTER FOR NURSING CARE AND REHABILITATION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</si>
  <si>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</si>
  <si>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</si>
  <si>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</si>
  <si>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</si>
  <si>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</si>
  <si>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REHABILITATION AND NURSING CENTER</t>
  </si>
  <si>
    <t>7000386N</t>
  </si>
  <si>
    <t>THROGS NECK REHABILITATION &amp; NURSING CENTER</t>
  </si>
  <si>
    <t>4350301N</t>
  </si>
  <si>
    <t>TOLSTOY FOUNDATION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</si>
  <si>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</si>
  <si>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</si>
  <si>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</si>
  <si>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</si>
  <si>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</si>
  <si>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</si>
  <si>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3239300N</t>
  </si>
  <si>
    <t>TRUSTEES OF THE EASTERN STAR HALL AND HOME OF THE STATE OF NEW YORK</t>
  </si>
  <si>
    <t>7003393N</t>
  </si>
  <si>
    <t>UNION PLAZA CARE CENTER</t>
  </si>
  <si>
    <t>5904309N</t>
  </si>
  <si>
    <t>UNITED HEBREW GERIATRIC CENTER</t>
  </si>
  <si>
    <t>4420301N</t>
  </si>
  <si>
    <t>UNITED HELPERS CANTON NURSING HOME, INC.</t>
  </si>
  <si>
    <t>4401302N</t>
  </si>
  <si>
    <t>UNITED HELPERS NURSING HOME INC</t>
  </si>
  <si>
    <t>7000314N</t>
  </si>
  <si>
    <t>UNITED ODD FELLOW AND REBEKAH HOME</t>
  </si>
  <si>
    <t>2701358N</t>
  </si>
  <si>
    <t>UNITY LIVING CENTER</t>
  </si>
  <si>
    <t>7000337N</t>
  </si>
  <si>
    <t>UNIVERSITY NURSING HOME LLC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</si>
  <si>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</si>
  <si>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</si>
  <si>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</si>
  <si>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</si>
  <si>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</si>
  <si>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</si>
  <si>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</si>
  <si>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</si>
  <si>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</si>
  <si>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</si>
  <si>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</si>
  <si>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AND POST-ACUTE CENTER</t>
  </si>
  <si>
    <t>0364302N</t>
  </si>
  <si>
    <t>VESTAL PARK REHABILITATION AND NURSING CENTER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</si>
  <si>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</si>
  <si>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</si>
  <si>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</si>
  <si>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</si>
  <si>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</si>
  <si>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REHABILIATION AND HEALTHCARE</t>
  </si>
  <si>
    <t>5149304N</t>
  </si>
  <si>
    <t>WATERS EDGE REHAB &amp;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</si>
  <si>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</si>
  <si>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</si>
  <si>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</si>
  <si>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</si>
  <si>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</si>
  <si>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</si>
  <si>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</si>
  <si>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</si>
  <si>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</si>
  <si>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</si>
  <si>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</si>
  <si>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</si>
  <si>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</si>
  <si>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</si>
  <si>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</si>
  <si>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</si>
  <si>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</si>
  <si>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</si>
  <si>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</si>
  <si>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</si>
  <si>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</si>
  <si>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</si>
  <si>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</si>
  <si>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CENTER,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</si>
  <si>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</si>
  <si>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</si>
  <si>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</si>
  <si>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</si>
  <si>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</si>
  <si>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</si>
  <si>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</si>
  <si>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</si>
  <si>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</si>
  <si>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 (WESTCHESTER COUNTY)</t>
  </si>
  <si>
    <t>2801001N</t>
  </si>
  <si>
    <t>WILKINSON RESIDENTIAL HEALTH CARE FACILITY</t>
  </si>
  <si>
    <t>7000379N</t>
  </si>
  <si>
    <t>WILLIAMSBRIDGE CENTER FOR REHABILITATION AND NURSING</t>
  </si>
  <si>
    <t>1421306N</t>
  </si>
  <si>
    <t>WILLIAMSVILLE SUBURBAN, LLC</t>
  </si>
  <si>
    <t>0364301N</t>
  </si>
  <si>
    <t>WILLOW POINT REHABILITATION AND NURSING CENTER</t>
  </si>
  <si>
    <t>7003357N</t>
  </si>
  <si>
    <t>WINDSOR PARK REHAB &amp; NURSING CENTER</t>
  </si>
  <si>
    <t>7003336N</t>
  </si>
  <si>
    <t>WOODCREST REHABILITATION &amp; RESIDENTIAL HEALTH CARE CENTER,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</si>
  <si>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</si>
  <si>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</si>
  <si>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</si>
  <si>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</si>
  <si>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</si>
  <si>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</si>
  <si>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</si>
  <si>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</si>
  <si>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</si>
  <si>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</si>
  <si>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</si>
  <si>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</si>
  <si>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</si>
  <si>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 (WESTCHESTER COUNTY)</t>
  </si>
  <si>
    <t>Notes</t>
  </si>
  <si>
    <t>2021 at 6.8%</t>
  </si>
  <si>
    <t>2021 Non-Medicare Patient Days (B)</t>
  </si>
  <si>
    <t>2021 Cash Receipts Per Diem A/B</t>
  </si>
  <si>
    <t>New York State Department of Health</t>
  </si>
  <si>
    <t>Reconciliation of 2021 Cash Receipts Assessment</t>
  </si>
  <si>
    <t>Nursing Homes</t>
  </si>
  <si>
    <t>2021 at 6%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</si>
</sst>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0" xfId="0" applyFont="1" applyFill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2" fillId="4" borderId="1" xfId="0" applyNumberFormat="1" applyFont="1" applyFill="1" applyBorder="1"/>
    <xf numFmtId="0" fontId="2" fillId="3" borderId="0" xfId="0" applyFont="1" applyFill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0" xfId="0" applyNumberFormat="1" applyFont="1"/>
    <xf numFmtId="164" fontId="2" fillId="0" borderId="0" xfId="3" applyNumberFormat="1" applyFont="1"/>
    <xf numFmtId="164" fontId="2" fillId="0" borderId="1" xfId="3" applyNumberFormat="1" applyFont="1" applyBorder="1"/>
    <xf numFmtId="44" fontId="2" fillId="0" borderId="1" xfId="4" applyFont="1" applyBorder="1"/>
    <xf numFmtId="164" fontId="2" fillId="0" borderId="1" xfId="3" applyNumberFormat="1" applyFont="1" applyFill="1" applyBorder="1"/>
    <xf numFmtId="44" fontId="2" fillId="0" borderId="1" xfId="4" applyFont="1" applyFill="1" applyBorder="1"/>
    <xf numFmtId="164" fontId="2" fillId="2" borderId="1" xfId="3" applyNumberFormat="1" applyFont="1" applyFill="1" applyBorder="1"/>
    <xf numFmtId="44" fontId="2" fillId="2" borderId="1" xfId="4" applyFont="1" applyFill="1" applyBorder="1"/>
    <xf numFmtId="164" fontId="2" fillId="4" borderId="1" xfId="3" applyNumberFormat="1" applyFont="1" applyFill="1" applyBorder="1"/>
    <xf numFmtId="44" fontId="2" fillId="4" borderId="1" xfId="4" applyFont="1" applyFill="1" applyBorder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3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5">
    <cellStyle name="Comma" xfId="3" builtinId="3"/>
    <cellStyle name="Currency" xfId="4" builtinId="4"/>
    <cellStyle name="Normal" xfId="0" builtinId="0"/>
    <cellStyle name="Normal 3 2" xfId="1" xr:uid="{ABF82F8C-D6F7-4051-A3D0-9F2E00F7DB93}"/>
    <cellStyle name="Normal 7" xfId="2" xr:uid="{37B47A04-80E6-4F0C-9634-AB5D9FA79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136C-A75C-4692-96B4-832CF7B41171}">
  <sheetPr>
    <pageSetUpPr fitToPage="1"/>
  </sheetPr>
  <dimension ref="A1:BNU614"/>
  <sheetViews>
    <sheetView tabSelected="1" topLeftCell="L1" workbookViewId="0">
      <selection activeCell="P4" sqref="P4:P6"/>
    </sheetView>
  </sheetViews>
  <sheetFormatPr defaultColWidth="9.140625" defaultRowHeight="15" x14ac:dyDescent="0.25"/>
  <cols>
    <col min="1" max="1" width="11.140625" style="18" customWidth="1"/>
    <col min="2" max="2" width="67.85546875" style="11" customWidth="1"/>
    <col min="3" max="3" width="12.7109375" style="19" bestFit="1" customWidth="1"/>
    <col min="4" max="4" width="13.42578125" style="19" customWidth="1"/>
    <col min="5" max="13" width="12.7109375" style="19" bestFit="1" customWidth="1"/>
    <col min="14" max="14" width="13.28515625" style="19" customWidth="1"/>
    <col min="15" max="15" width="14.28515625" style="20" bestFit="1" customWidth="1"/>
    <col min="16" max="16" width="16.28515625" style="20" bestFit="1" customWidth="1"/>
    <col min="17" max="17" width="15" style="21" customWidth="1"/>
    <col min="18" max="18" width="13.42578125" style="11" customWidth="1"/>
    <col min="19" max="19" width="13.28515625" style="11" bestFit="1" customWidth="1"/>
    <col min="20" max="16384" width="9.140625" style="11"/>
  </cols>
  <sheetData>
    <row r="1" spans="1:19" ht="15.75" customHeight="1" x14ac:dyDescent="0.25">
      <c r="A1" s="34" t="s">
        <v>1236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5.75" customHeight="1" x14ac:dyDescent="0.25">
      <c r="A2" s="34" t="s">
        <v>1237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5.75" customHeight="1" x14ac:dyDescent="0.25">
      <c r="A3" s="34" t="s">
        <v>1238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5.75" customHeight="1" x14ac:dyDescent="0.25">
      <c r="A4" s="31" t="s">
        <v>0</v>
      </c>
      <c r="B4" s="31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1233</v>
      </c>
      <c r="P4" s="30" t="s">
        <v>1239</v>
      </c>
      <c r="Q4" s="33" t="s">
        <v>1234</v>
      </c>
      <c r="R4" s="32" t="s">
        <v>1235</v>
      </c>
      <c r="S4" s="31" t="s">
        <v>1232</v>
      </c>
    </row>
    <row r="5" spans="1:19" ht="15.75" customHeight="1" x14ac:dyDescent="0.25">
      <c r="A5" s="31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3"/>
      <c r="R5" s="32"/>
      <c r="S5" s="31"/>
    </row>
    <row r="6" spans="1:19" s="12" customFormat="1" ht="15.75" customHeight="1" x14ac:dyDescent="0.25">
      <c r="A6" s="31"/>
      <c r="B6" s="3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3"/>
      <c r="R6" s="32"/>
      <c r="S6" s="31"/>
    </row>
    <row r="7" spans="1:19" x14ac:dyDescent="0.25">
      <c r="A7" s="9" t="s">
        <v>14</v>
      </c>
      <c r="B7" s="10" t="s">
        <v>15</v>
      </c>
      <c r="C7" s="8">
        <v>304309</v>
      </c>
      <c r="D7" s="8">
        <v>85471</v>
      </c>
      <c r="E7" s="8">
        <v>389590</v>
      </c>
      <c r="F7" s="8">
        <v>264717</v>
      </c>
      <c r="G7" s="8">
        <v>77449</v>
      </c>
      <c r="H7" s="8">
        <v>258002</v>
      </c>
      <c r="I7" s="8">
        <v>415306</v>
      </c>
      <c r="J7" s="8">
        <v>76564</v>
      </c>
      <c r="K7" s="8">
        <v>442973</v>
      </c>
      <c r="L7" s="8">
        <v>259943</v>
      </c>
      <c r="M7" s="8">
        <v>88950</v>
      </c>
      <c r="N7" s="8">
        <v>228577</v>
      </c>
      <c r="O7" s="23">
        <f t="shared" ref="O7:O70" si="0">SUM(C7:N7)</f>
        <v>2891851</v>
      </c>
      <c r="P7" s="23">
        <f t="shared" ref="P7:P70" si="1">SUM(O7/0.068*0.06)</f>
        <v>2551633.2352941171</v>
      </c>
      <c r="Q7" s="22">
        <v>151345</v>
      </c>
      <c r="R7" s="23">
        <f t="shared" ref="R7:R70" si="2">+ROUND(P7/Q7,2)</f>
        <v>16.86</v>
      </c>
      <c r="S7" s="10"/>
    </row>
    <row r="8" spans="1:19" x14ac:dyDescent="0.25">
      <c r="A8" s="9" t="s">
        <v>16</v>
      </c>
      <c r="B8" s="10" t="s">
        <v>17</v>
      </c>
      <c r="C8" s="8">
        <v>56292</v>
      </c>
      <c r="D8" s="8">
        <v>41805</v>
      </c>
      <c r="E8" s="8">
        <v>40477</v>
      </c>
      <c r="F8" s="8">
        <v>45299</v>
      </c>
      <c r="G8" s="8">
        <v>44651</v>
      </c>
      <c r="H8" s="8">
        <v>46239</v>
      </c>
      <c r="I8" s="8">
        <v>44668</v>
      </c>
      <c r="J8" s="8">
        <v>52527</v>
      </c>
      <c r="K8" s="8">
        <v>54689</v>
      </c>
      <c r="L8" s="8">
        <v>42271</v>
      </c>
      <c r="M8" s="8">
        <v>50286</v>
      </c>
      <c r="N8" s="8">
        <v>71797</v>
      </c>
      <c r="O8" s="23">
        <f t="shared" si="0"/>
        <v>591001</v>
      </c>
      <c r="P8" s="23">
        <f t="shared" si="1"/>
        <v>521471.47058823518</v>
      </c>
      <c r="Q8" s="22">
        <v>33189</v>
      </c>
      <c r="R8" s="23">
        <f t="shared" si="2"/>
        <v>15.71</v>
      </c>
      <c r="S8" s="10"/>
    </row>
    <row r="9" spans="1:19" x14ac:dyDescent="0.25">
      <c r="A9" s="9" t="s">
        <v>18</v>
      </c>
      <c r="B9" s="10" t="s">
        <v>19</v>
      </c>
      <c r="C9" s="8">
        <v>9847</v>
      </c>
      <c r="D9" s="8">
        <v>29667</v>
      </c>
      <c r="E9" s="8">
        <v>0</v>
      </c>
      <c r="F9" s="8">
        <v>6175</v>
      </c>
      <c r="G9" s="8">
        <v>11751</v>
      </c>
      <c r="H9" s="8">
        <v>11692</v>
      </c>
      <c r="I9" s="8">
        <v>11298</v>
      </c>
      <c r="J9" s="8">
        <v>10288</v>
      </c>
      <c r="K9" s="8">
        <v>14224</v>
      </c>
      <c r="L9" s="8">
        <v>13609</v>
      </c>
      <c r="M9" s="8">
        <v>14871</v>
      </c>
      <c r="N9" s="8">
        <v>16440</v>
      </c>
      <c r="O9" s="23">
        <f t="shared" si="0"/>
        <v>149862</v>
      </c>
      <c r="P9" s="23">
        <f t="shared" si="1"/>
        <v>132231.17647058822</v>
      </c>
      <c r="Q9" s="22">
        <v>10134</v>
      </c>
      <c r="R9" s="23">
        <f t="shared" si="2"/>
        <v>13.05</v>
      </c>
      <c r="S9" s="10"/>
    </row>
    <row r="10" spans="1:19" x14ac:dyDescent="0.25">
      <c r="A10" s="9" t="s">
        <v>20</v>
      </c>
      <c r="B10" s="10" t="s">
        <v>21</v>
      </c>
      <c r="C10" s="8">
        <v>50453</v>
      </c>
      <c r="D10" s="8">
        <v>94726</v>
      </c>
      <c r="E10" s="8">
        <v>72916</v>
      </c>
      <c r="F10" s="8">
        <v>104973</v>
      </c>
      <c r="G10" s="8">
        <v>87816</v>
      </c>
      <c r="H10" s="8">
        <v>90384</v>
      </c>
      <c r="I10" s="8">
        <v>87178</v>
      </c>
      <c r="J10" s="8">
        <v>81643</v>
      </c>
      <c r="K10" s="8">
        <v>110806</v>
      </c>
      <c r="L10" s="8">
        <v>77343</v>
      </c>
      <c r="M10" s="8">
        <v>102922</v>
      </c>
      <c r="N10" s="8">
        <v>146038</v>
      </c>
      <c r="O10" s="23">
        <f t="shared" si="0"/>
        <v>1107198</v>
      </c>
      <c r="P10" s="23">
        <f t="shared" si="1"/>
        <v>976939.41176470579</v>
      </c>
      <c r="Q10" s="22">
        <v>67661</v>
      </c>
      <c r="R10" s="23">
        <f t="shared" si="2"/>
        <v>14.44</v>
      </c>
      <c r="S10" s="10"/>
    </row>
    <row r="11" spans="1:19" x14ac:dyDescent="0.25">
      <c r="A11" s="9" t="s">
        <v>22</v>
      </c>
      <c r="B11" s="10" t="s">
        <v>23</v>
      </c>
      <c r="C11" s="8">
        <v>33597</v>
      </c>
      <c r="D11" s="8">
        <v>45855</v>
      </c>
      <c r="E11" s="8">
        <v>28382</v>
      </c>
      <c r="F11" s="8">
        <v>37198</v>
      </c>
      <c r="G11" s="8">
        <v>34897</v>
      </c>
      <c r="H11" s="8">
        <v>48614</v>
      </c>
      <c r="I11" s="8">
        <v>45480</v>
      </c>
      <c r="J11" s="8">
        <v>47006</v>
      </c>
      <c r="K11" s="8">
        <v>53377</v>
      </c>
      <c r="L11" s="8">
        <v>43074</v>
      </c>
      <c r="M11" s="8">
        <v>51639</v>
      </c>
      <c r="N11" s="8">
        <v>52736</v>
      </c>
      <c r="O11" s="23">
        <f t="shared" si="0"/>
        <v>521855</v>
      </c>
      <c r="P11" s="23">
        <f t="shared" si="1"/>
        <v>460460.29411764699</v>
      </c>
      <c r="Q11" s="22">
        <v>45802</v>
      </c>
      <c r="R11" s="23">
        <f t="shared" si="2"/>
        <v>10.050000000000001</v>
      </c>
      <c r="S11" s="10"/>
    </row>
    <row r="12" spans="1:19" x14ac:dyDescent="0.25">
      <c r="A12" s="9" t="s">
        <v>24</v>
      </c>
      <c r="B12" s="10" t="s">
        <v>25</v>
      </c>
      <c r="C12" s="8">
        <v>19189</v>
      </c>
      <c r="D12" s="8">
        <v>23895</v>
      </c>
      <c r="E12" s="8">
        <v>34622</v>
      </c>
      <c r="F12" s="8">
        <v>21118</v>
      </c>
      <c r="G12" s="8">
        <v>25439</v>
      </c>
      <c r="H12" s="8">
        <v>32565</v>
      </c>
      <c r="I12" s="8">
        <v>20622</v>
      </c>
      <c r="J12" s="8">
        <v>28973</v>
      </c>
      <c r="K12" s="8">
        <v>28005</v>
      </c>
      <c r="L12" s="8">
        <v>23984</v>
      </c>
      <c r="M12" s="8">
        <v>28510</v>
      </c>
      <c r="N12" s="8">
        <v>32565</v>
      </c>
      <c r="O12" s="23">
        <f t="shared" si="0"/>
        <v>319487</v>
      </c>
      <c r="P12" s="23">
        <f t="shared" si="1"/>
        <v>281900.29411764705</v>
      </c>
      <c r="Q12" s="22">
        <v>20382</v>
      </c>
      <c r="R12" s="23">
        <f t="shared" si="2"/>
        <v>13.83</v>
      </c>
      <c r="S12" s="10"/>
    </row>
    <row r="13" spans="1:19" x14ac:dyDescent="0.25">
      <c r="A13" s="9" t="s">
        <v>26</v>
      </c>
      <c r="B13" s="10" t="s">
        <v>27</v>
      </c>
      <c r="C13" s="8">
        <v>27755</v>
      </c>
      <c r="D13" s="8">
        <v>34913</v>
      </c>
      <c r="E13" s="8">
        <v>35965</v>
      </c>
      <c r="F13" s="8">
        <v>41850</v>
      </c>
      <c r="G13" s="8">
        <v>36381</v>
      </c>
      <c r="H13" s="8">
        <v>31248</v>
      </c>
      <c r="I13" s="8">
        <v>34327</v>
      </c>
      <c r="J13" s="8">
        <v>35933</v>
      </c>
      <c r="K13" s="8">
        <v>39138</v>
      </c>
      <c r="L13" s="8">
        <v>35202</v>
      </c>
      <c r="M13" s="8">
        <v>48350</v>
      </c>
      <c r="N13" s="8">
        <v>54066</v>
      </c>
      <c r="O13" s="23">
        <f t="shared" si="0"/>
        <v>455128</v>
      </c>
      <c r="P13" s="23">
        <f t="shared" si="1"/>
        <v>401583.52941176464</v>
      </c>
      <c r="Q13" s="22">
        <v>29919</v>
      </c>
      <c r="R13" s="23">
        <f t="shared" si="2"/>
        <v>13.42</v>
      </c>
      <c r="S13" s="10"/>
    </row>
    <row r="14" spans="1:19" x14ac:dyDescent="0.25">
      <c r="A14" s="9" t="s">
        <v>28</v>
      </c>
      <c r="B14" s="10" t="s">
        <v>29</v>
      </c>
      <c r="C14" s="8">
        <v>26355</v>
      </c>
      <c r="D14" s="8">
        <v>49748</v>
      </c>
      <c r="E14" s="8">
        <v>39053</v>
      </c>
      <c r="F14" s="8">
        <v>28621</v>
      </c>
      <c r="G14" s="8">
        <v>32859</v>
      </c>
      <c r="H14" s="8">
        <v>43962</v>
      </c>
      <c r="I14" s="8">
        <v>26729</v>
      </c>
      <c r="J14" s="8">
        <v>29880</v>
      </c>
      <c r="K14" s="8">
        <v>29477</v>
      </c>
      <c r="L14" s="8">
        <v>25426</v>
      </c>
      <c r="M14" s="8">
        <v>29898</v>
      </c>
      <c r="N14" s="8">
        <v>47128</v>
      </c>
      <c r="O14" s="23">
        <f t="shared" si="0"/>
        <v>409136</v>
      </c>
      <c r="P14" s="23">
        <f t="shared" si="1"/>
        <v>361002.35294117645</v>
      </c>
      <c r="Q14" s="22">
        <v>26511</v>
      </c>
      <c r="R14" s="23">
        <f t="shared" si="2"/>
        <v>13.62</v>
      </c>
      <c r="S14" s="10"/>
    </row>
    <row r="15" spans="1:19" x14ac:dyDescent="0.25">
      <c r="A15" s="9" t="s">
        <v>30</v>
      </c>
      <c r="B15" s="10" t="s">
        <v>31</v>
      </c>
      <c r="C15" s="8">
        <v>43978</v>
      </c>
      <c r="D15" s="8">
        <v>39252</v>
      </c>
      <c r="E15" s="8">
        <v>48648</v>
      </c>
      <c r="F15" s="8">
        <v>43844</v>
      </c>
      <c r="G15" s="8">
        <v>38893</v>
      </c>
      <c r="H15" s="8">
        <v>44642</v>
      </c>
      <c r="I15" s="8">
        <v>36307</v>
      </c>
      <c r="J15" s="8">
        <v>39488</v>
      </c>
      <c r="K15" s="8">
        <v>47814</v>
      </c>
      <c r="L15" s="8">
        <v>39464</v>
      </c>
      <c r="M15" s="8">
        <v>51312</v>
      </c>
      <c r="N15" s="8">
        <v>49005</v>
      </c>
      <c r="O15" s="23">
        <f t="shared" si="0"/>
        <v>522647</v>
      </c>
      <c r="P15" s="23">
        <f t="shared" si="1"/>
        <v>461159.11764705874</v>
      </c>
      <c r="Q15" s="22">
        <v>28627</v>
      </c>
      <c r="R15" s="23">
        <f t="shared" si="2"/>
        <v>16.11</v>
      </c>
      <c r="S15" s="10"/>
    </row>
    <row r="16" spans="1:19" x14ac:dyDescent="0.25">
      <c r="A16" s="9" t="s">
        <v>32</v>
      </c>
      <c r="B16" s="10" t="s">
        <v>33</v>
      </c>
      <c r="C16" s="8">
        <v>48508</v>
      </c>
      <c r="D16" s="8">
        <v>43455</v>
      </c>
      <c r="E16" s="8">
        <v>90400</v>
      </c>
      <c r="F16" s="8">
        <v>58889</v>
      </c>
      <c r="G16" s="8">
        <v>47237</v>
      </c>
      <c r="H16" s="8">
        <v>56175</v>
      </c>
      <c r="I16" s="8">
        <v>49374</v>
      </c>
      <c r="J16" s="8">
        <v>46203</v>
      </c>
      <c r="K16" s="8">
        <v>36964</v>
      </c>
      <c r="L16" s="8">
        <v>41756</v>
      </c>
      <c r="M16" s="8">
        <v>48696</v>
      </c>
      <c r="N16" s="8">
        <v>60865</v>
      </c>
      <c r="O16" s="23">
        <f t="shared" si="0"/>
        <v>628522</v>
      </c>
      <c r="P16" s="23">
        <f t="shared" si="1"/>
        <v>554578.23529411759</v>
      </c>
      <c r="Q16" s="22">
        <v>33244</v>
      </c>
      <c r="R16" s="23">
        <f t="shared" si="2"/>
        <v>16.68</v>
      </c>
      <c r="S16" s="10"/>
    </row>
    <row r="17" spans="1:19" x14ac:dyDescent="0.25">
      <c r="A17" s="9" t="s">
        <v>34</v>
      </c>
      <c r="B17" s="10" t="s">
        <v>35</v>
      </c>
      <c r="C17" s="8">
        <v>51776</v>
      </c>
      <c r="D17" s="8">
        <v>35425</v>
      </c>
      <c r="E17" s="8">
        <v>53738</v>
      </c>
      <c r="F17" s="8">
        <v>46492</v>
      </c>
      <c r="G17" s="8">
        <v>65299</v>
      </c>
      <c r="H17" s="8">
        <v>58853</v>
      </c>
      <c r="I17" s="8">
        <v>61150</v>
      </c>
      <c r="J17" s="8">
        <v>62627</v>
      </c>
      <c r="K17" s="8">
        <v>61211</v>
      </c>
      <c r="L17" s="8">
        <v>76956</v>
      </c>
      <c r="M17" s="8">
        <v>25640</v>
      </c>
      <c r="N17" s="8">
        <v>20978</v>
      </c>
      <c r="O17" s="23">
        <f t="shared" si="0"/>
        <v>620145</v>
      </c>
      <c r="P17" s="23">
        <f t="shared" si="1"/>
        <v>547186.76470588229</v>
      </c>
      <c r="Q17" s="22">
        <v>26223</v>
      </c>
      <c r="R17" s="23">
        <f t="shared" si="2"/>
        <v>20.87</v>
      </c>
      <c r="S17" s="10"/>
    </row>
    <row r="18" spans="1:19" x14ac:dyDescent="0.25">
      <c r="A18" s="9" t="s">
        <v>36</v>
      </c>
      <c r="B18" s="10" t="s">
        <v>37</v>
      </c>
      <c r="C18" s="8">
        <v>34737</v>
      </c>
      <c r="D18" s="8">
        <v>9954</v>
      </c>
      <c r="E18" s="8">
        <v>15629</v>
      </c>
      <c r="F18" s="8">
        <v>17951</v>
      </c>
      <c r="G18" s="8">
        <v>16428</v>
      </c>
      <c r="H18" s="8">
        <v>34857</v>
      </c>
      <c r="I18" s="8">
        <v>14189</v>
      </c>
      <c r="J18" s="8">
        <v>13604</v>
      </c>
      <c r="K18" s="8">
        <v>22316</v>
      </c>
      <c r="L18" s="8">
        <v>15241</v>
      </c>
      <c r="M18" s="8">
        <v>28634</v>
      </c>
      <c r="N18" s="8">
        <v>44976</v>
      </c>
      <c r="O18" s="23">
        <f t="shared" si="0"/>
        <v>268516</v>
      </c>
      <c r="P18" s="23">
        <f t="shared" si="1"/>
        <v>236925.88235294115</v>
      </c>
      <c r="Q18" s="22">
        <v>17505</v>
      </c>
      <c r="R18" s="23">
        <f t="shared" si="2"/>
        <v>13.53</v>
      </c>
      <c r="S18" s="10"/>
    </row>
    <row r="19" spans="1:19" x14ac:dyDescent="0.25">
      <c r="A19" s="9" t="s">
        <v>38</v>
      </c>
      <c r="B19" s="10" t="s">
        <v>39</v>
      </c>
      <c r="C19" s="8">
        <v>141365</v>
      </c>
      <c r="D19" s="8">
        <v>101779</v>
      </c>
      <c r="E19" s="8">
        <v>117256</v>
      </c>
      <c r="F19" s="8">
        <v>109484</v>
      </c>
      <c r="G19" s="8">
        <v>101713</v>
      </c>
      <c r="H19" s="8">
        <v>107551</v>
      </c>
      <c r="I19" s="8">
        <v>97027</v>
      </c>
      <c r="J19" s="8">
        <v>120993</v>
      </c>
      <c r="K19" s="8">
        <v>140275</v>
      </c>
      <c r="L19" s="8">
        <v>117015</v>
      </c>
      <c r="M19" s="8">
        <v>133129</v>
      </c>
      <c r="N19" s="8">
        <v>225255</v>
      </c>
      <c r="O19" s="23">
        <f t="shared" si="0"/>
        <v>1512842</v>
      </c>
      <c r="P19" s="23">
        <f t="shared" si="1"/>
        <v>1334860.588235294</v>
      </c>
      <c r="Q19" s="22">
        <v>58877</v>
      </c>
      <c r="R19" s="23">
        <f t="shared" si="2"/>
        <v>22.67</v>
      </c>
      <c r="S19" s="10"/>
    </row>
    <row r="20" spans="1:19" x14ac:dyDescent="0.25">
      <c r="A20" s="9" t="s">
        <v>40</v>
      </c>
      <c r="B20" s="10" t="s">
        <v>41</v>
      </c>
      <c r="C20" s="8">
        <v>56740</v>
      </c>
      <c r="D20" s="8">
        <v>52779</v>
      </c>
      <c r="E20" s="8">
        <v>52721</v>
      </c>
      <c r="F20" s="8">
        <v>59991</v>
      </c>
      <c r="G20" s="8">
        <v>60849</v>
      </c>
      <c r="H20" s="8">
        <v>60669</v>
      </c>
      <c r="I20" s="8">
        <v>74464</v>
      </c>
      <c r="J20" s="8">
        <v>69233</v>
      </c>
      <c r="K20" s="8">
        <v>58002</v>
      </c>
      <c r="L20" s="8">
        <v>63285</v>
      </c>
      <c r="M20" s="8">
        <v>69140</v>
      </c>
      <c r="N20" s="8">
        <v>62604</v>
      </c>
      <c r="O20" s="23">
        <f t="shared" si="0"/>
        <v>740477</v>
      </c>
      <c r="P20" s="23">
        <f t="shared" si="1"/>
        <v>653362.05882352928</v>
      </c>
      <c r="Q20" s="22">
        <v>39999</v>
      </c>
      <c r="R20" s="23">
        <f t="shared" si="2"/>
        <v>16.329999999999998</v>
      </c>
      <c r="S20" s="10"/>
    </row>
    <row r="21" spans="1:19" x14ac:dyDescent="0.25">
      <c r="A21" s="9" t="s">
        <v>42</v>
      </c>
      <c r="B21" s="10" t="s">
        <v>43</v>
      </c>
      <c r="C21" s="8">
        <v>18474</v>
      </c>
      <c r="D21" s="8">
        <v>19068</v>
      </c>
      <c r="E21" s="8">
        <v>15720</v>
      </c>
      <c r="F21" s="8">
        <v>8541</v>
      </c>
      <c r="G21" s="8">
        <v>20375</v>
      </c>
      <c r="H21" s="8">
        <v>24377</v>
      </c>
      <c r="I21" s="8">
        <v>26223</v>
      </c>
      <c r="J21" s="8">
        <v>22890</v>
      </c>
      <c r="K21" s="8">
        <v>21633</v>
      </c>
      <c r="L21" s="8">
        <v>32346</v>
      </c>
      <c r="M21" s="8">
        <v>20684</v>
      </c>
      <c r="N21" s="8">
        <v>22624</v>
      </c>
      <c r="O21" s="23">
        <f t="shared" si="0"/>
        <v>252955</v>
      </c>
      <c r="P21" s="23">
        <f t="shared" si="1"/>
        <v>223195.5882352941</v>
      </c>
      <c r="Q21" s="22">
        <v>20605</v>
      </c>
      <c r="R21" s="23">
        <f t="shared" si="2"/>
        <v>10.83</v>
      </c>
      <c r="S21" s="10"/>
    </row>
    <row r="22" spans="1:19" s="7" customFormat="1" x14ac:dyDescent="0.25">
      <c r="A22" s="4" t="s">
        <v>44</v>
      </c>
      <c r="B22" s="5" t="s">
        <v>45</v>
      </c>
      <c r="C22" s="6">
        <v>10987</v>
      </c>
      <c r="D22" s="6">
        <v>14528</v>
      </c>
      <c r="E22" s="6">
        <v>19279</v>
      </c>
      <c r="F22" s="6">
        <v>18982</v>
      </c>
      <c r="G22" s="6">
        <v>12651</v>
      </c>
      <c r="H22" s="6">
        <v>19012</v>
      </c>
      <c r="I22" s="6">
        <v>15012</v>
      </c>
      <c r="J22" s="6">
        <v>17284</v>
      </c>
      <c r="K22" s="6">
        <v>23091</v>
      </c>
      <c r="L22" s="6">
        <v>16529</v>
      </c>
      <c r="M22" s="6">
        <v>20682</v>
      </c>
      <c r="N22" s="6">
        <v>16324</v>
      </c>
      <c r="O22" s="25">
        <f t="shared" si="0"/>
        <v>204361</v>
      </c>
      <c r="P22" s="25">
        <f t="shared" si="1"/>
        <v>180318.5294117647</v>
      </c>
      <c r="Q22" s="24">
        <v>14699</v>
      </c>
      <c r="R22" s="25">
        <f t="shared" si="2"/>
        <v>12.27</v>
      </c>
      <c r="S22" s="5"/>
    </row>
    <row r="23" spans="1:19" x14ac:dyDescent="0.25">
      <c r="A23" s="9" t="s">
        <v>46</v>
      </c>
      <c r="B23" s="10" t="s">
        <v>47</v>
      </c>
      <c r="C23" s="8">
        <v>162022</v>
      </c>
      <c r="D23" s="8">
        <v>169129</v>
      </c>
      <c r="E23" s="8">
        <v>164024</v>
      </c>
      <c r="F23" s="8">
        <v>149105</v>
      </c>
      <c r="G23" s="8">
        <v>162994</v>
      </c>
      <c r="H23" s="8">
        <v>160176</v>
      </c>
      <c r="I23" s="8">
        <v>181232</v>
      </c>
      <c r="J23" s="8">
        <v>158909</v>
      </c>
      <c r="K23" s="8">
        <v>200971</v>
      </c>
      <c r="L23" s="8">
        <v>149832</v>
      </c>
      <c r="M23" s="8">
        <v>190339</v>
      </c>
      <c r="N23" s="8">
        <v>188387</v>
      </c>
      <c r="O23" s="23">
        <f t="shared" si="0"/>
        <v>2037120</v>
      </c>
      <c r="P23" s="23">
        <f t="shared" si="1"/>
        <v>1797458.8235294116</v>
      </c>
      <c r="Q23" s="22">
        <v>97348</v>
      </c>
      <c r="R23" s="23">
        <f t="shared" si="2"/>
        <v>18.46</v>
      </c>
      <c r="S23" s="10"/>
    </row>
    <row r="24" spans="1:19" x14ac:dyDescent="0.25">
      <c r="A24" s="9" t="s">
        <v>48</v>
      </c>
      <c r="B24" s="10" t="s">
        <v>49</v>
      </c>
      <c r="C24" s="8">
        <v>84394</v>
      </c>
      <c r="D24" s="8">
        <v>88228</v>
      </c>
      <c r="E24" s="8">
        <v>106389</v>
      </c>
      <c r="F24" s="8">
        <v>95425</v>
      </c>
      <c r="G24" s="8">
        <v>97609</v>
      </c>
      <c r="H24" s="8">
        <v>90183</v>
      </c>
      <c r="I24" s="8">
        <v>101791</v>
      </c>
      <c r="J24" s="8">
        <v>95977</v>
      </c>
      <c r="K24" s="8">
        <v>117076</v>
      </c>
      <c r="L24" s="8">
        <v>97163</v>
      </c>
      <c r="M24" s="8">
        <v>93028</v>
      </c>
      <c r="N24" s="8">
        <v>103098</v>
      </c>
      <c r="O24" s="23">
        <f t="shared" si="0"/>
        <v>1170361</v>
      </c>
      <c r="P24" s="23">
        <f t="shared" si="1"/>
        <v>1032671.4705882351</v>
      </c>
      <c r="Q24" s="22">
        <v>63005</v>
      </c>
      <c r="R24" s="23">
        <f t="shared" si="2"/>
        <v>16.39</v>
      </c>
      <c r="S24" s="10"/>
    </row>
    <row r="25" spans="1:19" x14ac:dyDescent="0.25">
      <c r="A25" s="9" t="s">
        <v>50</v>
      </c>
      <c r="B25" s="10" t="s">
        <v>51</v>
      </c>
      <c r="C25" s="8">
        <v>81671</v>
      </c>
      <c r="D25" s="8">
        <v>72814</v>
      </c>
      <c r="E25" s="8">
        <v>64786</v>
      </c>
      <c r="F25" s="8">
        <v>65707</v>
      </c>
      <c r="G25" s="8">
        <v>63041</v>
      </c>
      <c r="H25" s="8">
        <v>81179</v>
      </c>
      <c r="I25" s="8">
        <v>66567</v>
      </c>
      <c r="J25" s="8">
        <v>75338</v>
      </c>
      <c r="K25" s="8">
        <v>84245</v>
      </c>
      <c r="L25" s="8">
        <v>86428</v>
      </c>
      <c r="M25" s="8">
        <v>74050</v>
      </c>
      <c r="N25" s="8">
        <v>77262</v>
      </c>
      <c r="O25" s="23">
        <f t="shared" si="0"/>
        <v>893088</v>
      </c>
      <c r="P25" s="23">
        <f t="shared" si="1"/>
        <v>788018.82352941169</v>
      </c>
      <c r="Q25" s="22">
        <v>48269</v>
      </c>
      <c r="R25" s="23">
        <f t="shared" si="2"/>
        <v>16.329999999999998</v>
      </c>
      <c r="S25" s="10"/>
    </row>
    <row r="26" spans="1:19" x14ac:dyDescent="0.25">
      <c r="A26" s="9" t="s">
        <v>52</v>
      </c>
      <c r="B26" s="10" t="s">
        <v>53</v>
      </c>
      <c r="C26" s="8">
        <v>88217</v>
      </c>
      <c r="D26" s="8">
        <v>63271</v>
      </c>
      <c r="E26" s="8">
        <v>147767</v>
      </c>
      <c r="F26" s="8">
        <v>161211</v>
      </c>
      <c r="G26" s="8">
        <v>141405</v>
      </c>
      <c r="H26" s="8">
        <v>124177</v>
      </c>
      <c r="I26" s="8">
        <v>208909</v>
      </c>
      <c r="J26" s="8">
        <v>169880</v>
      </c>
      <c r="K26" s="8">
        <v>172065</v>
      </c>
      <c r="L26" s="8">
        <v>195026</v>
      </c>
      <c r="M26" s="8">
        <v>140127</v>
      </c>
      <c r="N26" s="8">
        <v>211392</v>
      </c>
      <c r="O26" s="23">
        <f t="shared" si="0"/>
        <v>1823447</v>
      </c>
      <c r="P26" s="23">
        <f t="shared" si="1"/>
        <v>1608923.8235294116</v>
      </c>
      <c r="Q26" s="22">
        <v>96347</v>
      </c>
      <c r="R26" s="23">
        <f t="shared" si="2"/>
        <v>16.7</v>
      </c>
      <c r="S26" s="10"/>
    </row>
    <row r="27" spans="1:19" x14ac:dyDescent="0.25">
      <c r="A27" s="9" t="s">
        <v>54</v>
      </c>
      <c r="B27" s="10" t="s">
        <v>55</v>
      </c>
      <c r="C27" s="8">
        <v>22031</v>
      </c>
      <c r="D27" s="8">
        <v>15772</v>
      </c>
      <c r="E27" s="8">
        <v>26254</v>
      </c>
      <c r="F27" s="8">
        <v>18178</v>
      </c>
      <c r="G27" s="8">
        <v>26903</v>
      </c>
      <c r="H27" s="8">
        <v>23588</v>
      </c>
      <c r="I27" s="8">
        <v>28580</v>
      </c>
      <c r="J27" s="8">
        <v>27729</v>
      </c>
      <c r="K27" s="8">
        <v>27956</v>
      </c>
      <c r="L27" s="8">
        <v>27746</v>
      </c>
      <c r="M27" s="8">
        <v>24187</v>
      </c>
      <c r="N27" s="8">
        <v>26087</v>
      </c>
      <c r="O27" s="23">
        <f t="shared" si="0"/>
        <v>295011</v>
      </c>
      <c r="P27" s="23">
        <f t="shared" si="1"/>
        <v>260303.82352941172</v>
      </c>
      <c r="Q27" s="22">
        <v>24073</v>
      </c>
      <c r="R27" s="23">
        <f t="shared" si="2"/>
        <v>10.81</v>
      </c>
      <c r="S27" s="10"/>
    </row>
    <row r="28" spans="1:19" x14ac:dyDescent="0.25">
      <c r="A28" s="9" t="s">
        <v>56</v>
      </c>
      <c r="B28" s="10" t="s">
        <v>57</v>
      </c>
      <c r="C28" s="8">
        <v>57617</v>
      </c>
      <c r="D28" s="8">
        <v>31260</v>
      </c>
      <c r="E28" s="8">
        <v>48276</v>
      </c>
      <c r="F28" s="8">
        <v>48542</v>
      </c>
      <c r="G28" s="8">
        <v>34295</v>
      </c>
      <c r="H28" s="8">
        <v>31450</v>
      </c>
      <c r="I28" s="8">
        <v>42368</v>
      </c>
      <c r="J28" s="8">
        <v>40146</v>
      </c>
      <c r="K28" s="8">
        <v>44357</v>
      </c>
      <c r="L28" s="8">
        <v>51288</v>
      </c>
      <c r="M28" s="8">
        <v>26029</v>
      </c>
      <c r="N28" s="8">
        <v>40297</v>
      </c>
      <c r="O28" s="23">
        <f t="shared" si="0"/>
        <v>495925</v>
      </c>
      <c r="P28" s="23">
        <f t="shared" si="1"/>
        <v>437580.88235294115</v>
      </c>
      <c r="Q28" s="22">
        <v>31917</v>
      </c>
      <c r="R28" s="23">
        <f t="shared" si="2"/>
        <v>13.71</v>
      </c>
      <c r="S28" s="10"/>
    </row>
    <row r="29" spans="1:19" x14ac:dyDescent="0.25">
      <c r="A29" s="9" t="s">
        <v>58</v>
      </c>
      <c r="B29" s="10" t="s">
        <v>59</v>
      </c>
      <c r="C29" s="8">
        <v>70917</v>
      </c>
      <c r="D29" s="8">
        <v>58337</v>
      </c>
      <c r="E29" s="8">
        <v>60962</v>
      </c>
      <c r="F29" s="8">
        <v>67611</v>
      </c>
      <c r="G29" s="8">
        <v>55274</v>
      </c>
      <c r="H29" s="8">
        <v>72880</v>
      </c>
      <c r="I29" s="8">
        <v>70558</v>
      </c>
      <c r="J29" s="8">
        <v>58530</v>
      </c>
      <c r="K29" s="8">
        <v>79299</v>
      </c>
      <c r="L29" s="8">
        <v>67869</v>
      </c>
      <c r="M29" s="8">
        <v>76339</v>
      </c>
      <c r="N29" s="8">
        <v>101426</v>
      </c>
      <c r="O29" s="23">
        <f t="shared" si="0"/>
        <v>840002</v>
      </c>
      <c r="P29" s="23">
        <f t="shared" si="1"/>
        <v>741178.23529411748</v>
      </c>
      <c r="Q29" s="22">
        <v>46881</v>
      </c>
      <c r="R29" s="23">
        <f t="shared" si="2"/>
        <v>15.81</v>
      </c>
      <c r="S29" s="10"/>
    </row>
    <row r="30" spans="1:19" x14ac:dyDescent="0.25">
      <c r="A30" s="9" t="s">
        <v>60</v>
      </c>
      <c r="B30" s="10" t="s">
        <v>61</v>
      </c>
      <c r="C30" s="8">
        <v>7643</v>
      </c>
      <c r="D30" s="8">
        <v>11896</v>
      </c>
      <c r="E30" s="8">
        <v>14289</v>
      </c>
      <c r="F30" s="8">
        <v>18328</v>
      </c>
      <c r="G30" s="8">
        <v>19006</v>
      </c>
      <c r="H30" s="8">
        <v>19650</v>
      </c>
      <c r="I30" s="8">
        <v>16585</v>
      </c>
      <c r="J30" s="8">
        <v>15248</v>
      </c>
      <c r="K30" s="8">
        <v>23707</v>
      </c>
      <c r="L30" s="8">
        <v>14306</v>
      </c>
      <c r="M30" s="8">
        <v>21639</v>
      </c>
      <c r="N30" s="8">
        <v>19265</v>
      </c>
      <c r="O30" s="23">
        <f t="shared" si="0"/>
        <v>201562</v>
      </c>
      <c r="P30" s="23">
        <f t="shared" si="1"/>
        <v>177848.82352941175</v>
      </c>
      <c r="Q30" s="22">
        <v>11190</v>
      </c>
      <c r="R30" s="23">
        <f t="shared" si="2"/>
        <v>15.89</v>
      </c>
      <c r="S30" s="10"/>
    </row>
    <row r="31" spans="1:19" x14ac:dyDescent="0.25">
      <c r="A31" s="9" t="s">
        <v>62</v>
      </c>
      <c r="B31" s="10" t="s">
        <v>63</v>
      </c>
      <c r="C31" s="8">
        <v>68383</v>
      </c>
      <c r="D31" s="8">
        <v>67160</v>
      </c>
      <c r="E31" s="8">
        <v>99961</v>
      </c>
      <c r="F31" s="8">
        <v>114405</v>
      </c>
      <c r="G31" s="8">
        <v>88578</v>
      </c>
      <c r="H31" s="8">
        <v>117687</v>
      </c>
      <c r="I31" s="8">
        <v>102809</v>
      </c>
      <c r="J31" s="8">
        <v>94340</v>
      </c>
      <c r="K31" s="8">
        <v>120371</v>
      </c>
      <c r="L31" s="8">
        <v>107074</v>
      </c>
      <c r="M31" s="8">
        <v>92174</v>
      </c>
      <c r="N31" s="8">
        <v>144498</v>
      </c>
      <c r="O31" s="23">
        <f t="shared" si="0"/>
        <v>1217440</v>
      </c>
      <c r="P31" s="23">
        <f t="shared" si="1"/>
        <v>1074211.7647058822</v>
      </c>
      <c r="Q31" s="22">
        <v>64424</v>
      </c>
      <c r="R31" s="23">
        <f t="shared" si="2"/>
        <v>16.670000000000002</v>
      </c>
      <c r="S31" s="10"/>
    </row>
    <row r="32" spans="1:19" x14ac:dyDescent="0.25">
      <c r="A32" s="9" t="s">
        <v>64</v>
      </c>
      <c r="B32" s="10" t="s">
        <v>65</v>
      </c>
      <c r="C32" s="8">
        <v>82595</v>
      </c>
      <c r="D32" s="8">
        <v>65405</v>
      </c>
      <c r="E32" s="8">
        <v>101762</v>
      </c>
      <c r="F32" s="8">
        <v>99560</v>
      </c>
      <c r="G32" s="8">
        <v>81662</v>
      </c>
      <c r="H32" s="8">
        <v>75540</v>
      </c>
      <c r="I32" s="8">
        <v>66131</v>
      </c>
      <c r="J32" s="8">
        <v>79351</v>
      </c>
      <c r="K32" s="8">
        <v>68976</v>
      </c>
      <c r="L32" s="8">
        <v>61755</v>
      </c>
      <c r="M32" s="8">
        <v>49794</v>
      </c>
      <c r="N32" s="8">
        <v>111907</v>
      </c>
      <c r="O32" s="23">
        <f t="shared" si="0"/>
        <v>944438</v>
      </c>
      <c r="P32" s="23">
        <f t="shared" si="1"/>
        <v>833327.64705882338</v>
      </c>
      <c r="Q32" s="22">
        <v>62729</v>
      </c>
      <c r="R32" s="23">
        <f t="shared" si="2"/>
        <v>13.28</v>
      </c>
      <c r="S32" s="10"/>
    </row>
    <row r="33" spans="1:19" x14ac:dyDescent="0.25">
      <c r="A33" s="9" t="s">
        <v>66</v>
      </c>
      <c r="B33" s="10" t="s">
        <v>67</v>
      </c>
      <c r="C33" s="8">
        <v>25448</v>
      </c>
      <c r="D33" s="8">
        <v>25200</v>
      </c>
      <c r="E33" s="8">
        <v>27371</v>
      </c>
      <c r="F33" s="8">
        <v>37475</v>
      </c>
      <c r="G33" s="8">
        <v>36328</v>
      </c>
      <c r="H33" s="8">
        <v>37666</v>
      </c>
      <c r="I33" s="8">
        <v>34226</v>
      </c>
      <c r="J33" s="8">
        <v>29647</v>
      </c>
      <c r="K33" s="8">
        <v>25070</v>
      </c>
      <c r="L33" s="8">
        <v>41078</v>
      </c>
      <c r="M33" s="8">
        <v>27770</v>
      </c>
      <c r="N33" s="8">
        <v>36168</v>
      </c>
      <c r="O33" s="23">
        <f t="shared" si="0"/>
        <v>383447</v>
      </c>
      <c r="P33" s="23">
        <f t="shared" si="1"/>
        <v>338335.5882352941</v>
      </c>
      <c r="Q33" s="22">
        <v>15749</v>
      </c>
      <c r="R33" s="23">
        <f t="shared" si="2"/>
        <v>21.48</v>
      </c>
      <c r="S33" s="10"/>
    </row>
    <row r="34" spans="1:19" x14ac:dyDescent="0.25">
      <c r="A34" s="9" t="s">
        <v>68</v>
      </c>
      <c r="B34" s="10" t="s">
        <v>69</v>
      </c>
      <c r="C34" s="8">
        <v>61051</v>
      </c>
      <c r="D34" s="8">
        <v>3032</v>
      </c>
      <c r="E34" s="8">
        <v>34850</v>
      </c>
      <c r="F34" s="8">
        <v>14637</v>
      </c>
      <c r="G34" s="8">
        <v>13960</v>
      </c>
      <c r="H34" s="8">
        <v>16192</v>
      </c>
      <c r="I34" s="8">
        <v>13245</v>
      </c>
      <c r="J34" s="8">
        <v>15394</v>
      </c>
      <c r="K34" s="8">
        <v>22184</v>
      </c>
      <c r="L34" s="8">
        <v>23389</v>
      </c>
      <c r="M34" s="8">
        <v>26541</v>
      </c>
      <c r="N34" s="8">
        <v>61679</v>
      </c>
      <c r="O34" s="23">
        <f t="shared" si="0"/>
        <v>306154</v>
      </c>
      <c r="P34" s="23">
        <f t="shared" si="1"/>
        <v>270135.88235294115</v>
      </c>
      <c r="Q34" s="22">
        <v>19742</v>
      </c>
      <c r="R34" s="23">
        <f t="shared" si="2"/>
        <v>13.68</v>
      </c>
      <c r="S34" s="10"/>
    </row>
    <row r="35" spans="1:19" x14ac:dyDescent="0.25">
      <c r="A35" s="9" t="s">
        <v>70</v>
      </c>
      <c r="B35" s="10" t="s">
        <v>71</v>
      </c>
      <c r="C35" s="8">
        <v>62853</v>
      </c>
      <c r="D35" s="8">
        <v>64285</v>
      </c>
      <c r="E35" s="8">
        <v>34284</v>
      </c>
      <c r="F35" s="8">
        <v>66886</v>
      </c>
      <c r="G35" s="8">
        <v>58195</v>
      </c>
      <c r="H35" s="8">
        <v>68443</v>
      </c>
      <c r="I35" s="8">
        <v>63599</v>
      </c>
      <c r="J35" s="8">
        <v>64204</v>
      </c>
      <c r="K35" s="8">
        <v>78616</v>
      </c>
      <c r="L35" s="8">
        <v>65298</v>
      </c>
      <c r="M35" s="8">
        <v>58407</v>
      </c>
      <c r="N35" s="8">
        <v>75033</v>
      </c>
      <c r="O35" s="23">
        <f t="shared" si="0"/>
        <v>760103</v>
      </c>
      <c r="P35" s="23">
        <f t="shared" si="1"/>
        <v>670679.1176470588</v>
      </c>
      <c r="Q35" s="22">
        <v>47997</v>
      </c>
      <c r="R35" s="23">
        <f t="shared" si="2"/>
        <v>13.97</v>
      </c>
      <c r="S35" s="10"/>
    </row>
    <row r="36" spans="1:19" x14ac:dyDescent="0.25">
      <c r="A36" s="9" t="s">
        <v>72</v>
      </c>
      <c r="B36" s="10" t="s">
        <v>73</v>
      </c>
      <c r="C36" s="8">
        <v>36029</v>
      </c>
      <c r="D36" s="8">
        <v>42359</v>
      </c>
      <c r="E36" s="8">
        <v>37616</v>
      </c>
      <c r="F36" s="8">
        <v>49805</v>
      </c>
      <c r="G36" s="8">
        <v>36008</v>
      </c>
      <c r="H36" s="8">
        <v>48847</v>
      </c>
      <c r="I36" s="8">
        <v>43398</v>
      </c>
      <c r="J36" s="8">
        <v>36711</v>
      </c>
      <c r="K36" s="8">
        <v>52265</v>
      </c>
      <c r="L36" s="8">
        <v>51428</v>
      </c>
      <c r="M36" s="8">
        <v>45112</v>
      </c>
      <c r="N36" s="8">
        <v>71870</v>
      </c>
      <c r="O36" s="23">
        <f t="shared" si="0"/>
        <v>551448</v>
      </c>
      <c r="P36" s="23">
        <f t="shared" si="1"/>
        <v>486571.76470588229</v>
      </c>
      <c r="Q36" s="22">
        <v>29884</v>
      </c>
      <c r="R36" s="23">
        <f t="shared" si="2"/>
        <v>16.28</v>
      </c>
      <c r="S36" s="10"/>
    </row>
    <row r="37" spans="1:19" x14ac:dyDescent="0.25">
      <c r="A37" s="9" t="s">
        <v>74</v>
      </c>
      <c r="B37" s="10" t="s">
        <v>75</v>
      </c>
      <c r="C37" s="8">
        <v>64530</v>
      </c>
      <c r="D37" s="8">
        <v>47413</v>
      </c>
      <c r="E37" s="8">
        <v>33128</v>
      </c>
      <c r="F37" s="8">
        <v>85937</v>
      </c>
      <c r="G37" s="8">
        <v>74997</v>
      </c>
      <c r="H37" s="8">
        <v>95283</v>
      </c>
      <c r="I37" s="8">
        <v>46913</v>
      </c>
      <c r="J37" s="8">
        <v>81094</v>
      </c>
      <c r="K37" s="8">
        <v>66909</v>
      </c>
      <c r="L37" s="8">
        <v>70102</v>
      </c>
      <c r="M37" s="8">
        <v>43460</v>
      </c>
      <c r="N37" s="8">
        <v>111992</v>
      </c>
      <c r="O37" s="23">
        <f t="shared" si="0"/>
        <v>821758</v>
      </c>
      <c r="P37" s="23">
        <f t="shared" si="1"/>
        <v>725080.5882352941</v>
      </c>
      <c r="Q37" s="22">
        <v>52045</v>
      </c>
      <c r="R37" s="23">
        <f t="shared" si="2"/>
        <v>13.93</v>
      </c>
      <c r="S37" s="10"/>
    </row>
    <row r="38" spans="1:19" x14ac:dyDescent="0.25">
      <c r="A38" s="9" t="s">
        <v>76</v>
      </c>
      <c r="B38" s="10" t="s">
        <v>77</v>
      </c>
      <c r="C38" s="8">
        <v>16719</v>
      </c>
      <c r="D38" s="8">
        <v>22642</v>
      </c>
      <c r="E38" s="8">
        <v>27293</v>
      </c>
      <c r="F38" s="8">
        <v>25146</v>
      </c>
      <c r="G38" s="8">
        <v>17427</v>
      </c>
      <c r="H38" s="8">
        <v>33825</v>
      </c>
      <c r="I38" s="8">
        <v>30045</v>
      </c>
      <c r="J38" s="8">
        <v>27757</v>
      </c>
      <c r="K38" s="8">
        <v>35298</v>
      </c>
      <c r="L38" s="8">
        <v>34317</v>
      </c>
      <c r="M38" s="8">
        <v>39189</v>
      </c>
      <c r="N38" s="8">
        <v>75415</v>
      </c>
      <c r="O38" s="23">
        <f t="shared" si="0"/>
        <v>385073</v>
      </c>
      <c r="P38" s="23">
        <f t="shared" si="1"/>
        <v>339770.29411764705</v>
      </c>
      <c r="Q38" s="22">
        <v>26163</v>
      </c>
      <c r="R38" s="23">
        <f t="shared" si="2"/>
        <v>12.99</v>
      </c>
      <c r="S38" s="10"/>
    </row>
    <row r="39" spans="1:19" x14ac:dyDescent="0.25">
      <c r="A39" s="9" t="s">
        <v>78</v>
      </c>
      <c r="B39" s="10" t="s">
        <v>79</v>
      </c>
      <c r="C39" s="8">
        <v>113055</v>
      </c>
      <c r="D39" s="8">
        <v>98753</v>
      </c>
      <c r="E39" s="8">
        <v>121165</v>
      </c>
      <c r="F39" s="8">
        <v>121893</v>
      </c>
      <c r="G39" s="8">
        <v>96518</v>
      </c>
      <c r="H39" s="8">
        <v>107850</v>
      </c>
      <c r="I39" s="8">
        <v>104654</v>
      </c>
      <c r="J39" s="8">
        <v>102494</v>
      </c>
      <c r="K39" s="8">
        <v>104537</v>
      </c>
      <c r="L39" s="8">
        <v>110398</v>
      </c>
      <c r="M39" s="8">
        <v>120774</v>
      </c>
      <c r="N39" s="8">
        <v>123359</v>
      </c>
      <c r="O39" s="23">
        <f t="shared" si="0"/>
        <v>1325450</v>
      </c>
      <c r="P39" s="23">
        <f t="shared" si="1"/>
        <v>1169514.7058823528</v>
      </c>
      <c r="Q39" s="22">
        <v>70994</v>
      </c>
      <c r="R39" s="23">
        <f t="shared" si="2"/>
        <v>16.47</v>
      </c>
      <c r="S39" s="10"/>
    </row>
    <row r="40" spans="1:19" x14ac:dyDescent="0.25">
      <c r="A40" s="9" t="s">
        <v>80</v>
      </c>
      <c r="B40" s="10" t="s">
        <v>81</v>
      </c>
      <c r="C40" s="8">
        <v>19990</v>
      </c>
      <c r="D40" s="8">
        <v>11512</v>
      </c>
      <c r="E40" s="8">
        <v>12981</v>
      </c>
      <c r="F40" s="8">
        <v>9247</v>
      </c>
      <c r="G40" s="8">
        <v>11732</v>
      </c>
      <c r="H40" s="8">
        <v>14060</v>
      </c>
      <c r="I40" s="8">
        <v>12860</v>
      </c>
      <c r="J40" s="8">
        <v>17049</v>
      </c>
      <c r="K40" s="8">
        <v>21175</v>
      </c>
      <c r="L40" s="8">
        <v>16259</v>
      </c>
      <c r="M40" s="8">
        <v>13671</v>
      </c>
      <c r="N40" s="8">
        <v>12876</v>
      </c>
      <c r="O40" s="23">
        <f t="shared" si="0"/>
        <v>173412</v>
      </c>
      <c r="P40" s="23">
        <f t="shared" si="1"/>
        <v>153010.5882352941</v>
      </c>
      <c r="Q40" s="22">
        <v>6602</v>
      </c>
      <c r="R40" s="23">
        <f t="shared" si="2"/>
        <v>23.18</v>
      </c>
      <c r="S40" s="10"/>
    </row>
    <row r="41" spans="1:19" x14ac:dyDescent="0.25">
      <c r="A41" s="9" t="s">
        <v>82</v>
      </c>
      <c r="B41" s="10" t="s">
        <v>83</v>
      </c>
      <c r="C41" s="8">
        <v>124125</v>
      </c>
      <c r="D41" s="8">
        <v>42509</v>
      </c>
      <c r="E41" s="8">
        <v>22756</v>
      </c>
      <c r="F41" s="8">
        <v>81541</v>
      </c>
      <c r="G41" s="8">
        <v>85315</v>
      </c>
      <c r="H41" s="8">
        <v>94408</v>
      </c>
      <c r="I41" s="8">
        <v>53590</v>
      </c>
      <c r="J41" s="8">
        <v>88021</v>
      </c>
      <c r="K41" s="8">
        <v>110476</v>
      </c>
      <c r="L41" s="8">
        <v>81233</v>
      </c>
      <c r="M41" s="8">
        <v>123073</v>
      </c>
      <c r="N41" s="8">
        <v>149995</v>
      </c>
      <c r="O41" s="23">
        <f t="shared" si="0"/>
        <v>1057042</v>
      </c>
      <c r="P41" s="23">
        <f t="shared" si="1"/>
        <v>932684.1176470588</v>
      </c>
      <c r="Q41" s="22">
        <v>58708</v>
      </c>
      <c r="R41" s="23">
        <f t="shared" si="2"/>
        <v>15.89</v>
      </c>
      <c r="S41" s="10"/>
    </row>
    <row r="42" spans="1:19" x14ac:dyDescent="0.25">
      <c r="A42" s="9" t="s">
        <v>84</v>
      </c>
      <c r="B42" s="10" t="s">
        <v>85</v>
      </c>
      <c r="C42" s="8">
        <v>87444</v>
      </c>
      <c r="D42" s="8">
        <v>66790</v>
      </c>
      <c r="E42" s="8">
        <v>75045</v>
      </c>
      <c r="F42" s="8">
        <v>61071</v>
      </c>
      <c r="G42" s="8">
        <v>70728</v>
      </c>
      <c r="H42" s="8">
        <v>92335</v>
      </c>
      <c r="I42" s="8">
        <v>87192</v>
      </c>
      <c r="J42" s="8">
        <v>33186</v>
      </c>
      <c r="K42" s="8">
        <v>36777</v>
      </c>
      <c r="L42" s="8">
        <v>98486</v>
      </c>
      <c r="M42" s="8">
        <v>89894</v>
      </c>
      <c r="N42" s="8">
        <v>99038</v>
      </c>
      <c r="O42" s="23">
        <f t="shared" si="0"/>
        <v>897986</v>
      </c>
      <c r="P42" s="23">
        <f t="shared" si="1"/>
        <v>792340.5882352941</v>
      </c>
      <c r="Q42" s="22">
        <v>39766</v>
      </c>
      <c r="R42" s="23">
        <f t="shared" si="2"/>
        <v>19.93</v>
      </c>
      <c r="S42" s="10"/>
    </row>
    <row r="43" spans="1:19" x14ac:dyDescent="0.25">
      <c r="A43" s="9" t="s">
        <v>86</v>
      </c>
      <c r="B43" s="10" t="s">
        <v>87</v>
      </c>
      <c r="C43" s="8">
        <v>29304</v>
      </c>
      <c r="D43" s="8">
        <v>55538</v>
      </c>
      <c r="E43" s="8">
        <v>60251</v>
      </c>
      <c r="F43" s="8">
        <v>47599</v>
      </c>
      <c r="G43" s="8">
        <v>53011</v>
      </c>
      <c r="H43" s="8">
        <v>59154</v>
      </c>
      <c r="I43" s="8">
        <v>51722</v>
      </c>
      <c r="J43" s="8">
        <v>57758</v>
      </c>
      <c r="K43" s="8">
        <v>64827</v>
      </c>
      <c r="L43" s="8">
        <v>52629</v>
      </c>
      <c r="M43" s="8">
        <v>74505</v>
      </c>
      <c r="N43" s="8">
        <v>77633</v>
      </c>
      <c r="O43" s="23">
        <f t="shared" si="0"/>
        <v>683931</v>
      </c>
      <c r="P43" s="23">
        <f t="shared" si="1"/>
        <v>603468.5294117647</v>
      </c>
      <c r="Q43" s="22">
        <v>38148</v>
      </c>
      <c r="R43" s="23">
        <f t="shared" si="2"/>
        <v>15.82</v>
      </c>
      <c r="S43" s="10"/>
    </row>
    <row r="44" spans="1:19" x14ac:dyDescent="0.25">
      <c r="A44" s="9" t="s">
        <v>88</v>
      </c>
      <c r="B44" s="10" t="s">
        <v>89</v>
      </c>
      <c r="C44" s="8">
        <v>186550</v>
      </c>
      <c r="D44" s="8">
        <v>278999</v>
      </c>
      <c r="E44" s="8">
        <v>297567</v>
      </c>
      <c r="F44" s="8">
        <v>273948</v>
      </c>
      <c r="G44" s="8">
        <v>278685</v>
      </c>
      <c r="H44" s="8">
        <v>270390</v>
      </c>
      <c r="I44" s="8">
        <v>227031</v>
      </c>
      <c r="J44" s="8">
        <v>243913</v>
      </c>
      <c r="K44" s="8">
        <v>319499</v>
      </c>
      <c r="L44" s="8">
        <v>206755</v>
      </c>
      <c r="M44" s="8">
        <v>226281</v>
      </c>
      <c r="N44" s="8">
        <v>390958</v>
      </c>
      <c r="O44" s="23">
        <f t="shared" si="0"/>
        <v>3200576</v>
      </c>
      <c r="P44" s="23">
        <f t="shared" si="1"/>
        <v>2824037.6470588231</v>
      </c>
      <c r="Q44" s="22">
        <v>143158</v>
      </c>
      <c r="R44" s="23">
        <f t="shared" si="2"/>
        <v>19.73</v>
      </c>
      <c r="S44" s="10"/>
    </row>
    <row r="45" spans="1:19" x14ac:dyDescent="0.25">
      <c r="A45" s="9" t="s">
        <v>90</v>
      </c>
      <c r="B45" s="10" t="s">
        <v>91</v>
      </c>
      <c r="C45" s="8">
        <v>54355</v>
      </c>
      <c r="D45" s="8">
        <v>49063</v>
      </c>
      <c r="E45" s="8">
        <v>55966</v>
      </c>
      <c r="F45" s="8">
        <v>37920</v>
      </c>
      <c r="G45" s="8">
        <v>36019</v>
      </c>
      <c r="H45" s="8">
        <v>39695</v>
      </c>
      <c r="I45" s="8">
        <v>43646</v>
      </c>
      <c r="J45" s="8">
        <v>56485</v>
      </c>
      <c r="K45" s="8">
        <v>45636</v>
      </c>
      <c r="L45" s="8">
        <v>37225</v>
      </c>
      <c r="M45" s="8">
        <v>39799</v>
      </c>
      <c r="N45" s="8">
        <v>44882</v>
      </c>
      <c r="O45" s="23">
        <f t="shared" si="0"/>
        <v>540691</v>
      </c>
      <c r="P45" s="23">
        <f t="shared" si="1"/>
        <v>477080.29411764699</v>
      </c>
      <c r="Q45" s="22">
        <v>27153</v>
      </c>
      <c r="R45" s="23">
        <f t="shared" si="2"/>
        <v>17.57</v>
      </c>
      <c r="S45" s="10"/>
    </row>
    <row r="46" spans="1:19" x14ac:dyDescent="0.25">
      <c r="A46" s="9" t="s">
        <v>92</v>
      </c>
      <c r="B46" s="10" t="s">
        <v>93</v>
      </c>
      <c r="C46" s="8">
        <v>26972</v>
      </c>
      <c r="D46" s="8">
        <v>27625</v>
      </c>
      <c r="E46" s="8">
        <v>38468</v>
      </c>
      <c r="F46" s="8">
        <v>27907</v>
      </c>
      <c r="G46" s="8">
        <v>29631</v>
      </c>
      <c r="H46" s="8">
        <v>27866</v>
      </c>
      <c r="I46" s="8">
        <v>33268</v>
      </c>
      <c r="J46" s="8">
        <v>34128</v>
      </c>
      <c r="K46" s="8">
        <v>37444</v>
      </c>
      <c r="L46" s="8">
        <v>29003</v>
      </c>
      <c r="M46" s="8">
        <v>25729</v>
      </c>
      <c r="N46" s="8">
        <v>51765</v>
      </c>
      <c r="O46" s="23">
        <f t="shared" si="0"/>
        <v>389806</v>
      </c>
      <c r="P46" s="23">
        <f t="shared" si="1"/>
        <v>343946.47058823524</v>
      </c>
      <c r="Q46" s="22">
        <v>25681</v>
      </c>
      <c r="R46" s="23">
        <f t="shared" si="2"/>
        <v>13.39</v>
      </c>
      <c r="S46" s="10"/>
    </row>
    <row r="47" spans="1:19" x14ac:dyDescent="0.25">
      <c r="A47" s="9" t="s">
        <v>94</v>
      </c>
      <c r="B47" s="10" t="s">
        <v>95</v>
      </c>
      <c r="C47" s="8">
        <v>58313</v>
      </c>
      <c r="D47" s="8">
        <v>39393</v>
      </c>
      <c r="E47" s="8">
        <v>53093</v>
      </c>
      <c r="F47" s="8">
        <v>37556</v>
      </c>
      <c r="G47" s="8">
        <v>45424</v>
      </c>
      <c r="H47" s="8">
        <v>52893</v>
      </c>
      <c r="I47" s="8">
        <v>40590</v>
      </c>
      <c r="J47" s="8">
        <v>46241</v>
      </c>
      <c r="K47" s="8">
        <v>62129</v>
      </c>
      <c r="L47" s="8">
        <v>38176</v>
      </c>
      <c r="M47" s="8">
        <v>49885</v>
      </c>
      <c r="N47" s="8">
        <v>45093</v>
      </c>
      <c r="O47" s="23">
        <f t="shared" si="0"/>
        <v>568786</v>
      </c>
      <c r="P47" s="23">
        <f t="shared" si="1"/>
        <v>501869.99999999994</v>
      </c>
      <c r="Q47" s="22">
        <v>32948</v>
      </c>
      <c r="R47" s="23">
        <f t="shared" si="2"/>
        <v>15.23</v>
      </c>
      <c r="S47" s="10"/>
    </row>
    <row r="48" spans="1:19" x14ac:dyDescent="0.25">
      <c r="A48" s="9" t="s">
        <v>96</v>
      </c>
      <c r="B48" s="10" t="s">
        <v>97</v>
      </c>
      <c r="C48" s="8">
        <v>13379</v>
      </c>
      <c r="D48" s="8">
        <v>8372</v>
      </c>
      <c r="E48" s="8">
        <v>6620</v>
      </c>
      <c r="F48" s="8">
        <v>9285</v>
      </c>
      <c r="G48" s="8">
        <v>13049</v>
      </c>
      <c r="H48" s="8">
        <v>11752</v>
      </c>
      <c r="I48" s="8">
        <v>8379</v>
      </c>
      <c r="J48" s="8">
        <v>8839</v>
      </c>
      <c r="K48" s="8">
        <v>23939</v>
      </c>
      <c r="L48" s="8">
        <v>8872</v>
      </c>
      <c r="M48" s="8">
        <v>8880</v>
      </c>
      <c r="N48" s="8">
        <v>9233</v>
      </c>
      <c r="O48" s="23">
        <f t="shared" si="0"/>
        <v>130599</v>
      </c>
      <c r="P48" s="23">
        <f t="shared" si="1"/>
        <v>115234.41176470587</v>
      </c>
      <c r="Q48" s="22">
        <v>7547</v>
      </c>
      <c r="R48" s="23">
        <f t="shared" si="2"/>
        <v>15.27</v>
      </c>
      <c r="S48" s="10"/>
    </row>
    <row r="49" spans="1:19" x14ac:dyDescent="0.25">
      <c r="A49" s="9" t="s">
        <v>98</v>
      </c>
      <c r="B49" s="10" t="s">
        <v>99</v>
      </c>
      <c r="C49" s="8">
        <v>36017</v>
      </c>
      <c r="D49" s="8">
        <v>25923</v>
      </c>
      <c r="E49" s="8">
        <v>22364</v>
      </c>
      <c r="F49" s="8">
        <v>24519</v>
      </c>
      <c r="G49" s="8">
        <v>19155</v>
      </c>
      <c r="H49" s="8">
        <v>20601</v>
      </c>
      <c r="I49" s="8">
        <v>27498</v>
      </c>
      <c r="J49" s="8">
        <v>21959</v>
      </c>
      <c r="K49" s="8">
        <v>21804</v>
      </c>
      <c r="L49" s="8">
        <v>12790</v>
      </c>
      <c r="M49" s="8">
        <v>38259</v>
      </c>
      <c r="N49" s="8">
        <v>40974</v>
      </c>
      <c r="O49" s="23">
        <f t="shared" si="0"/>
        <v>311863</v>
      </c>
      <c r="P49" s="23">
        <f t="shared" si="1"/>
        <v>275173.23529411759</v>
      </c>
      <c r="Q49" s="22">
        <v>24465</v>
      </c>
      <c r="R49" s="23">
        <f t="shared" si="2"/>
        <v>11.25</v>
      </c>
      <c r="S49" s="10"/>
    </row>
    <row r="50" spans="1:19" x14ac:dyDescent="0.25">
      <c r="A50" s="9" t="s">
        <v>100</v>
      </c>
      <c r="B50" s="10" t="s">
        <v>101</v>
      </c>
      <c r="C50" s="8">
        <v>52333</v>
      </c>
      <c r="D50" s="8">
        <v>45753</v>
      </c>
      <c r="E50" s="8">
        <v>37136</v>
      </c>
      <c r="F50" s="8">
        <v>46218</v>
      </c>
      <c r="G50" s="8">
        <v>37931</v>
      </c>
      <c r="H50" s="8">
        <v>41293</v>
      </c>
      <c r="I50" s="8">
        <v>41337</v>
      </c>
      <c r="J50" s="8">
        <v>43270</v>
      </c>
      <c r="K50" s="8">
        <v>56615</v>
      </c>
      <c r="L50" s="8">
        <v>48900</v>
      </c>
      <c r="M50" s="8">
        <v>41271</v>
      </c>
      <c r="N50" s="8">
        <v>61295</v>
      </c>
      <c r="O50" s="23">
        <f t="shared" si="0"/>
        <v>553352</v>
      </c>
      <c r="P50" s="23">
        <f t="shared" si="1"/>
        <v>488251.76470588229</v>
      </c>
      <c r="Q50" s="22">
        <v>33098</v>
      </c>
      <c r="R50" s="23">
        <f t="shared" si="2"/>
        <v>14.75</v>
      </c>
      <c r="S50" s="10"/>
    </row>
    <row r="51" spans="1:19" x14ac:dyDescent="0.25">
      <c r="A51" s="9" t="s">
        <v>102</v>
      </c>
      <c r="B51" s="10" t="s">
        <v>103</v>
      </c>
      <c r="C51" s="8">
        <v>91396</v>
      </c>
      <c r="D51" s="8">
        <v>113995</v>
      </c>
      <c r="E51" s="8">
        <v>108011</v>
      </c>
      <c r="F51" s="8">
        <v>143125</v>
      </c>
      <c r="G51" s="8">
        <v>128402</v>
      </c>
      <c r="H51" s="8">
        <v>116896</v>
      </c>
      <c r="I51" s="8">
        <v>136688</v>
      </c>
      <c r="J51" s="8">
        <v>135842</v>
      </c>
      <c r="K51" s="8">
        <v>176961</v>
      </c>
      <c r="L51" s="8">
        <v>105625</v>
      </c>
      <c r="M51" s="8">
        <v>160415</v>
      </c>
      <c r="N51" s="8">
        <v>191587</v>
      </c>
      <c r="O51" s="23">
        <f t="shared" si="0"/>
        <v>1608943</v>
      </c>
      <c r="P51" s="23">
        <f t="shared" si="1"/>
        <v>1419655.588235294</v>
      </c>
      <c r="Q51" s="22">
        <v>92739</v>
      </c>
      <c r="R51" s="23">
        <f t="shared" si="2"/>
        <v>15.31</v>
      </c>
      <c r="S51" s="10"/>
    </row>
    <row r="52" spans="1:19" x14ac:dyDescent="0.25">
      <c r="A52" s="9" t="s">
        <v>104</v>
      </c>
      <c r="B52" s="10" t="s">
        <v>105</v>
      </c>
      <c r="C52" s="8">
        <v>219503</v>
      </c>
      <c r="D52" s="8">
        <v>213181</v>
      </c>
      <c r="E52" s="8">
        <v>302269</v>
      </c>
      <c r="F52" s="8">
        <v>251834</v>
      </c>
      <c r="G52" s="8">
        <v>218091</v>
      </c>
      <c r="H52" s="8">
        <v>257948</v>
      </c>
      <c r="I52" s="8">
        <v>266687</v>
      </c>
      <c r="J52" s="8">
        <v>224237</v>
      </c>
      <c r="K52" s="8">
        <v>318413</v>
      </c>
      <c r="L52" s="8">
        <v>226006</v>
      </c>
      <c r="M52" s="8">
        <v>273314</v>
      </c>
      <c r="N52" s="8">
        <v>309614</v>
      </c>
      <c r="O52" s="23">
        <f t="shared" si="0"/>
        <v>3081097</v>
      </c>
      <c r="P52" s="23">
        <f t="shared" si="1"/>
        <v>2718615</v>
      </c>
      <c r="Q52" s="22">
        <v>114557</v>
      </c>
      <c r="R52" s="23">
        <f t="shared" si="2"/>
        <v>23.73</v>
      </c>
      <c r="S52" s="10"/>
    </row>
    <row r="53" spans="1:19" x14ac:dyDescent="0.25">
      <c r="A53" s="9" t="s">
        <v>106</v>
      </c>
      <c r="B53" s="10" t="s">
        <v>107</v>
      </c>
      <c r="C53" s="8">
        <v>19953</v>
      </c>
      <c r="D53" s="8">
        <v>16907</v>
      </c>
      <c r="E53" s="8">
        <v>50059</v>
      </c>
      <c r="F53" s="8">
        <v>44114</v>
      </c>
      <c r="G53" s="8">
        <v>42679</v>
      </c>
      <c r="H53" s="8">
        <v>33693</v>
      </c>
      <c r="I53" s="8">
        <v>50000</v>
      </c>
      <c r="J53" s="8">
        <v>47577</v>
      </c>
      <c r="K53" s="8">
        <v>41990</v>
      </c>
      <c r="L53" s="8">
        <v>51934</v>
      </c>
      <c r="M53" s="8">
        <v>36510</v>
      </c>
      <c r="N53" s="8">
        <v>51810</v>
      </c>
      <c r="O53" s="23">
        <f t="shared" si="0"/>
        <v>487226</v>
      </c>
      <c r="P53" s="23">
        <f t="shared" si="1"/>
        <v>429905.29411764705</v>
      </c>
      <c r="Q53" s="22">
        <v>31124</v>
      </c>
      <c r="R53" s="23">
        <f t="shared" si="2"/>
        <v>13.81</v>
      </c>
      <c r="S53" s="10"/>
    </row>
    <row r="54" spans="1:19" x14ac:dyDescent="0.25">
      <c r="A54" s="9" t="s">
        <v>108</v>
      </c>
      <c r="B54" s="10" t="s">
        <v>109</v>
      </c>
      <c r="C54" s="8">
        <v>43045</v>
      </c>
      <c r="D54" s="8">
        <v>46837</v>
      </c>
      <c r="E54" s="8">
        <v>36296</v>
      </c>
      <c r="F54" s="8">
        <v>56431</v>
      </c>
      <c r="G54" s="8">
        <v>60166</v>
      </c>
      <c r="H54" s="8">
        <v>66816</v>
      </c>
      <c r="I54" s="8">
        <v>98209</v>
      </c>
      <c r="J54" s="8">
        <v>67606</v>
      </c>
      <c r="K54" s="8">
        <v>94640</v>
      </c>
      <c r="L54" s="8">
        <v>69451</v>
      </c>
      <c r="M54" s="8">
        <v>54703</v>
      </c>
      <c r="N54" s="8">
        <v>71011</v>
      </c>
      <c r="O54" s="23">
        <f t="shared" si="0"/>
        <v>765211</v>
      </c>
      <c r="P54" s="23">
        <f t="shared" si="1"/>
        <v>675186.17647058819</v>
      </c>
      <c r="Q54" s="22">
        <v>52817</v>
      </c>
      <c r="R54" s="23">
        <f t="shared" si="2"/>
        <v>12.78</v>
      </c>
      <c r="S54" s="10"/>
    </row>
    <row r="55" spans="1:19" x14ac:dyDescent="0.25">
      <c r="A55" s="9" t="s">
        <v>110</v>
      </c>
      <c r="B55" s="10" t="s">
        <v>111</v>
      </c>
      <c r="C55" s="8">
        <v>65789</v>
      </c>
      <c r="D55" s="8">
        <v>105642</v>
      </c>
      <c r="E55" s="8">
        <v>91003</v>
      </c>
      <c r="F55" s="8">
        <v>96868</v>
      </c>
      <c r="G55" s="8">
        <v>94314</v>
      </c>
      <c r="H55" s="8">
        <v>112950</v>
      </c>
      <c r="I55" s="8">
        <v>104262</v>
      </c>
      <c r="J55" s="8">
        <v>97100</v>
      </c>
      <c r="K55" s="8">
        <v>122493</v>
      </c>
      <c r="L55" s="8">
        <v>107229</v>
      </c>
      <c r="M55" s="8">
        <v>107200</v>
      </c>
      <c r="N55" s="8">
        <v>108052</v>
      </c>
      <c r="O55" s="23">
        <f t="shared" si="0"/>
        <v>1212902</v>
      </c>
      <c r="P55" s="23">
        <f t="shared" si="1"/>
        <v>1070207.6470588236</v>
      </c>
      <c r="Q55" s="22">
        <v>78292</v>
      </c>
      <c r="R55" s="23">
        <f t="shared" si="2"/>
        <v>13.67</v>
      </c>
      <c r="S55" s="10"/>
    </row>
    <row r="56" spans="1:19" x14ac:dyDescent="0.25">
      <c r="A56" s="9" t="s">
        <v>112</v>
      </c>
      <c r="B56" s="10" t="s">
        <v>113</v>
      </c>
      <c r="C56" s="8">
        <v>139315</v>
      </c>
      <c r="D56" s="8">
        <v>97802</v>
      </c>
      <c r="E56" s="8">
        <v>107724</v>
      </c>
      <c r="F56" s="8">
        <v>117070</v>
      </c>
      <c r="G56" s="8">
        <v>81691</v>
      </c>
      <c r="H56" s="8">
        <v>81600</v>
      </c>
      <c r="I56" s="8">
        <v>109663</v>
      </c>
      <c r="J56" s="8">
        <v>80828</v>
      </c>
      <c r="K56" s="8">
        <v>94703</v>
      </c>
      <c r="L56" s="8">
        <v>114945</v>
      </c>
      <c r="M56" s="8">
        <v>99732</v>
      </c>
      <c r="N56" s="8">
        <v>93802</v>
      </c>
      <c r="O56" s="23">
        <f t="shared" si="0"/>
        <v>1218875</v>
      </c>
      <c r="P56" s="23">
        <f t="shared" si="1"/>
        <v>1075477.9411764704</v>
      </c>
      <c r="Q56" s="22">
        <v>59786</v>
      </c>
      <c r="R56" s="23">
        <f t="shared" si="2"/>
        <v>17.989999999999998</v>
      </c>
      <c r="S56" s="10"/>
    </row>
    <row r="57" spans="1:19" x14ac:dyDescent="0.25">
      <c r="A57" s="9" t="s">
        <v>114</v>
      </c>
      <c r="B57" s="10" t="s">
        <v>115</v>
      </c>
      <c r="C57" s="8">
        <v>135566</v>
      </c>
      <c r="D57" s="8">
        <v>89484</v>
      </c>
      <c r="E57" s="8">
        <v>80008</v>
      </c>
      <c r="F57" s="8">
        <v>78366</v>
      </c>
      <c r="G57" s="8">
        <v>87585</v>
      </c>
      <c r="H57" s="8">
        <v>98475</v>
      </c>
      <c r="I57" s="8">
        <v>93761</v>
      </c>
      <c r="J57" s="8">
        <v>104076</v>
      </c>
      <c r="K57" s="8">
        <v>151352</v>
      </c>
      <c r="L57" s="8">
        <v>129715</v>
      </c>
      <c r="M57" s="8">
        <v>91182</v>
      </c>
      <c r="N57" s="8">
        <v>136114</v>
      </c>
      <c r="O57" s="23">
        <f t="shared" si="0"/>
        <v>1275684</v>
      </c>
      <c r="P57" s="23">
        <f t="shared" si="1"/>
        <v>1125603.5294117646</v>
      </c>
      <c r="Q57" s="22">
        <v>53306</v>
      </c>
      <c r="R57" s="23">
        <f t="shared" si="2"/>
        <v>21.12</v>
      </c>
      <c r="S57" s="10"/>
    </row>
    <row r="58" spans="1:19" s="7" customFormat="1" x14ac:dyDescent="0.25">
      <c r="A58" s="4" t="s">
        <v>116</v>
      </c>
      <c r="B58" s="5" t="s">
        <v>117</v>
      </c>
      <c r="C58" s="6">
        <v>91721</v>
      </c>
      <c r="D58" s="6">
        <v>87942</v>
      </c>
      <c r="E58" s="6">
        <v>91434</v>
      </c>
      <c r="F58" s="6">
        <v>73647</v>
      </c>
      <c r="G58" s="6">
        <v>97131</v>
      </c>
      <c r="H58" s="6">
        <v>109625</v>
      </c>
      <c r="I58" s="6">
        <v>90473</v>
      </c>
      <c r="J58" s="6">
        <v>87589</v>
      </c>
      <c r="K58" s="6">
        <v>115388</v>
      </c>
      <c r="L58" s="6">
        <v>98133</v>
      </c>
      <c r="M58" s="6">
        <v>101069</v>
      </c>
      <c r="N58" s="6">
        <v>110486</v>
      </c>
      <c r="O58" s="25">
        <f t="shared" si="0"/>
        <v>1154638</v>
      </c>
      <c r="P58" s="25">
        <f t="shared" si="1"/>
        <v>1018798.2352941175</v>
      </c>
      <c r="Q58" s="24">
        <v>66952</v>
      </c>
      <c r="R58" s="25">
        <f t="shared" si="2"/>
        <v>15.22</v>
      </c>
      <c r="S58" s="5"/>
    </row>
    <row r="59" spans="1:19" x14ac:dyDescent="0.25">
      <c r="A59" s="9" t="s">
        <v>118</v>
      </c>
      <c r="B59" s="10" t="s">
        <v>119</v>
      </c>
      <c r="C59" s="8">
        <v>145809</v>
      </c>
      <c r="D59" s="8">
        <v>198997</v>
      </c>
      <c r="E59" s="8">
        <v>204448</v>
      </c>
      <c r="F59" s="8">
        <v>193012</v>
      </c>
      <c r="G59" s="8">
        <v>189815</v>
      </c>
      <c r="H59" s="8">
        <v>168558</v>
      </c>
      <c r="I59" s="8">
        <v>192340</v>
      </c>
      <c r="J59" s="8">
        <v>176303</v>
      </c>
      <c r="K59" s="8">
        <v>215932</v>
      </c>
      <c r="L59" s="8">
        <v>197901</v>
      </c>
      <c r="M59" s="8">
        <v>191112</v>
      </c>
      <c r="N59" s="8">
        <v>189366</v>
      </c>
      <c r="O59" s="23">
        <f t="shared" si="0"/>
        <v>2263593</v>
      </c>
      <c r="P59" s="23">
        <f t="shared" si="1"/>
        <v>1997287.9411764704</v>
      </c>
      <c r="Q59" s="22">
        <v>79208</v>
      </c>
      <c r="R59" s="23">
        <f t="shared" si="2"/>
        <v>25.22</v>
      </c>
      <c r="S59" s="10"/>
    </row>
    <row r="60" spans="1:19" x14ac:dyDescent="0.25">
      <c r="A60" s="9" t="s">
        <v>120</v>
      </c>
      <c r="B60" s="10" t="s">
        <v>121</v>
      </c>
      <c r="C60" s="8">
        <v>43526</v>
      </c>
      <c r="D60" s="8">
        <v>37950</v>
      </c>
      <c r="E60" s="8">
        <v>27588</v>
      </c>
      <c r="F60" s="8">
        <v>39318</v>
      </c>
      <c r="G60" s="8">
        <v>37306</v>
      </c>
      <c r="H60" s="8">
        <v>48489</v>
      </c>
      <c r="I60" s="8">
        <v>37202</v>
      </c>
      <c r="J60" s="8">
        <v>34300</v>
      </c>
      <c r="K60" s="8">
        <v>43966</v>
      </c>
      <c r="L60" s="8">
        <v>15620</v>
      </c>
      <c r="M60" s="8">
        <v>18716</v>
      </c>
      <c r="N60" s="8">
        <v>24525</v>
      </c>
      <c r="O60" s="23">
        <f t="shared" si="0"/>
        <v>408506</v>
      </c>
      <c r="P60" s="23">
        <f t="shared" si="1"/>
        <v>360446.47058823524</v>
      </c>
      <c r="Q60" s="22">
        <v>22105</v>
      </c>
      <c r="R60" s="23">
        <f t="shared" si="2"/>
        <v>16.309999999999999</v>
      </c>
      <c r="S60" s="10"/>
    </row>
    <row r="61" spans="1:19" x14ac:dyDescent="0.25">
      <c r="A61" s="9" t="s">
        <v>122</v>
      </c>
      <c r="B61" s="10" t="s">
        <v>123</v>
      </c>
      <c r="C61" s="8">
        <v>139575</v>
      </c>
      <c r="D61" s="8">
        <v>178266</v>
      </c>
      <c r="E61" s="8">
        <v>163724</v>
      </c>
      <c r="F61" s="8">
        <v>136157</v>
      </c>
      <c r="G61" s="8">
        <v>117575</v>
      </c>
      <c r="H61" s="8">
        <v>189304</v>
      </c>
      <c r="I61" s="8">
        <v>154900</v>
      </c>
      <c r="J61" s="8">
        <v>128272</v>
      </c>
      <c r="K61" s="8">
        <v>172651</v>
      </c>
      <c r="L61" s="8">
        <v>151612</v>
      </c>
      <c r="M61" s="8">
        <v>132563</v>
      </c>
      <c r="N61" s="8">
        <v>202089</v>
      </c>
      <c r="O61" s="23">
        <f t="shared" si="0"/>
        <v>1866688</v>
      </c>
      <c r="P61" s="23">
        <f t="shared" si="1"/>
        <v>1647077.6470588234</v>
      </c>
      <c r="Q61" s="22">
        <v>90885</v>
      </c>
      <c r="R61" s="23">
        <f t="shared" si="2"/>
        <v>18.12</v>
      </c>
      <c r="S61" s="10"/>
    </row>
    <row r="62" spans="1:19" x14ac:dyDescent="0.25">
      <c r="A62" s="9" t="s">
        <v>124</v>
      </c>
      <c r="B62" s="10" t="s">
        <v>125</v>
      </c>
      <c r="C62" s="8">
        <v>58419</v>
      </c>
      <c r="D62" s="8">
        <v>70924</v>
      </c>
      <c r="E62" s="8">
        <v>106364</v>
      </c>
      <c r="F62" s="8">
        <v>80698</v>
      </c>
      <c r="G62" s="8">
        <v>86799</v>
      </c>
      <c r="H62" s="8">
        <v>80784</v>
      </c>
      <c r="I62" s="8">
        <v>103461</v>
      </c>
      <c r="J62" s="8">
        <v>84496</v>
      </c>
      <c r="K62" s="8">
        <v>109257</v>
      </c>
      <c r="L62" s="8">
        <v>105164</v>
      </c>
      <c r="M62" s="8">
        <v>122233</v>
      </c>
      <c r="N62" s="8">
        <v>318906</v>
      </c>
      <c r="O62" s="23">
        <f t="shared" si="0"/>
        <v>1327505</v>
      </c>
      <c r="P62" s="23">
        <f t="shared" si="1"/>
        <v>1171327.9411764704</v>
      </c>
      <c r="Q62" s="22">
        <v>61780</v>
      </c>
      <c r="R62" s="23">
        <f t="shared" si="2"/>
        <v>18.96</v>
      </c>
      <c r="S62" s="10"/>
    </row>
    <row r="63" spans="1:19" x14ac:dyDescent="0.25">
      <c r="A63" s="9" t="s">
        <v>126</v>
      </c>
      <c r="B63" s="10" t="s">
        <v>127</v>
      </c>
      <c r="C63" s="8">
        <v>124065</v>
      </c>
      <c r="D63" s="8">
        <v>85679</v>
      </c>
      <c r="E63" s="8">
        <v>128714</v>
      </c>
      <c r="F63" s="8">
        <v>98930</v>
      </c>
      <c r="G63" s="8">
        <v>80074</v>
      </c>
      <c r="H63" s="8">
        <v>106822</v>
      </c>
      <c r="I63" s="8">
        <v>108001</v>
      </c>
      <c r="J63" s="8">
        <v>101189</v>
      </c>
      <c r="K63" s="8">
        <v>103120</v>
      </c>
      <c r="L63" s="8">
        <v>102248</v>
      </c>
      <c r="M63" s="8">
        <v>109585</v>
      </c>
      <c r="N63" s="8">
        <v>151558</v>
      </c>
      <c r="O63" s="23">
        <f t="shared" si="0"/>
        <v>1299985</v>
      </c>
      <c r="P63" s="23">
        <f t="shared" si="1"/>
        <v>1147045.588235294</v>
      </c>
      <c r="Q63" s="22">
        <v>66646</v>
      </c>
      <c r="R63" s="23">
        <f t="shared" si="2"/>
        <v>17.21</v>
      </c>
      <c r="S63" s="10"/>
    </row>
    <row r="64" spans="1:19" x14ac:dyDescent="0.25">
      <c r="A64" s="9" t="s">
        <v>128</v>
      </c>
      <c r="B64" s="10" t="s">
        <v>129</v>
      </c>
      <c r="C64" s="8">
        <v>24084</v>
      </c>
      <c r="D64" s="8">
        <v>23125</v>
      </c>
      <c r="E64" s="8">
        <v>27167</v>
      </c>
      <c r="F64" s="8">
        <v>37901</v>
      </c>
      <c r="G64" s="8">
        <v>11704</v>
      </c>
      <c r="H64" s="8">
        <v>48307</v>
      </c>
      <c r="I64" s="8">
        <v>45891</v>
      </c>
      <c r="J64" s="8">
        <v>38344</v>
      </c>
      <c r="K64" s="8">
        <v>35942</v>
      </c>
      <c r="L64" s="8">
        <v>30314</v>
      </c>
      <c r="M64" s="8">
        <v>37114</v>
      </c>
      <c r="N64" s="8">
        <v>60898</v>
      </c>
      <c r="O64" s="23">
        <f t="shared" si="0"/>
        <v>420791</v>
      </c>
      <c r="P64" s="23">
        <f t="shared" si="1"/>
        <v>371286.17647058819</v>
      </c>
      <c r="Q64" s="22">
        <v>37474</v>
      </c>
      <c r="R64" s="23">
        <f t="shared" si="2"/>
        <v>9.91</v>
      </c>
      <c r="S64" s="10"/>
    </row>
    <row r="65" spans="1:19" x14ac:dyDescent="0.25">
      <c r="A65" s="9" t="s">
        <v>130</v>
      </c>
      <c r="B65" s="10" t="s">
        <v>131</v>
      </c>
      <c r="C65" s="8">
        <v>73629</v>
      </c>
      <c r="D65" s="8">
        <v>53078</v>
      </c>
      <c r="E65" s="8">
        <v>80556</v>
      </c>
      <c r="F65" s="8">
        <v>58074</v>
      </c>
      <c r="G65" s="8">
        <v>62813</v>
      </c>
      <c r="H65" s="8">
        <v>61993</v>
      </c>
      <c r="I65" s="8">
        <v>60381</v>
      </c>
      <c r="J65" s="8">
        <v>71071</v>
      </c>
      <c r="K65" s="8">
        <v>73170</v>
      </c>
      <c r="L65" s="8">
        <v>46258</v>
      </c>
      <c r="M65" s="8">
        <v>87344</v>
      </c>
      <c r="N65" s="8">
        <v>85363</v>
      </c>
      <c r="O65" s="23">
        <f t="shared" si="0"/>
        <v>813730</v>
      </c>
      <c r="P65" s="23">
        <f t="shared" si="1"/>
        <v>717997.05882352928</v>
      </c>
      <c r="Q65" s="22">
        <v>40295</v>
      </c>
      <c r="R65" s="23">
        <f t="shared" si="2"/>
        <v>17.82</v>
      </c>
      <c r="S65" s="10"/>
    </row>
    <row r="66" spans="1:19" x14ac:dyDescent="0.25">
      <c r="A66" s="9" t="s">
        <v>132</v>
      </c>
      <c r="B66" s="10" t="s">
        <v>133</v>
      </c>
      <c r="C66" s="8">
        <v>217000</v>
      </c>
      <c r="D66" s="8">
        <v>234188</v>
      </c>
      <c r="E66" s="8">
        <v>201274</v>
      </c>
      <c r="F66" s="8">
        <v>220879</v>
      </c>
      <c r="G66" s="8">
        <v>210327</v>
      </c>
      <c r="H66" s="8">
        <v>222917</v>
      </c>
      <c r="I66" s="8">
        <v>158691</v>
      </c>
      <c r="J66" s="8">
        <v>196222</v>
      </c>
      <c r="K66" s="8">
        <v>224640</v>
      </c>
      <c r="L66" s="8">
        <v>218332</v>
      </c>
      <c r="M66" s="8">
        <v>239459</v>
      </c>
      <c r="N66" s="8">
        <v>340168</v>
      </c>
      <c r="O66" s="23">
        <f t="shared" si="0"/>
        <v>2684097</v>
      </c>
      <c r="P66" s="23">
        <f t="shared" si="1"/>
        <v>2368320.8823529407</v>
      </c>
      <c r="Q66" s="22">
        <v>101975</v>
      </c>
      <c r="R66" s="23">
        <f t="shared" si="2"/>
        <v>23.22</v>
      </c>
      <c r="S66" s="10"/>
    </row>
    <row r="67" spans="1:19" x14ac:dyDescent="0.25">
      <c r="A67" s="9" t="s">
        <v>134</v>
      </c>
      <c r="B67" s="10" t="s">
        <v>135</v>
      </c>
      <c r="C67" s="8">
        <v>110175</v>
      </c>
      <c r="D67" s="8">
        <v>92083</v>
      </c>
      <c r="E67" s="8">
        <v>84446</v>
      </c>
      <c r="F67" s="8">
        <v>83461</v>
      </c>
      <c r="G67" s="8">
        <v>82067</v>
      </c>
      <c r="H67" s="8">
        <v>69889</v>
      </c>
      <c r="I67" s="8">
        <v>77446</v>
      </c>
      <c r="J67" s="8">
        <v>76224</v>
      </c>
      <c r="K67" s="8">
        <v>92157</v>
      </c>
      <c r="L67" s="8">
        <v>101334</v>
      </c>
      <c r="M67" s="8">
        <v>93006</v>
      </c>
      <c r="N67" s="8">
        <v>99472</v>
      </c>
      <c r="O67" s="23">
        <f t="shared" si="0"/>
        <v>1061760</v>
      </c>
      <c r="P67" s="23">
        <f t="shared" si="1"/>
        <v>936847.05882352928</v>
      </c>
      <c r="Q67" s="22">
        <v>58974</v>
      </c>
      <c r="R67" s="23">
        <f t="shared" si="2"/>
        <v>15.89</v>
      </c>
      <c r="S67" s="10"/>
    </row>
    <row r="68" spans="1:19" x14ac:dyDescent="0.25">
      <c r="A68" s="9" t="s">
        <v>136</v>
      </c>
      <c r="B68" s="10" t="s">
        <v>137</v>
      </c>
      <c r="C68" s="8">
        <v>106743</v>
      </c>
      <c r="D68" s="8">
        <v>117104</v>
      </c>
      <c r="E68" s="8">
        <v>35732</v>
      </c>
      <c r="F68" s="8">
        <v>102467</v>
      </c>
      <c r="G68" s="8">
        <v>102072</v>
      </c>
      <c r="H68" s="8">
        <v>99316</v>
      </c>
      <c r="I68" s="8">
        <v>119323</v>
      </c>
      <c r="J68" s="8">
        <v>86223</v>
      </c>
      <c r="K68" s="8">
        <v>194134</v>
      </c>
      <c r="L68" s="8">
        <v>123011</v>
      </c>
      <c r="M68" s="8">
        <v>83395</v>
      </c>
      <c r="N68" s="8">
        <v>165747</v>
      </c>
      <c r="O68" s="23">
        <f t="shared" si="0"/>
        <v>1335267</v>
      </c>
      <c r="P68" s="23">
        <f t="shared" si="1"/>
        <v>1178176.7647058822</v>
      </c>
      <c r="Q68" s="22">
        <v>68726</v>
      </c>
      <c r="R68" s="23">
        <f t="shared" si="2"/>
        <v>17.14</v>
      </c>
      <c r="S68" s="10"/>
    </row>
    <row r="69" spans="1:19" x14ac:dyDescent="0.25">
      <c r="A69" s="9" t="s">
        <v>138</v>
      </c>
      <c r="B69" s="10" t="s">
        <v>139</v>
      </c>
      <c r="C69" s="8">
        <v>54430</v>
      </c>
      <c r="D69" s="8">
        <v>73913</v>
      </c>
      <c r="E69" s="8">
        <v>75003</v>
      </c>
      <c r="F69" s="8">
        <v>56291</v>
      </c>
      <c r="G69" s="8">
        <v>117014</v>
      </c>
      <c r="H69" s="8">
        <v>65740</v>
      </c>
      <c r="I69" s="8">
        <v>69995</v>
      </c>
      <c r="J69" s="8">
        <v>86173</v>
      </c>
      <c r="K69" s="8">
        <v>104475</v>
      </c>
      <c r="L69" s="8">
        <v>82868</v>
      </c>
      <c r="M69" s="8">
        <v>136842</v>
      </c>
      <c r="N69" s="8">
        <v>93932</v>
      </c>
      <c r="O69" s="23">
        <f t="shared" si="0"/>
        <v>1016676</v>
      </c>
      <c r="P69" s="23">
        <f t="shared" si="1"/>
        <v>897067.05882352928</v>
      </c>
      <c r="Q69" s="22">
        <v>57237</v>
      </c>
      <c r="R69" s="23">
        <f t="shared" si="2"/>
        <v>15.67</v>
      </c>
      <c r="S69" s="10"/>
    </row>
    <row r="70" spans="1:19" x14ac:dyDescent="0.25">
      <c r="A70" s="9" t="s">
        <v>140</v>
      </c>
      <c r="B70" s="10" t="s">
        <v>141</v>
      </c>
      <c r="C70" s="8">
        <v>136732</v>
      </c>
      <c r="D70" s="8">
        <v>85701</v>
      </c>
      <c r="E70" s="8">
        <v>88540</v>
      </c>
      <c r="F70" s="8">
        <v>136842</v>
      </c>
      <c r="G70" s="8">
        <v>97524</v>
      </c>
      <c r="H70" s="8">
        <v>97100</v>
      </c>
      <c r="I70" s="8">
        <v>117109</v>
      </c>
      <c r="J70" s="8">
        <v>95624</v>
      </c>
      <c r="K70" s="8">
        <v>138961</v>
      </c>
      <c r="L70" s="8">
        <v>118885</v>
      </c>
      <c r="M70" s="8">
        <v>131090</v>
      </c>
      <c r="N70" s="8">
        <v>126818</v>
      </c>
      <c r="O70" s="23">
        <f t="shared" si="0"/>
        <v>1370926</v>
      </c>
      <c r="P70" s="23">
        <f t="shared" si="1"/>
        <v>1209640.588235294</v>
      </c>
      <c r="Q70" s="22">
        <v>64146</v>
      </c>
      <c r="R70" s="23">
        <f t="shared" si="2"/>
        <v>18.86</v>
      </c>
      <c r="S70" s="10"/>
    </row>
    <row r="71" spans="1:19" x14ac:dyDescent="0.25">
      <c r="A71" s="9" t="s">
        <v>142</v>
      </c>
      <c r="B71" s="10" t="s">
        <v>143</v>
      </c>
      <c r="C71" s="8">
        <v>34476</v>
      </c>
      <c r="D71" s="8">
        <v>25553</v>
      </c>
      <c r="E71" s="8">
        <v>18573</v>
      </c>
      <c r="F71" s="8">
        <v>26343</v>
      </c>
      <c r="G71" s="8">
        <v>27382</v>
      </c>
      <c r="H71" s="8">
        <v>34403</v>
      </c>
      <c r="I71" s="8">
        <v>35216</v>
      </c>
      <c r="J71" s="8">
        <v>40027</v>
      </c>
      <c r="K71" s="8">
        <v>39501</v>
      </c>
      <c r="L71" s="8">
        <v>36710</v>
      </c>
      <c r="M71" s="8">
        <v>36471</v>
      </c>
      <c r="N71" s="8">
        <v>36156</v>
      </c>
      <c r="O71" s="23">
        <f t="shared" ref="O71:O134" si="3">SUM(C71:N71)</f>
        <v>390811</v>
      </c>
      <c r="P71" s="23">
        <f t="shared" ref="P71:P134" si="4">SUM(O71/0.068*0.06)</f>
        <v>344833.23529411759</v>
      </c>
      <c r="Q71" s="22">
        <v>29409</v>
      </c>
      <c r="R71" s="23">
        <f t="shared" ref="R71:R134" si="5">+ROUND(P71/Q71,2)</f>
        <v>11.73</v>
      </c>
      <c r="S71" s="10"/>
    </row>
    <row r="72" spans="1:19" x14ac:dyDescent="0.25">
      <c r="A72" s="9" t="s">
        <v>144</v>
      </c>
      <c r="B72" s="10" t="s">
        <v>145</v>
      </c>
      <c r="C72" s="8">
        <v>11684</v>
      </c>
      <c r="D72" s="8">
        <v>10655</v>
      </c>
      <c r="E72" s="8">
        <v>14921</v>
      </c>
      <c r="F72" s="8">
        <v>11827</v>
      </c>
      <c r="G72" s="8">
        <v>14174</v>
      </c>
      <c r="H72" s="8">
        <v>7101</v>
      </c>
      <c r="I72" s="8">
        <v>20262</v>
      </c>
      <c r="J72" s="8">
        <v>9580</v>
      </c>
      <c r="K72" s="8">
        <v>9340</v>
      </c>
      <c r="L72" s="8">
        <v>11315</v>
      </c>
      <c r="M72" s="8">
        <v>18429</v>
      </c>
      <c r="N72" s="8">
        <v>17263</v>
      </c>
      <c r="O72" s="23">
        <f t="shared" si="3"/>
        <v>156551</v>
      </c>
      <c r="P72" s="23">
        <f t="shared" si="4"/>
        <v>138133.23529411762</v>
      </c>
      <c r="Q72" s="22">
        <v>11898</v>
      </c>
      <c r="R72" s="23">
        <f t="shared" si="5"/>
        <v>11.61</v>
      </c>
      <c r="S72" s="10"/>
    </row>
    <row r="73" spans="1:19" x14ac:dyDescent="0.25">
      <c r="A73" s="9" t="s">
        <v>146</v>
      </c>
      <c r="B73" s="10" t="s">
        <v>147</v>
      </c>
      <c r="C73" s="8">
        <v>35793</v>
      </c>
      <c r="D73" s="8">
        <v>31727</v>
      </c>
      <c r="E73" s="8">
        <v>34138</v>
      </c>
      <c r="F73" s="8">
        <v>32604</v>
      </c>
      <c r="G73" s="8">
        <v>49126</v>
      </c>
      <c r="H73" s="8">
        <v>51598</v>
      </c>
      <c r="I73" s="8">
        <v>45651</v>
      </c>
      <c r="J73" s="8">
        <v>51890</v>
      </c>
      <c r="K73" s="8">
        <v>49657</v>
      </c>
      <c r="L73" s="8">
        <v>43084</v>
      </c>
      <c r="M73" s="8">
        <v>51657</v>
      </c>
      <c r="N73" s="8">
        <v>19134</v>
      </c>
      <c r="O73" s="23">
        <f t="shared" si="3"/>
        <v>496059</v>
      </c>
      <c r="P73" s="23">
        <f t="shared" si="4"/>
        <v>437699.11764705874</v>
      </c>
      <c r="Q73" s="22">
        <v>36571</v>
      </c>
      <c r="R73" s="23">
        <f t="shared" si="5"/>
        <v>11.97</v>
      </c>
      <c r="S73" s="10"/>
    </row>
    <row r="74" spans="1:19" x14ac:dyDescent="0.25">
      <c r="A74" s="9" t="s">
        <v>148</v>
      </c>
      <c r="B74" s="10" t="s">
        <v>149</v>
      </c>
      <c r="C74" s="8">
        <v>95272</v>
      </c>
      <c r="D74" s="8">
        <v>100100</v>
      </c>
      <c r="E74" s="8">
        <v>98882</v>
      </c>
      <c r="F74" s="8">
        <v>131491</v>
      </c>
      <c r="G74" s="8">
        <v>82261</v>
      </c>
      <c r="H74" s="8">
        <v>112080</v>
      </c>
      <c r="I74" s="8">
        <v>107681</v>
      </c>
      <c r="J74" s="8">
        <v>106019</v>
      </c>
      <c r="K74" s="8">
        <v>106176</v>
      </c>
      <c r="L74" s="8">
        <v>99151</v>
      </c>
      <c r="M74" s="8">
        <v>66545</v>
      </c>
      <c r="N74" s="8">
        <v>185407</v>
      </c>
      <c r="O74" s="23">
        <f t="shared" si="3"/>
        <v>1291065</v>
      </c>
      <c r="P74" s="23">
        <f t="shared" si="4"/>
        <v>1139175</v>
      </c>
      <c r="Q74" s="22">
        <v>63085</v>
      </c>
      <c r="R74" s="23">
        <f t="shared" si="5"/>
        <v>18.059999999999999</v>
      </c>
      <c r="S74" s="10"/>
    </row>
    <row r="75" spans="1:19" x14ac:dyDescent="0.25">
      <c r="A75" s="9" t="s">
        <v>150</v>
      </c>
      <c r="B75" s="10" t="s">
        <v>151</v>
      </c>
      <c r="C75" s="8">
        <v>48381</v>
      </c>
      <c r="D75" s="8">
        <v>74718</v>
      </c>
      <c r="E75" s="8">
        <v>118423</v>
      </c>
      <c r="F75" s="8">
        <v>86787</v>
      </c>
      <c r="G75" s="8">
        <v>88303</v>
      </c>
      <c r="H75" s="8">
        <v>71646</v>
      </c>
      <c r="I75" s="8">
        <v>77038</v>
      </c>
      <c r="J75" s="8">
        <v>68400</v>
      </c>
      <c r="K75" s="8">
        <v>71784</v>
      </c>
      <c r="L75" s="8">
        <v>49128</v>
      </c>
      <c r="M75" s="8">
        <v>53375</v>
      </c>
      <c r="N75" s="8">
        <v>107139</v>
      </c>
      <c r="O75" s="23">
        <f t="shared" si="3"/>
        <v>915122</v>
      </c>
      <c r="P75" s="23">
        <f t="shared" si="4"/>
        <v>807460.5882352941</v>
      </c>
      <c r="Q75" s="22">
        <v>54386</v>
      </c>
      <c r="R75" s="23">
        <f t="shared" si="5"/>
        <v>14.85</v>
      </c>
      <c r="S75" s="10"/>
    </row>
    <row r="76" spans="1:19" x14ac:dyDescent="0.25">
      <c r="A76" s="9" t="s">
        <v>152</v>
      </c>
      <c r="B76" s="10" t="s">
        <v>153</v>
      </c>
      <c r="C76" s="8">
        <v>121412</v>
      </c>
      <c r="D76" s="8">
        <v>111213</v>
      </c>
      <c r="E76" s="8">
        <v>136930</v>
      </c>
      <c r="F76" s="8">
        <v>159659</v>
      </c>
      <c r="G76" s="8">
        <v>123854</v>
      </c>
      <c r="H76" s="8">
        <v>111769</v>
      </c>
      <c r="I76" s="8">
        <v>143576</v>
      </c>
      <c r="J76" s="8">
        <v>121706</v>
      </c>
      <c r="K76" s="8">
        <v>137340</v>
      </c>
      <c r="L76" s="8">
        <v>124909</v>
      </c>
      <c r="M76" s="8">
        <v>186861</v>
      </c>
      <c r="N76" s="8">
        <v>167926</v>
      </c>
      <c r="O76" s="23">
        <f t="shared" si="3"/>
        <v>1647155</v>
      </c>
      <c r="P76" s="23">
        <f t="shared" si="4"/>
        <v>1453372.0588235292</v>
      </c>
      <c r="Q76" s="22">
        <v>82022</v>
      </c>
      <c r="R76" s="23">
        <f t="shared" si="5"/>
        <v>17.72</v>
      </c>
      <c r="S76" s="10"/>
    </row>
    <row r="77" spans="1:19" x14ac:dyDescent="0.25">
      <c r="A77" s="9" t="s">
        <v>154</v>
      </c>
      <c r="B77" s="10" t="s">
        <v>155</v>
      </c>
      <c r="C77" s="8">
        <v>19082</v>
      </c>
      <c r="D77" s="8">
        <v>22498</v>
      </c>
      <c r="E77" s="8">
        <v>28267</v>
      </c>
      <c r="F77" s="8">
        <v>27027</v>
      </c>
      <c r="G77" s="8">
        <v>16782</v>
      </c>
      <c r="H77" s="8">
        <v>25601</v>
      </c>
      <c r="I77" s="8">
        <v>22054</v>
      </c>
      <c r="J77" s="8">
        <v>24365</v>
      </c>
      <c r="K77" s="8">
        <v>22333</v>
      </c>
      <c r="L77" s="8">
        <v>24707</v>
      </c>
      <c r="M77" s="8">
        <v>19889</v>
      </c>
      <c r="N77" s="8">
        <v>11603</v>
      </c>
      <c r="O77" s="23">
        <f t="shared" si="3"/>
        <v>264208</v>
      </c>
      <c r="P77" s="23">
        <f t="shared" si="4"/>
        <v>233124.70588235292</v>
      </c>
      <c r="Q77" s="22">
        <v>21604</v>
      </c>
      <c r="R77" s="23">
        <f t="shared" si="5"/>
        <v>10.79</v>
      </c>
      <c r="S77" s="10"/>
    </row>
    <row r="78" spans="1:19" x14ac:dyDescent="0.25">
      <c r="A78" s="1" t="s">
        <v>156</v>
      </c>
      <c r="B78" s="2" t="s">
        <v>157</v>
      </c>
      <c r="C78" s="3">
        <v>58947</v>
      </c>
      <c r="D78" s="3">
        <v>46541</v>
      </c>
      <c r="E78" s="3">
        <v>87209</v>
      </c>
      <c r="F78" s="3">
        <v>67054</v>
      </c>
      <c r="G78" s="3">
        <v>62890</v>
      </c>
      <c r="H78" s="3">
        <v>60703</v>
      </c>
      <c r="I78" s="3">
        <v>61464</v>
      </c>
      <c r="J78" s="3">
        <v>53371</v>
      </c>
      <c r="K78" s="3">
        <v>67975</v>
      </c>
      <c r="L78" s="3">
        <v>67238</v>
      </c>
      <c r="M78" s="3">
        <v>56646</v>
      </c>
      <c r="N78" s="3">
        <v>99762</v>
      </c>
      <c r="O78" s="27">
        <f t="shared" si="3"/>
        <v>789800</v>
      </c>
      <c r="P78" s="27">
        <f t="shared" si="4"/>
        <v>696882.35294117639</v>
      </c>
      <c r="Q78" s="26">
        <v>32969</v>
      </c>
      <c r="R78" s="27">
        <f t="shared" si="5"/>
        <v>21.14</v>
      </c>
      <c r="S78" s="2" t="s">
        <v>158</v>
      </c>
    </row>
    <row r="79" spans="1:19" x14ac:dyDescent="0.25">
      <c r="A79" s="9" t="s">
        <v>159</v>
      </c>
      <c r="B79" s="10" t="s">
        <v>160</v>
      </c>
      <c r="C79" s="8">
        <v>65318</v>
      </c>
      <c r="D79" s="8">
        <v>35479</v>
      </c>
      <c r="E79" s="8">
        <v>50871</v>
      </c>
      <c r="F79" s="8">
        <v>53642</v>
      </c>
      <c r="G79" s="8">
        <v>42964</v>
      </c>
      <c r="H79" s="8">
        <v>51790</v>
      </c>
      <c r="I79" s="8">
        <v>54745</v>
      </c>
      <c r="J79" s="8">
        <v>31807</v>
      </c>
      <c r="K79" s="8">
        <v>62943</v>
      </c>
      <c r="L79" s="8">
        <v>48674</v>
      </c>
      <c r="M79" s="8">
        <v>53187</v>
      </c>
      <c r="N79" s="8">
        <v>74821</v>
      </c>
      <c r="O79" s="23">
        <f t="shared" si="3"/>
        <v>626241</v>
      </c>
      <c r="P79" s="23">
        <f t="shared" si="4"/>
        <v>552565.5882352941</v>
      </c>
      <c r="Q79" s="22">
        <v>32203</v>
      </c>
      <c r="R79" s="23">
        <f t="shared" si="5"/>
        <v>17.16</v>
      </c>
      <c r="S79" s="10"/>
    </row>
    <row r="80" spans="1:19" x14ac:dyDescent="0.25">
      <c r="A80" s="13" t="s">
        <v>161</v>
      </c>
      <c r="B80" s="14" t="s">
        <v>162</v>
      </c>
      <c r="C80" s="15">
        <v>19448</v>
      </c>
      <c r="D80" s="15">
        <v>19448</v>
      </c>
      <c r="E80" s="15">
        <v>19448</v>
      </c>
      <c r="F80" s="15">
        <v>19448</v>
      </c>
      <c r="G80" s="15">
        <v>19448</v>
      </c>
      <c r="H80" s="15">
        <v>19448</v>
      </c>
      <c r="I80" s="15">
        <v>19448</v>
      </c>
      <c r="J80" s="15">
        <v>23475</v>
      </c>
      <c r="K80" s="15">
        <v>18336</v>
      </c>
      <c r="L80" s="15">
        <v>10997.76</v>
      </c>
      <c r="M80" s="15">
        <v>0</v>
      </c>
      <c r="N80" s="15">
        <v>0</v>
      </c>
      <c r="O80" s="29">
        <f t="shared" si="3"/>
        <v>188944.76</v>
      </c>
      <c r="P80" s="29">
        <f t="shared" si="4"/>
        <v>166715.96470588236</v>
      </c>
      <c r="Q80" s="28">
        <v>16533</v>
      </c>
      <c r="R80" s="29">
        <f t="shared" si="5"/>
        <v>10.08</v>
      </c>
      <c r="S80" s="14" t="s">
        <v>163</v>
      </c>
    </row>
    <row r="81" spans="1:19" x14ac:dyDescent="0.25">
      <c r="A81" s="9" t="s">
        <v>164</v>
      </c>
      <c r="B81" s="10" t="s">
        <v>165</v>
      </c>
      <c r="C81" s="8">
        <v>27851</v>
      </c>
      <c r="D81" s="8">
        <v>46818</v>
      </c>
      <c r="E81" s="8">
        <v>47211</v>
      </c>
      <c r="F81" s="8">
        <v>38281</v>
      </c>
      <c r="G81" s="8">
        <v>39754</v>
      </c>
      <c r="H81" s="8">
        <v>45665</v>
      </c>
      <c r="I81" s="8">
        <v>37581</v>
      </c>
      <c r="J81" s="8">
        <v>44118</v>
      </c>
      <c r="K81" s="8">
        <v>44317</v>
      </c>
      <c r="L81" s="8">
        <v>36575</v>
      </c>
      <c r="M81" s="8">
        <v>42946</v>
      </c>
      <c r="N81" s="8">
        <v>34721</v>
      </c>
      <c r="O81" s="23">
        <f t="shared" si="3"/>
        <v>485838</v>
      </c>
      <c r="P81" s="23">
        <f t="shared" si="4"/>
        <v>428680.5882352941</v>
      </c>
      <c r="Q81" s="22">
        <v>30133</v>
      </c>
      <c r="R81" s="23">
        <f t="shared" si="5"/>
        <v>14.23</v>
      </c>
      <c r="S81" s="10"/>
    </row>
    <row r="82" spans="1:19" x14ac:dyDescent="0.25">
      <c r="A82" s="9" t="s">
        <v>166</v>
      </c>
      <c r="B82" s="10" t="s">
        <v>167</v>
      </c>
      <c r="C82" s="8">
        <v>42695</v>
      </c>
      <c r="D82" s="8">
        <v>47714</v>
      </c>
      <c r="E82" s="8">
        <v>45589</v>
      </c>
      <c r="F82" s="8">
        <v>36105</v>
      </c>
      <c r="G82" s="8">
        <v>44728</v>
      </c>
      <c r="H82" s="8">
        <v>61457</v>
      </c>
      <c r="I82" s="8">
        <v>45706</v>
      </c>
      <c r="J82" s="8">
        <v>51010</v>
      </c>
      <c r="K82" s="8">
        <v>54668</v>
      </c>
      <c r="L82" s="8">
        <v>50554</v>
      </c>
      <c r="M82" s="8">
        <v>52334</v>
      </c>
      <c r="N82" s="8">
        <v>38962</v>
      </c>
      <c r="O82" s="23">
        <f t="shared" si="3"/>
        <v>571522</v>
      </c>
      <c r="P82" s="23">
        <f t="shared" si="4"/>
        <v>504284.11764705874</v>
      </c>
      <c r="Q82" s="22">
        <v>32483</v>
      </c>
      <c r="R82" s="23">
        <f t="shared" si="5"/>
        <v>15.52</v>
      </c>
      <c r="S82" s="10"/>
    </row>
    <row r="83" spans="1:19" x14ac:dyDescent="0.25">
      <c r="A83" s="9" t="s">
        <v>168</v>
      </c>
      <c r="B83" s="10" t="s">
        <v>169</v>
      </c>
      <c r="C83" s="8">
        <v>63237</v>
      </c>
      <c r="D83" s="8">
        <v>46890</v>
      </c>
      <c r="E83" s="8">
        <v>44391</v>
      </c>
      <c r="F83" s="8">
        <v>41024</v>
      </c>
      <c r="G83" s="8">
        <v>34836</v>
      </c>
      <c r="H83" s="8">
        <v>39648</v>
      </c>
      <c r="I83" s="8">
        <v>42240</v>
      </c>
      <c r="J83" s="8">
        <v>53655</v>
      </c>
      <c r="K83" s="8">
        <v>55056</v>
      </c>
      <c r="L83" s="8">
        <v>49496</v>
      </c>
      <c r="M83" s="8">
        <v>40857</v>
      </c>
      <c r="N83" s="8">
        <v>58225</v>
      </c>
      <c r="O83" s="23">
        <f t="shared" si="3"/>
        <v>569555</v>
      </c>
      <c r="P83" s="23">
        <f t="shared" si="4"/>
        <v>502548.52941176464</v>
      </c>
      <c r="Q83" s="22">
        <v>33782</v>
      </c>
      <c r="R83" s="23">
        <f t="shared" si="5"/>
        <v>14.88</v>
      </c>
      <c r="S83" s="10"/>
    </row>
    <row r="84" spans="1:19" x14ac:dyDescent="0.25">
      <c r="A84" s="9" t="s">
        <v>170</v>
      </c>
      <c r="B84" s="10" t="s">
        <v>171</v>
      </c>
      <c r="C84" s="8">
        <v>65159</v>
      </c>
      <c r="D84" s="8">
        <v>53512</v>
      </c>
      <c r="E84" s="8">
        <v>57558</v>
      </c>
      <c r="F84" s="8">
        <v>57932</v>
      </c>
      <c r="G84" s="8">
        <v>59607</v>
      </c>
      <c r="H84" s="8">
        <v>66732</v>
      </c>
      <c r="I84" s="8">
        <v>72489</v>
      </c>
      <c r="J84" s="8">
        <v>43318</v>
      </c>
      <c r="K84" s="8">
        <v>59801</v>
      </c>
      <c r="L84" s="8">
        <v>55863</v>
      </c>
      <c r="M84" s="8">
        <v>80211</v>
      </c>
      <c r="N84" s="8">
        <v>32328</v>
      </c>
      <c r="O84" s="23">
        <f t="shared" si="3"/>
        <v>704510</v>
      </c>
      <c r="P84" s="23">
        <f t="shared" si="4"/>
        <v>621626.47058823518</v>
      </c>
      <c r="Q84" s="22">
        <v>48573</v>
      </c>
      <c r="R84" s="23">
        <f t="shared" si="5"/>
        <v>12.8</v>
      </c>
      <c r="S84" s="10"/>
    </row>
    <row r="85" spans="1:19" x14ac:dyDescent="0.25">
      <c r="A85" s="9" t="s">
        <v>172</v>
      </c>
      <c r="B85" s="10" t="s">
        <v>173</v>
      </c>
      <c r="C85" s="8">
        <v>21011</v>
      </c>
      <c r="D85" s="8">
        <v>40</v>
      </c>
      <c r="E85" s="8">
        <v>7178</v>
      </c>
      <c r="F85" s="8">
        <v>21511</v>
      </c>
      <c r="G85" s="8">
        <v>24278</v>
      </c>
      <c r="H85" s="8">
        <v>12527</v>
      </c>
      <c r="I85" s="8">
        <v>18051</v>
      </c>
      <c r="J85" s="8">
        <v>13532</v>
      </c>
      <c r="K85" s="8">
        <v>3083</v>
      </c>
      <c r="L85" s="8">
        <v>20401</v>
      </c>
      <c r="M85" s="8">
        <v>8856</v>
      </c>
      <c r="N85" s="8">
        <v>14762</v>
      </c>
      <c r="O85" s="23">
        <f t="shared" si="3"/>
        <v>165230</v>
      </c>
      <c r="P85" s="23">
        <f t="shared" si="4"/>
        <v>145791.17647058822</v>
      </c>
      <c r="Q85" s="22">
        <v>10200</v>
      </c>
      <c r="R85" s="23">
        <f t="shared" si="5"/>
        <v>14.29</v>
      </c>
      <c r="S85" s="10"/>
    </row>
    <row r="86" spans="1:19" x14ac:dyDescent="0.25">
      <c r="A86" s="9" t="s">
        <v>174</v>
      </c>
      <c r="B86" s="10" t="s">
        <v>175</v>
      </c>
      <c r="C86" s="8">
        <v>65231</v>
      </c>
      <c r="D86" s="8">
        <v>54549</v>
      </c>
      <c r="E86" s="8">
        <v>45224</v>
      </c>
      <c r="F86" s="8">
        <v>50605</v>
      </c>
      <c r="G86" s="8">
        <v>49321</v>
      </c>
      <c r="H86" s="8">
        <v>53741</v>
      </c>
      <c r="I86" s="8">
        <v>84967</v>
      </c>
      <c r="J86" s="8">
        <v>29040</v>
      </c>
      <c r="K86" s="8">
        <v>57165</v>
      </c>
      <c r="L86" s="8">
        <v>58796</v>
      </c>
      <c r="M86" s="8">
        <v>54918</v>
      </c>
      <c r="N86" s="8">
        <v>131443</v>
      </c>
      <c r="O86" s="23">
        <f t="shared" si="3"/>
        <v>735000</v>
      </c>
      <c r="P86" s="23">
        <f t="shared" si="4"/>
        <v>648529.4117647059</v>
      </c>
      <c r="Q86" s="22">
        <v>42613</v>
      </c>
      <c r="R86" s="23">
        <f t="shared" si="5"/>
        <v>15.22</v>
      </c>
      <c r="S86" s="10"/>
    </row>
    <row r="87" spans="1:19" x14ac:dyDescent="0.25">
      <c r="A87" s="9" t="s">
        <v>176</v>
      </c>
      <c r="B87" s="10" t="s">
        <v>177</v>
      </c>
      <c r="C87" s="8">
        <v>81480</v>
      </c>
      <c r="D87" s="8">
        <v>69978</v>
      </c>
      <c r="E87" s="8">
        <v>58768</v>
      </c>
      <c r="F87" s="8">
        <v>78614</v>
      </c>
      <c r="G87" s="8">
        <v>78779</v>
      </c>
      <c r="H87" s="8">
        <v>85224</v>
      </c>
      <c r="I87" s="8">
        <v>60318</v>
      </c>
      <c r="J87" s="8">
        <v>111364</v>
      </c>
      <c r="K87" s="8">
        <v>94102</v>
      </c>
      <c r="L87" s="8">
        <v>88801</v>
      </c>
      <c r="M87" s="8">
        <v>71797</v>
      </c>
      <c r="N87" s="8">
        <v>129978</v>
      </c>
      <c r="O87" s="23">
        <f t="shared" si="3"/>
        <v>1009203</v>
      </c>
      <c r="P87" s="23">
        <f t="shared" si="4"/>
        <v>890473.23529411748</v>
      </c>
      <c r="Q87" s="22">
        <v>51928</v>
      </c>
      <c r="R87" s="23">
        <f t="shared" si="5"/>
        <v>17.149999999999999</v>
      </c>
      <c r="S87" s="10"/>
    </row>
    <row r="88" spans="1:19" x14ac:dyDescent="0.25">
      <c r="A88" s="9" t="s">
        <v>178</v>
      </c>
      <c r="B88" s="10" t="s">
        <v>179</v>
      </c>
      <c r="C88" s="8">
        <v>22193</v>
      </c>
      <c r="D88" s="8">
        <v>7854</v>
      </c>
      <c r="E88" s="8">
        <v>12832</v>
      </c>
      <c r="F88" s="8">
        <v>13851</v>
      </c>
      <c r="G88" s="8">
        <v>11522</v>
      </c>
      <c r="H88" s="8">
        <v>16925</v>
      </c>
      <c r="I88" s="8">
        <v>17156</v>
      </c>
      <c r="J88" s="8">
        <v>18531</v>
      </c>
      <c r="K88" s="8">
        <v>17563</v>
      </c>
      <c r="L88" s="8">
        <v>19227</v>
      </c>
      <c r="M88" s="8">
        <v>24221</v>
      </c>
      <c r="N88" s="8">
        <v>33629</v>
      </c>
      <c r="O88" s="23">
        <f t="shared" si="3"/>
        <v>215504</v>
      </c>
      <c r="P88" s="23">
        <f t="shared" si="4"/>
        <v>190150.5882352941</v>
      </c>
      <c r="Q88" s="22">
        <v>18470</v>
      </c>
      <c r="R88" s="23">
        <f t="shared" si="5"/>
        <v>10.3</v>
      </c>
      <c r="S88" s="10"/>
    </row>
    <row r="89" spans="1:19" x14ac:dyDescent="0.25">
      <c r="A89" s="9" t="s">
        <v>180</v>
      </c>
      <c r="B89" s="10" t="s">
        <v>181</v>
      </c>
      <c r="C89" s="8">
        <v>75259</v>
      </c>
      <c r="D89" s="8">
        <v>55844</v>
      </c>
      <c r="E89" s="8">
        <v>93893</v>
      </c>
      <c r="F89" s="8">
        <v>115742</v>
      </c>
      <c r="G89" s="8">
        <v>65809</v>
      </c>
      <c r="H89" s="8">
        <v>71652</v>
      </c>
      <c r="I89" s="8">
        <v>64099</v>
      </c>
      <c r="J89" s="8">
        <v>82338</v>
      </c>
      <c r="K89" s="8">
        <v>91789</v>
      </c>
      <c r="L89" s="8">
        <v>82489</v>
      </c>
      <c r="M89" s="8">
        <v>69730</v>
      </c>
      <c r="N89" s="8">
        <v>91244</v>
      </c>
      <c r="O89" s="23">
        <f t="shared" si="3"/>
        <v>959888</v>
      </c>
      <c r="P89" s="23">
        <f t="shared" si="4"/>
        <v>846959.99999999988</v>
      </c>
      <c r="Q89" s="22">
        <v>53572</v>
      </c>
      <c r="R89" s="23">
        <f t="shared" si="5"/>
        <v>15.81</v>
      </c>
      <c r="S89" s="10"/>
    </row>
    <row r="90" spans="1:19" x14ac:dyDescent="0.25">
      <c r="A90" s="9" t="s">
        <v>182</v>
      </c>
      <c r="B90" s="10" t="s">
        <v>183</v>
      </c>
      <c r="C90" s="8">
        <v>61336</v>
      </c>
      <c r="D90" s="8">
        <v>24987</v>
      </c>
      <c r="E90" s="8">
        <v>52131</v>
      </c>
      <c r="F90" s="8">
        <v>73445</v>
      </c>
      <c r="G90" s="8">
        <v>50505</v>
      </c>
      <c r="H90" s="8">
        <v>22786</v>
      </c>
      <c r="I90" s="8">
        <v>85582</v>
      </c>
      <c r="J90" s="8">
        <v>54122</v>
      </c>
      <c r="K90" s="8">
        <v>55432</v>
      </c>
      <c r="L90" s="8">
        <v>48787</v>
      </c>
      <c r="M90" s="8">
        <v>49562</v>
      </c>
      <c r="N90" s="8">
        <v>57874</v>
      </c>
      <c r="O90" s="23">
        <f t="shared" si="3"/>
        <v>636549</v>
      </c>
      <c r="P90" s="23">
        <f t="shared" si="4"/>
        <v>561660.88235294109</v>
      </c>
      <c r="Q90" s="22">
        <v>45004</v>
      </c>
      <c r="R90" s="23">
        <f t="shared" si="5"/>
        <v>12.48</v>
      </c>
      <c r="S90" s="10"/>
    </row>
    <row r="91" spans="1:19" x14ac:dyDescent="0.25">
      <c r="A91" s="9" t="s">
        <v>184</v>
      </c>
      <c r="B91" s="10" t="s">
        <v>185</v>
      </c>
      <c r="C91" s="8">
        <v>40163</v>
      </c>
      <c r="D91" s="8">
        <v>20176</v>
      </c>
      <c r="E91" s="8">
        <v>36964</v>
      </c>
      <c r="F91" s="8">
        <v>22378</v>
      </c>
      <c r="G91" s="8">
        <v>10988</v>
      </c>
      <c r="H91" s="8">
        <v>18174</v>
      </c>
      <c r="I91" s="8">
        <v>15795</v>
      </c>
      <c r="J91" s="8">
        <v>16856</v>
      </c>
      <c r="K91" s="8">
        <v>2498</v>
      </c>
      <c r="L91" s="8">
        <v>13610</v>
      </c>
      <c r="M91" s="8">
        <v>21070</v>
      </c>
      <c r="N91" s="8">
        <v>10663</v>
      </c>
      <c r="O91" s="23">
        <f t="shared" si="3"/>
        <v>229335</v>
      </c>
      <c r="P91" s="23">
        <f t="shared" si="4"/>
        <v>202354.41176470584</v>
      </c>
      <c r="Q91" s="22">
        <v>9206</v>
      </c>
      <c r="R91" s="23">
        <f t="shared" si="5"/>
        <v>21.98</v>
      </c>
      <c r="S91" s="10"/>
    </row>
    <row r="92" spans="1:19" x14ac:dyDescent="0.25">
      <c r="A92" s="9" t="s">
        <v>186</v>
      </c>
      <c r="B92" s="10" t="s">
        <v>187</v>
      </c>
      <c r="C92" s="8">
        <v>21470</v>
      </c>
      <c r="D92" s="8">
        <v>25666</v>
      </c>
      <c r="E92" s="8">
        <v>28676</v>
      </c>
      <c r="F92" s="8">
        <v>19090</v>
      </c>
      <c r="G92" s="8">
        <v>19519</v>
      </c>
      <c r="H92" s="8">
        <v>25929</v>
      </c>
      <c r="I92" s="8">
        <v>19847</v>
      </c>
      <c r="J92" s="8">
        <v>33858</v>
      </c>
      <c r="K92" s="8">
        <v>18679</v>
      </c>
      <c r="L92" s="8">
        <v>26398</v>
      </c>
      <c r="M92" s="8">
        <v>32653</v>
      </c>
      <c r="N92" s="8">
        <v>24774</v>
      </c>
      <c r="O92" s="23">
        <f t="shared" si="3"/>
        <v>296559</v>
      </c>
      <c r="P92" s="23">
        <f t="shared" si="4"/>
        <v>261669.70588235292</v>
      </c>
      <c r="Q92" s="22">
        <v>18445</v>
      </c>
      <c r="R92" s="23">
        <f t="shared" si="5"/>
        <v>14.19</v>
      </c>
      <c r="S92" s="10"/>
    </row>
    <row r="93" spans="1:19" x14ac:dyDescent="0.25">
      <c r="A93" s="9" t="s">
        <v>188</v>
      </c>
      <c r="B93" s="10" t="s">
        <v>189</v>
      </c>
      <c r="C93" s="8">
        <v>75381</v>
      </c>
      <c r="D93" s="8">
        <v>52514</v>
      </c>
      <c r="E93" s="8">
        <v>49528</v>
      </c>
      <c r="F93" s="8">
        <v>65177</v>
      </c>
      <c r="G93" s="8">
        <v>54594</v>
      </c>
      <c r="H93" s="8">
        <v>72443</v>
      </c>
      <c r="I93" s="8">
        <v>63513</v>
      </c>
      <c r="J93" s="8">
        <v>62667</v>
      </c>
      <c r="K93" s="8">
        <v>79349</v>
      </c>
      <c r="L93" s="8">
        <v>58291</v>
      </c>
      <c r="M93" s="8">
        <v>65967</v>
      </c>
      <c r="N93" s="8">
        <v>115279</v>
      </c>
      <c r="O93" s="23">
        <f t="shared" si="3"/>
        <v>814703</v>
      </c>
      <c r="P93" s="23">
        <f t="shared" si="4"/>
        <v>718855.5882352941</v>
      </c>
      <c r="Q93" s="22">
        <v>41138</v>
      </c>
      <c r="R93" s="23">
        <f t="shared" si="5"/>
        <v>17.47</v>
      </c>
      <c r="S93" s="10"/>
    </row>
    <row r="94" spans="1:19" x14ac:dyDescent="0.25">
      <c r="A94" s="9" t="s">
        <v>190</v>
      </c>
      <c r="B94" s="10" t="s">
        <v>191</v>
      </c>
      <c r="C94" s="8">
        <v>86287</v>
      </c>
      <c r="D94" s="8">
        <v>84587</v>
      </c>
      <c r="E94" s="8">
        <v>65123</v>
      </c>
      <c r="F94" s="8">
        <v>95663</v>
      </c>
      <c r="G94" s="8">
        <v>73313</v>
      </c>
      <c r="H94" s="8">
        <v>85841</v>
      </c>
      <c r="I94" s="8">
        <v>98873</v>
      </c>
      <c r="J94" s="8">
        <v>90184</v>
      </c>
      <c r="K94" s="8">
        <v>91061</v>
      </c>
      <c r="L94" s="8">
        <v>88877</v>
      </c>
      <c r="M94" s="8">
        <v>118626</v>
      </c>
      <c r="N94" s="8">
        <v>124623</v>
      </c>
      <c r="O94" s="23">
        <f t="shared" si="3"/>
        <v>1103058</v>
      </c>
      <c r="P94" s="23">
        <f t="shared" si="4"/>
        <v>973286.47058823518</v>
      </c>
      <c r="Q94" s="22">
        <v>53639</v>
      </c>
      <c r="R94" s="23">
        <f t="shared" si="5"/>
        <v>18.149999999999999</v>
      </c>
      <c r="S94" s="10"/>
    </row>
    <row r="95" spans="1:19" x14ac:dyDescent="0.25">
      <c r="A95" s="9" t="s">
        <v>192</v>
      </c>
      <c r="B95" s="10" t="s">
        <v>193</v>
      </c>
      <c r="C95" s="8">
        <v>53948</v>
      </c>
      <c r="D95" s="8">
        <v>50409</v>
      </c>
      <c r="E95" s="8">
        <v>49665</v>
      </c>
      <c r="F95" s="8">
        <v>42043</v>
      </c>
      <c r="G95" s="8">
        <v>62421</v>
      </c>
      <c r="H95" s="8">
        <v>50636</v>
      </c>
      <c r="I95" s="8">
        <v>55728</v>
      </c>
      <c r="J95" s="8">
        <v>49185</v>
      </c>
      <c r="K95" s="8">
        <v>59774</v>
      </c>
      <c r="L95" s="8">
        <v>52239</v>
      </c>
      <c r="M95" s="8">
        <v>55429</v>
      </c>
      <c r="N95" s="8">
        <v>46552</v>
      </c>
      <c r="O95" s="23">
        <f t="shared" si="3"/>
        <v>628029</v>
      </c>
      <c r="P95" s="23">
        <f t="shared" si="4"/>
        <v>554143.23529411759</v>
      </c>
      <c r="Q95" s="22">
        <v>33870</v>
      </c>
      <c r="R95" s="23">
        <f t="shared" si="5"/>
        <v>16.36</v>
      </c>
      <c r="S95" s="10"/>
    </row>
    <row r="96" spans="1:19" x14ac:dyDescent="0.25">
      <c r="A96" s="9" t="s">
        <v>194</v>
      </c>
      <c r="B96" s="10" t="s">
        <v>195</v>
      </c>
      <c r="C96" s="8">
        <v>26637</v>
      </c>
      <c r="D96" s="8">
        <v>25622</v>
      </c>
      <c r="E96" s="8">
        <v>24435</v>
      </c>
      <c r="F96" s="8">
        <v>26662</v>
      </c>
      <c r="G96" s="8">
        <v>14966</v>
      </c>
      <c r="H96" s="8">
        <v>33895</v>
      </c>
      <c r="I96" s="8">
        <v>22442</v>
      </c>
      <c r="J96" s="8">
        <v>23841</v>
      </c>
      <c r="K96" s="8">
        <v>23082</v>
      </c>
      <c r="L96" s="8">
        <v>23449</v>
      </c>
      <c r="M96" s="8">
        <v>20524</v>
      </c>
      <c r="N96" s="8">
        <v>36881</v>
      </c>
      <c r="O96" s="23">
        <f t="shared" si="3"/>
        <v>302436</v>
      </c>
      <c r="P96" s="23">
        <f t="shared" si="4"/>
        <v>266855.29411764705</v>
      </c>
      <c r="Q96" s="22">
        <v>23664</v>
      </c>
      <c r="R96" s="23">
        <f t="shared" si="5"/>
        <v>11.28</v>
      </c>
      <c r="S96" s="10"/>
    </row>
    <row r="97" spans="1:19" x14ac:dyDescent="0.25">
      <c r="A97" s="9" t="s">
        <v>196</v>
      </c>
      <c r="B97" s="10" t="s">
        <v>197</v>
      </c>
      <c r="C97" s="8">
        <v>117064</v>
      </c>
      <c r="D97" s="8">
        <v>5146</v>
      </c>
      <c r="E97" s="8">
        <v>143827</v>
      </c>
      <c r="F97" s="8">
        <v>150569</v>
      </c>
      <c r="G97" s="8">
        <v>110898</v>
      </c>
      <c r="H97" s="8">
        <v>107722</v>
      </c>
      <c r="I97" s="8">
        <v>145874</v>
      </c>
      <c r="J97" s="8">
        <v>133566</v>
      </c>
      <c r="K97" s="8">
        <v>164483</v>
      </c>
      <c r="L97" s="8">
        <v>136171</v>
      </c>
      <c r="M97" s="8">
        <v>139047</v>
      </c>
      <c r="N97" s="8">
        <v>151443</v>
      </c>
      <c r="O97" s="23">
        <f t="shared" si="3"/>
        <v>1505810</v>
      </c>
      <c r="P97" s="23">
        <f t="shared" si="4"/>
        <v>1328655.882352941</v>
      </c>
      <c r="Q97" s="22">
        <v>89579</v>
      </c>
      <c r="R97" s="23">
        <f t="shared" si="5"/>
        <v>14.83</v>
      </c>
      <c r="S97" s="10"/>
    </row>
    <row r="98" spans="1:19" x14ac:dyDescent="0.25">
      <c r="A98" s="9" t="s">
        <v>198</v>
      </c>
      <c r="B98" s="10" t="s">
        <v>199</v>
      </c>
      <c r="C98" s="8">
        <v>157627</v>
      </c>
      <c r="D98" s="8">
        <v>172403</v>
      </c>
      <c r="E98" s="8">
        <v>173189</v>
      </c>
      <c r="F98" s="8">
        <v>136967</v>
      </c>
      <c r="G98" s="8">
        <v>197825</v>
      </c>
      <c r="H98" s="8">
        <v>182399</v>
      </c>
      <c r="I98" s="8">
        <v>191763</v>
      </c>
      <c r="J98" s="8">
        <v>161527</v>
      </c>
      <c r="K98" s="8">
        <v>204841</v>
      </c>
      <c r="L98" s="8">
        <v>178109</v>
      </c>
      <c r="M98" s="8">
        <v>211822</v>
      </c>
      <c r="N98" s="8">
        <v>195418</v>
      </c>
      <c r="O98" s="23">
        <f t="shared" si="3"/>
        <v>2163890</v>
      </c>
      <c r="P98" s="23">
        <f t="shared" si="4"/>
        <v>1909314.7058823528</v>
      </c>
      <c r="Q98" s="22">
        <v>90008</v>
      </c>
      <c r="R98" s="23">
        <f t="shared" si="5"/>
        <v>21.21</v>
      </c>
      <c r="S98" s="10"/>
    </row>
    <row r="99" spans="1:19" x14ac:dyDescent="0.25">
      <c r="A99" s="9" t="s">
        <v>200</v>
      </c>
      <c r="B99" s="10" t="s">
        <v>201</v>
      </c>
      <c r="C99" s="8">
        <v>261076</v>
      </c>
      <c r="D99" s="8">
        <v>234211</v>
      </c>
      <c r="E99" s="8">
        <v>234545</v>
      </c>
      <c r="F99" s="8">
        <v>242810</v>
      </c>
      <c r="G99" s="8">
        <v>235125</v>
      </c>
      <c r="H99" s="8">
        <v>162901</v>
      </c>
      <c r="I99" s="8">
        <v>214154</v>
      </c>
      <c r="J99" s="8">
        <v>251633</v>
      </c>
      <c r="K99" s="8">
        <v>305097</v>
      </c>
      <c r="L99" s="8">
        <v>240597</v>
      </c>
      <c r="M99" s="8">
        <v>266305</v>
      </c>
      <c r="N99" s="8">
        <v>333771</v>
      </c>
      <c r="O99" s="23">
        <f t="shared" si="3"/>
        <v>2982225</v>
      </c>
      <c r="P99" s="23">
        <f t="shared" si="4"/>
        <v>2631375</v>
      </c>
      <c r="Q99" s="22">
        <v>144048</v>
      </c>
      <c r="R99" s="23">
        <f t="shared" si="5"/>
        <v>18.27</v>
      </c>
      <c r="S99" s="10"/>
    </row>
    <row r="100" spans="1:19" x14ac:dyDescent="0.25">
      <c r="A100" s="9" t="s">
        <v>202</v>
      </c>
      <c r="B100" s="10" t="s">
        <v>203</v>
      </c>
      <c r="C100" s="8">
        <v>365242</v>
      </c>
      <c r="D100" s="8">
        <v>163728</v>
      </c>
      <c r="E100" s="8">
        <v>211956</v>
      </c>
      <c r="F100" s="8">
        <v>327383</v>
      </c>
      <c r="G100" s="8">
        <v>229107</v>
      </c>
      <c r="H100" s="8">
        <v>133584</v>
      </c>
      <c r="I100" s="8">
        <v>251940</v>
      </c>
      <c r="J100" s="8">
        <v>212883</v>
      </c>
      <c r="K100" s="8">
        <v>255685</v>
      </c>
      <c r="L100" s="8">
        <v>210346</v>
      </c>
      <c r="M100" s="8">
        <v>184397</v>
      </c>
      <c r="N100" s="8">
        <v>342115</v>
      </c>
      <c r="O100" s="23">
        <f t="shared" si="3"/>
        <v>2888366</v>
      </c>
      <c r="P100" s="23">
        <f t="shared" si="4"/>
        <v>2548558.2352941171</v>
      </c>
      <c r="Q100" s="22">
        <v>177820</v>
      </c>
      <c r="R100" s="23">
        <f t="shared" si="5"/>
        <v>14.33</v>
      </c>
      <c r="S100" s="10"/>
    </row>
    <row r="101" spans="1:19" x14ac:dyDescent="0.25">
      <c r="A101" s="9" t="s">
        <v>204</v>
      </c>
      <c r="B101" s="10" t="s">
        <v>205</v>
      </c>
      <c r="C101" s="8">
        <v>35241</v>
      </c>
      <c r="D101" s="8">
        <v>32423</v>
      </c>
      <c r="E101" s="8">
        <v>34563</v>
      </c>
      <c r="F101" s="8">
        <v>39067</v>
      </c>
      <c r="G101" s="8">
        <v>43244</v>
      </c>
      <c r="H101" s="8">
        <v>51458</v>
      </c>
      <c r="I101" s="8">
        <v>61761</v>
      </c>
      <c r="J101" s="8">
        <v>42412</v>
      </c>
      <c r="K101" s="8">
        <v>45818</v>
      </c>
      <c r="L101" s="8">
        <v>41700</v>
      </c>
      <c r="M101" s="8">
        <v>45060</v>
      </c>
      <c r="N101" s="8">
        <v>60509</v>
      </c>
      <c r="O101" s="23">
        <f t="shared" si="3"/>
        <v>533256</v>
      </c>
      <c r="P101" s="23">
        <f t="shared" si="4"/>
        <v>470519.99999999994</v>
      </c>
      <c r="Q101" s="22">
        <v>31208</v>
      </c>
      <c r="R101" s="23">
        <f t="shared" si="5"/>
        <v>15.08</v>
      </c>
      <c r="S101" s="10"/>
    </row>
    <row r="102" spans="1:19" x14ac:dyDescent="0.25">
      <c r="A102" s="9" t="s">
        <v>206</v>
      </c>
      <c r="B102" s="10" t="s">
        <v>207</v>
      </c>
      <c r="C102" s="8">
        <v>23386</v>
      </c>
      <c r="D102" s="8">
        <v>22407</v>
      </c>
      <c r="E102" s="8">
        <v>22888</v>
      </c>
      <c r="F102" s="8">
        <v>24622</v>
      </c>
      <c r="G102" s="8">
        <v>23161</v>
      </c>
      <c r="H102" s="8">
        <v>27390</v>
      </c>
      <c r="I102" s="8">
        <v>16497</v>
      </c>
      <c r="J102" s="8">
        <v>35409</v>
      </c>
      <c r="K102" s="8">
        <v>19939</v>
      </c>
      <c r="L102" s="8">
        <v>27891</v>
      </c>
      <c r="M102" s="8">
        <v>24095</v>
      </c>
      <c r="N102" s="8">
        <v>23885</v>
      </c>
      <c r="O102" s="23">
        <f t="shared" si="3"/>
        <v>291570</v>
      </c>
      <c r="P102" s="23">
        <f t="shared" si="4"/>
        <v>257267.6470588235</v>
      </c>
      <c r="Q102" s="22">
        <v>22265</v>
      </c>
      <c r="R102" s="23">
        <f t="shared" si="5"/>
        <v>11.55</v>
      </c>
      <c r="S102" s="10"/>
    </row>
    <row r="103" spans="1:19" x14ac:dyDescent="0.25">
      <c r="A103" s="9" t="s">
        <v>208</v>
      </c>
      <c r="B103" s="10" t="s">
        <v>209</v>
      </c>
      <c r="C103" s="8">
        <v>33867</v>
      </c>
      <c r="D103" s="8">
        <v>29410</v>
      </c>
      <c r="E103" s="8">
        <v>37598</v>
      </c>
      <c r="F103" s="8">
        <v>25385</v>
      </c>
      <c r="G103" s="8">
        <v>25300</v>
      </c>
      <c r="H103" s="8">
        <v>35708</v>
      </c>
      <c r="I103" s="8">
        <v>25652</v>
      </c>
      <c r="J103" s="8">
        <v>30757</v>
      </c>
      <c r="K103" s="8">
        <v>43805</v>
      </c>
      <c r="L103" s="8">
        <v>20801</v>
      </c>
      <c r="M103" s="8">
        <v>40387</v>
      </c>
      <c r="N103" s="8">
        <v>35665</v>
      </c>
      <c r="O103" s="23">
        <f t="shared" si="3"/>
        <v>384335</v>
      </c>
      <c r="P103" s="23">
        <f t="shared" si="4"/>
        <v>339119.11764705874</v>
      </c>
      <c r="Q103" s="22">
        <v>27591</v>
      </c>
      <c r="R103" s="23">
        <f t="shared" si="5"/>
        <v>12.29</v>
      </c>
      <c r="S103" s="10"/>
    </row>
    <row r="104" spans="1:19" x14ac:dyDescent="0.25">
      <c r="A104" s="9" t="s">
        <v>210</v>
      </c>
      <c r="B104" s="10" t="s">
        <v>211</v>
      </c>
      <c r="C104" s="8">
        <v>54065</v>
      </c>
      <c r="D104" s="8">
        <v>49327</v>
      </c>
      <c r="E104" s="8">
        <v>108839</v>
      </c>
      <c r="F104" s="8">
        <v>77770</v>
      </c>
      <c r="G104" s="8">
        <v>77858</v>
      </c>
      <c r="H104" s="8">
        <v>86778</v>
      </c>
      <c r="I104" s="8">
        <v>81383</v>
      </c>
      <c r="J104" s="8">
        <v>84192</v>
      </c>
      <c r="K104" s="8">
        <v>81051</v>
      </c>
      <c r="L104" s="8">
        <v>84542</v>
      </c>
      <c r="M104" s="8">
        <v>76003</v>
      </c>
      <c r="N104" s="8">
        <v>87166</v>
      </c>
      <c r="O104" s="23">
        <f t="shared" si="3"/>
        <v>948974</v>
      </c>
      <c r="P104" s="23">
        <f t="shared" si="4"/>
        <v>837329.99999999988</v>
      </c>
      <c r="Q104" s="22">
        <v>43141</v>
      </c>
      <c r="R104" s="23">
        <f t="shared" si="5"/>
        <v>19.41</v>
      </c>
      <c r="S104" s="10"/>
    </row>
    <row r="105" spans="1:19" x14ac:dyDescent="0.25">
      <c r="A105" s="9" t="s">
        <v>212</v>
      </c>
      <c r="B105" s="10" t="s">
        <v>213</v>
      </c>
      <c r="C105" s="8">
        <v>111695</v>
      </c>
      <c r="D105" s="8">
        <v>112158</v>
      </c>
      <c r="E105" s="8">
        <v>95793</v>
      </c>
      <c r="F105" s="8">
        <v>121003</v>
      </c>
      <c r="G105" s="8">
        <v>157124</v>
      </c>
      <c r="H105" s="8">
        <v>128597</v>
      </c>
      <c r="I105" s="8">
        <v>123539</v>
      </c>
      <c r="J105" s="8">
        <v>116158</v>
      </c>
      <c r="K105" s="8">
        <v>173448</v>
      </c>
      <c r="L105" s="8">
        <v>129823</v>
      </c>
      <c r="M105" s="8">
        <v>109013</v>
      </c>
      <c r="N105" s="8">
        <v>178719</v>
      </c>
      <c r="O105" s="23">
        <f t="shared" si="3"/>
        <v>1557070</v>
      </c>
      <c r="P105" s="23">
        <f t="shared" si="4"/>
        <v>1373885.2941176468</v>
      </c>
      <c r="Q105" s="22">
        <v>55585</v>
      </c>
      <c r="R105" s="23">
        <f t="shared" si="5"/>
        <v>24.72</v>
      </c>
      <c r="S105" s="10"/>
    </row>
    <row r="106" spans="1:19" x14ac:dyDescent="0.25">
      <c r="A106" s="9" t="s">
        <v>214</v>
      </c>
      <c r="B106" s="10" t="s">
        <v>215</v>
      </c>
      <c r="C106" s="8">
        <v>5061</v>
      </c>
      <c r="D106" s="8">
        <v>1353</v>
      </c>
      <c r="E106" s="8">
        <v>7015</v>
      </c>
      <c r="F106" s="8">
        <v>8349</v>
      </c>
      <c r="G106" s="8">
        <v>13081</v>
      </c>
      <c r="H106" s="8">
        <v>20358</v>
      </c>
      <c r="I106" s="8">
        <v>18964</v>
      </c>
      <c r="J106" s="8">
        <v>22345</v>
      </c>
      <c r="K106" s="8">
        <v>18079</v>
      </c>
      <c r="L106" s="8">
        <v>19478</v>
      </c>
      <c r="M106" s="8">
        <v>17246</v>
      </c>
      <c r="N106" s="8">
        <v>34365</v>
      </c>
      <c r="O106" s="23">
        <f t="shared" si="3"/>
        <v>185694</v>
      </c>
      <c r="P106" s="23">
        <f t="shared" si="4"/>
        <v>163847.64705882352</v>
      </c>
      <c r="Q106" s="22">
        <v>11513</v>
      </c>
      <c r="R106" s="23">
        <f t="shared" si="5"/>
        <v>14.23</v>
      </c>
      <c r="S106" s="10"/>
    </row>
    <row r="107" spans="1:19" x14ac:dyDescent="0.25">
      <c r="A107" s="9" t="s">
        <v>216</v>
      </c>
      <c r="B107" s="10" t="s">
        <v>217</v>
      </c>
      <c r="C107" s="8">
        <v>61997</v>
      </c>
      <c r="D107" s="8">
        <v>63847</v>
      </c>
      <c r="E107" s="8">
        <v>85058</v>
      </c>
      <c r="F107" s="8">
        <v>66945</v>
      </c>
      <c r="G107" s="8">
        <v>75741</v>
      </c>
      <c r="H107" s="8">
        <v>86477</v>
      </c>
      <c r="I107" s="8">
        <v>96800</v>
      </c>
      <c r="J107" s="8">
        <v>60538</v>
      </c>
      <c r="K107" s="8">
        <v>90447</v>
      </c>
      <c r="L107" s="8">
        <v>64137</v>
      </c>
      <c r="M107" s="8">
        <v>63801</v>
      </c>
      <c r="N107" s="8">
        <v>4614</v>
      </c>
      <c r="O107" s="23">
        <f t="shared" si="3"/>
        <v>820402</v>
      </c>
      <c r="P107" s="23">
        <f t="shared" si="4"/>
        <v>723884.1176470588</v>
      </c>
      <c r="Q107" s="22">
        <v>44691</v>
      </c>
      <c r="R107" s="23">
        <f t="shared" si="5"/>
        <v>16.2</v>
      </c>
      <c r="S107" s="10"/>
    </row>
    <row r="108" spans="1:19" x14ac:dyDescent="0.25">
      <c r="A108" s="9" t="s">
        <v>218</v>
      </c>
      <c r="B108" s="10" t="s">
        <v>219</v>
      </c>
      <c r="C108" s="8">
        <v>34271</v>
      </c>
      <c r="D108" s="8">
        <v>44896</v>
      </c>
      <c r="E108" s="8">
        <v>42482</v>
      </c>
      <c r="F108" s="8">
        <v>41841</v>
      </c>
      <c r="G108" s="8">
        <v>39499</v>
      </c>
      <c r="H108" s="8">
        <v>43273</v>
      </c>
      <c r="I108" s="8">
        <v>41858</v>
      </c>
      <c r="J108" s="8">
        <v>61594</v>
      </c>
      <c r="K108" s="8">
        <v>50561</v>
      </c>
      <c r="L108" s="8">
        <v>33713</v>
      </c>
      <c r="M108" s="8">
        <v>43407</v>
      </c>
      <c r="N108" s="8">
        <v>67243</v>
      </c>
      <c r="O108" s="23">
        <f t="shared" si="3"/>
        <v>544638</v>
      </c>
      <c r="P108" s="23">
        <f t="shared" si="4"/>
        <v>480562.94117647054</v>
      </c>
      <c r="Q108" s="22">
        <v>34566</v>
      </c>
      <c r="R108" s="23">
        <f t="shared" si="5"/>
        <v>13.9</v>
      </c>
      <c r="S108" s="10"/>
    </row>
    <row r="109" spans="1:19" x14ac:dyDescent="0.25">
      <c r="A109" s="9" t="s">
        <v>220</v>
      </c>
      <c r="B109" s="10" t="s">
        <v>221</v>
      </c>
      <c r="C109" s="8">
        <v>18677</v>
      </c>
      <c r="D109" s="8">
        <v>24719</v>
      </c>
      <c r="E109" s="8">
        <v>20932</v>
      </c>
      <c r="F109" s="8">
        <v>28165</v>
      </c>
      <c r="G109" s="8">
        <v>22563</v>
      </c>
      <c r="H109" s="8">
        <v>21276</v>
      </c>
      <c r="I109" s="8">
        <v>12860</v>
      </c>
      <c r="J109" s="8">
        <v>21611</v>
      </c>
      <c r="K109" s="8">
        <v>23618</v>
      </c>
      <c r="L109" s="8">
        <v>18486</v>
      </c>
      <c r="M109" s="8">
        <v>25163</v>
      </c>
      <c r="N109" s="8">
        <v>21878</v>
      </c>
      <c r="O109" s="23">
        <f t="shared" si="3"/>
        <v>259948</v>
      </c>
      <c r="P109" s="23">
        <f t="shared" si="4"/>
        <v>229365.88235294115</v>
      </c>
      <c r="Q109" s="22">
        <v>21009</v>
      </c>
      <c r="R109" s="23">
        <f t="shared" si="5"/>
        <v>10.92</v>
      </c>
      <c r="S109" s="10"/>
    </row>
    <row r="110" spans="1:19" x14ac:dyDescent="0.25">
      <c r="A110" s="9" t="s">
        <v>222</v>
      </c>
      <c r="B110" s="10" t="s">
        <v>223</v>
      </c>
      <c r="C110" s="8">
        <v>23072</v>
      </c>
      <c r="D110" s="8">
        <v>46867</v>
      </c>
      <c r="E110" s="8">
        <v>48258</v>
      </c>
      <c r="F110" s="8">
        <v>49315</v>
      </c>
      <c r="G110" s="8">
        <v>34629</v>
      </c>
      <c r="H110" s="8">
        <v>42828</v>
      </c>
      <c r="I110" s="8">
        <v>38265</v>
      </c>
      <c r="J110" s="8">
        <v>41325</v>
      </c>
      <c r="K110" s="8">
        <v>36714</v>
      </c>
      <c r="L110" s="8">
        <v>36583</v>
      </c>
      <c r="M110" s="8">
        <v>48298</v>
      </c>
      <c r="N110" s="8">
        <v>59900</v>
      </c>
      <c r="O110" s="23">
        <f t="shared" si="3"/>
        <v>506054</v>
      </c>
      <c r="P110" s="23">
        <f t="shared" si="4"/>
        <v>446518.23529411759</v>
      </c>
      <c r="Q110" s="22">
        <v>23304</v>
      </c>
      <c r="R110" s="23">
        <f t="shared" si="5"/>
        <v>19.16</v>
      </c>
      <c r="S110" s="10"/>
    </row>
    <row r="111" spans="1:19" x14ac:dyDescent="0.25">
      <c r="A111" s="9" t="s">
        <v>224</v>
      </c>
      <c r="B111" s="10" t="s">
        <v>225</v>
      </c>
      <c r="C111" s="8">
        <v>10039</v>
      </c>
      <c r="D111" s="8">
        <v>15340</v>
      </c>
      <c r="E111" s="8">
        <v>16864</v>
      </c>
      <c r="F111" s="8">
        <v>21612</v>
      </c>
      <c r="G111" s="8">
        <v>18839</v>
      </c>
      <c r="H111" s="8">
        <v>23280</v>
      </c>
      <c r="I111" s="8">
        <v>18146</v>
      </c>
      <c r="J111" s="8">
        <v>24099</v>
      </c>
      <c r="K111" s="8">
        <v>24410</v>
      </c>
      <c r="L111" s="8">
        <v>25714</v>
      </c>
      <c r="M111" s="8">
        <v>24384</v>
      </c>
      <c r="N111" s="8">
        <v>31399</v>
      </c>
      <c r="O111" s="23">
        <f t="shared" si="3"/>
        <v>254126</v>
      </c>
      <c r="P111" s="23">
        <f t="shared" si="4"/>
        <v>224228.82352941175</v>
      </c>
      <c r="Q111" s="22">
        <v>17958</v>
      </c>
      <c r="R111" s="23">
        <f t="shared" si="5"/>
        <v>12.49</v>
      </c>
      <c r="S111" s="10"/>
    </row>
    <row r="112" spans="1:19" x14ac:dyDescent="0.25">
      <c r="A112" s="9" t="s">
        <v>226</v>
      </c>
      <c r="B112" s="10" t="s">
        <v>227</v>
      </c>
      <c r="C112" s="8">
        <v>34524</v>
      </c>
      <c r="D112" s="8">
        <v>10267</v>
      </c>
      <c r="E112" s="8">
        <v>25887</v>
      </c>
      <c r="F112" s="8">
        <v>16688</v>
      </c>
      <c r="G112" s="8">
        <v>27299</v>
      </c>
      <c r="H112" s="8">
        <v>25552</v>
      </c>
      <c r="I112" s="8">
        <v>27604</v>
      </c>
      <c r="J112" s="8">
        <v>33577</v>
      </c>
      <c r="K112" s="8">
        <v>32331</v>
      </c>
      <c r="L112" s="8">
        <v>48979</v>
      </c>
      <c r="M112" s="8">
        <v>25874</v>
      </c>
      <c r="N112" s="8">
        <v>27123</v>
      </c>
      <c r="O112" s="23">
        <f t="shared" si="3"/>
        <v>335705</v>
      </c>
      <c r="P112" s="23">
        <f t="shared" si="4"/>
        <v>296210.29411764705</v>
      </c>
      <c r="Q112" s="22">
        <v>23552</v>
      </c>
      <c r="R112" s="23">
        <f t="shared" si="5"/>
        <v>12.58</v>
      </c>
      <c r="S112" s="10"/>
    </row>
    <row r="113" spans="1:19" x14ac:dyDescent="0.25">
      <c r="A113" s="9" t="s">
        <v>228</v>
      </c>
      <c r="B113" s="10" t="s">
        <v>229</v>
      </c>
      <c r="C113" s="8">
        <v>73499</v>
      </c>
      <c r="D113" s="8">
        <v>78444</v>
      </c>
      <c r="E113" s="8">
        <v>83346</v>
      </c>
      <c r="F113" s="8">
        <v>95561</v>
      </c>
      <c r="G113" s="8">
        <v>83335</v>
      </c>
      <c r="H113" s="8">
        <v>106932</v>
      </c>
      <c r="I113" s="8">
        <v>100067</v>
      </c>
      <c r="J113" s="8">
        <v>80291</v>
      </c>
      <c r="K113" s="8">
        <v>119908</v>
      </c>
      <c r="L113" s="8">
        <v>115344</v>
      </c>
      <c r="M113" s="8">
        <v>30580</v>
      </c>
      <c r="N113" s="8">
        <v>133540</v>
      </c>
      <c r="O113" s="23">
        <f t="shared" si="3"/>
        <v>1100847</v>
      </c>
      <c r="P113" s="23">
        <f t="shared" si="4"/>
        <v>971335.58823529398</v>
      </c>
      <c r="Q113" s="22">
        <v>77252</v>
      </c>
      <c r="R113" s="23">
        <f t="shared" si="5"/>
        <v>12.57</v>
      </c>
      <c r="S113" s="10"/>
    </row>
    <row r="114" spans="1:19" x14ac:dyDescent="0.25">
      <c r="A114" s="9" t="s">
        <v>230</v>
      </c>
      <c r="B114" s="10" t="s">
        <v>231</v>
      </c>
      <c r="C114" s="8">
        <v>35653</v>
      </c>
      <c r="D114" s="8">
        <v>42382</v>
      </c>
      <c r="E114" s="8">
        <v>36836</v>
      </c>
      <c r="F114" s="8">
        <v>36742</v>
      </c>
      <c r="G114" s="8">
        <v>33074</v>
      </c>
      <c r="H114" s="8">
        <v>44387</v>
      </c>
      <c r="I114" s="8">
        <v>37084</v>
      </c>
      <c r="J114" s="8">
        <v>37088</v>
      </c>
      <c r="K114" s="8">
        <v>41206</v>
      </c>
      <c r="L114" s="8">
        <v>35495</v>
      </c>
      <c r="M114" s="8">
        <v>59228</v>
      </c>
      <c r="N114" s="8">
        <v>34011</v>
      </c>
      <c r="O114" s="23">
        <f t="shared" si="3"/>
        <v>473186</v>
      </c>
      <c r="P114" s="23">
        <f t="shared" si="4"/>
        <v>417517.0588235294</v>
      </c>
      <c r="Q114" s="22">
        <v>44740</v>
      </c>
      <c r="R114" s="23">
        <f t="shared" si="5"/>
        <v>9.33</v>
      </c>
      <c r="S114" s="10"/>
    </row>
    <row r="115" spans="1:19" x14ac:dyDescent="0.25">
      <c r="A115" s="9" t="s">
        <v>232</v>
      </c>
      <c r="B115" s="10" t="s">
        <v>233</v>
      </c>
      <c r="C115" s="8">
        <v>15998</v>
      </c>
      <c r="D115" s="8">
        <v>16081</v>
      </c>
      <c r="E115" s="8">
        <v>16267</v>
      </c>
      <c r="F115" s="8">
        <v>14592</v>
      </c>
      <c r="G115" s="8">
        <v>14897</v>
      </c>
      <c r="H115" s="8">
        <v>18564</v>
      </c>
      <c r="I115" s="8">
        <v>17398</v>
      </c>
      <c r="J115" s="8">
        <v>14470</v>
      </c>
      <c r="K115" s="8">
        <v>14326</v>
      </c>
      <c r="L115" s="8">
        <v>13667</v>
      </c>
      <c r="M115" s="8">
        <v>20686</v>
      </c>
      <c r="N115" s="8">
        <v>19847</v>
      </c>
      <c r="O115" s="23">
        <f t="shared" si="3"/>
        <v>196793</v>
      </c>
      <c r="P115" s="23">
        <f t="shared" si="4"/>
        <v>173640.88235294115</v>
      </c>
      <c r="Q115" s="22">
        <v>14444</v>
      </c>
      <c r="R115" s="23">
        <f t="shared" si="5"/>
        <v>12.02</v>
      </c>
      <c r="S115" s="10"/>
    </row>
    <row r="116" spans="1:19" x14ac:dyDescent="0.25">
      <c r="A116" s="9" t="s">
        <v>234</v>
      </c>
      <c r="B116" s="10" t="s">
        <v>235</v>
      </c>
      <c r="C116" s="8">
        <v>99735</v>
      </c>
      <c r="D116" s="8">
        <v>96063</v>
      </c>
      <c r="E116" s="8">
        <v>108114</v>
      </c>
      <c r="F116" s="8">
        <v>117041</v>
      </c>
      <c r="G116" s="8">
        <v>111916</v>
      </c>
      <c r="H116" s="8">
        <v>65327</v>
      </c>
      <c r="I116" s="8">
        <v>111476</v>
      </c>
      <c r="J116" s="8">
        <v>110730</v>
      </c>
      <c r="K116" s="8">
        <v>104333</v>
      </c>
      <c r="L116" s="8">
        <v>124026</v>
      </c>
      <c r="M116" s="8">
        <v>87434</v>
      </c>
      <c r="N116" s="8">
        <v>173498</v>
      </c>
      <c r="O116" s="23">
        <f t="shared" si="3"/>
        <v>1309693</v>
      </c>
      <c r="P116" s="23">
        <f t="shared" si="4"/>
        <v>1155611.470588235</v>
      </c>
      <c r="Q116" s="22">
        <v>72343</v>
      </c>
      <c r="R116" s="23">
        <f t="shared" si="5"/>
        <v>15.97</v>
      </c>
      <c r="S116" s="10"/>
    </row>
    <row r="117" spans="1:19" x14ac:dyDescent="0.25">
      <c r="A117" s="9" t="s">
        <v>236</v>
      </c>
      <c r="B117" s="10" t="s">
        <v>237</v>
      </c>
      <c r="C117" s="8">
        <v>61449</v>
      </c>
      <c r="D117" s="8">
        <v>2618</v>
      </c>
      <c r="E117" s="8">
        <v>46322</v>
      </c>
      <c r="F117" s="8">
        <v>46303</v>
      </c>
      <c r="G117" s="8">
        <v>40167</v>
      </c>
      <c r="H117" s="8">
        <v>32929</v>
      </c>
      <c r="I117" s="8">
        <v>35161</v>
      </c>
      <c r="J117" s="8">
        <v>35901</v>
      </c>
      <c r="K117" s="8">
        <v>29606</v>
      </c>
      <c r="L117" s="8">
        <v>65352</v>
      </c>
      <c r="M117" s="8">
        <v>40404</v>
      </c>
      <c r="N117" s="8">
        <v>46905</v>
      </c>
      <c r="O117" s="23">
        <f t="shared" si="3"/>
        <v>483117</v>
      </c>
      <c r="P117" s="23">
        <f t="shared" si="4"/>
        <v>426279.70588235289</v>
      </c>
      <c r="Q117" s="22">
        <v>26283</v>
      </c>
      <c r="R117" s="23">
        <f t="shared" si="5"/>
        <v>16.22</v>
      </c>
      <c r="S117" s="10"/>
    </row>
    <row r="118" spans="1:19" x14ac:dyDescent="0.25">
      <c r="A118" s="9" t="s">
        <v>238</v>
      </c>
      <c r="B118" s="10" t="s">
        <v>239</v>
      </c>
      <c r="C118" s="8">
        <v>76773</v>
      </c>
      <c r="D118" s="8">
        <v>77094</v>
      </c>
      <c r="E118" s="8">
        <v>96948</v>
      </c>
      <c r="F118" s="8">
        <v>79151</v>
      </c>
      <c r="G118" s="8">
        <v>79612</v>
      </c>
      <c r="H118" s="8">
        <v>80468</v>
      </c>
      <c r="I118" s="8">
        <v>100709</v>
      </c>
      <c r="J118" s="8">
        <v>95549</v>
      </c>
      <c r="K118" s="8">
        <v>66059</v>
      </c>
      <c r="L118" s="8">
        <v>94626</v>
      </c>
      <c r="M118" s="8">
        <v>104850</v>
      </c>
      <c r="N118" s="8">
        <v>93766</v>
      </c>
      <c r="O118" s="23">
        <f t="shared" si="3"/>
        <v>1045605</v>
      </c>
      <c r="P118" s="23">
        <f t="shared" si="4"/>
        <v>922592.64705882338</v>
      </c>
      <c r="Q118" s="22">
        <v>53894</v>
      </c>
      <c r="R118" s="23">
        <f t="shared" si="5"/>
        <v>17.12</v>
      </c>
      <c r="S118" s="10"/>
    </row>
    <row r="119" spans="1:19" x14ac:dyDescent="0.25">
      <c r="A119" s="9" t="s">
        <v>240</v>
      </c>
      <c r="B119" s="10" t="s">
        <v>241</v>
      </c>
      <c r="C119" s="8">
        <v>33725</v>
      </c>
      <c r="D119" s="8">
        <v>13309</v>
      </c>
      <c r="E119" s="8">
        <v>12670</v>
      </c>
      <c r="F119" s="8">
        <v>28348</v>
      </c>
      <c r="G119" s="8">
        <v>30020</v>
      </c>
      <c r="H119" s="8">
        <v>26182</v>
      </c>
      <c r="I119" s="8">
        <v>21858</v>
      </c>
      <c r="J119" s="8">
        <v>43634</v>
      </c>
      <c r="K119" s="8">
        <v>29994</v>
      </c>
      <c r="L119" s="8">
        <v>34094</v>
      </c>
      <c r="M119" s="8">
        <v>31746</v>
      </c>
      <c r="N119" s="8">
        <v>64570</v>
      </c>
      <c r="O119" s="23">
        <f t="shared" si="3"/>
        <v>370150</v>
      </c>
      <c r="P119" s="23">
        <f t="shared" si="4"/>
        <v>326602.94117647054</v>
      </c>
      <c r="Q119" s="22">
        <v>20813</v>
      </c>
      <c r="R119" s="23">
        <f t="shared" si="5"/>
        <v>15.69</v>
      </c>
      <c r="S119" s="10"/>
    </row>
    <row r="120" spans="1:19" x14ac:dyDescent="0.25">
      <c r="A120" s="9" t="s">
        <v>242</v>
      </c>
      <c r="B120" s="10" t="s">
        <v>243</v>
      </c>
      <c r="C120" s="8">
        <v>47525</v>
      </c>
      <c r="D120" s="8">
        <v>40372</v>
      </c>
      <c r="E120" s="8">
        <v>43687</v>
      </c>
      <c r="F120" s="8">
        <v>52225</v>
      </c>
      <c r="G120" s="8">
        <v>73206</v>
      </c>
      <c r="H120" s="8">
        <v>42973</v>
      </c>
      <c r="I120" s="8">
        <v>43553</v>
      </c>
      <c r="J120" s="8">
        <v>54848</v>
      </c>
      <c r="K120" s="8">
        <v>88080</v>
      </c>
      <c r="L120" s="8">
        <v>57215</v>
      </c>
      <c r="M120" s="8">
        <v>66716</v>
      </c>
      <c r="N120" s="8">
        <v>64834</v>
      </c>
      <c r="O120" s="23">
        <f t="shared" si="3"/>
        <v>675234</v>
      </c>
      <c r="P120" s="23">
        <f t="shared" si="4"/>
        <v>595794.70588235289</v>
      </c>
      <c r="Q120" s="22">
        <v>41388</v>
      </c>
      <c r="R120" s="23">
        <f t="shared" si="5"/>
        <v>14.4</v>
      </c>
      <c r="S120" s="10"/>
    </row>
    <row r="121" spans="1:19" x14ac:dyDescent="0.25">
      <c r="A121" s="9" t="s">
        <v>244</v>
      </c>
      <c r="B121" s="10" t="s">
        <v>245</v>
      </c>
      <c r="C121" s="8">
        <v>34822</v>
      </c>
      <c r="D121" s="8">
        <v>13703</v>
      </c>
      <c r="E121" s="8">
        <v>18982</v>
      </c>
      <c r="F121" s="8">
        <v>14450</v>
      </c>
      <c r="G121" s="8">
        <v>18982</v>
      </c>
      <c r="H121" s="8">
        <v>18646</v>
      </c>
      <c r="I121" s="8">
        <v>26311</v>
      </c>
      <c r="J121" s="8">
        <v>45615</v>
      </c>
      <c r="K121" s="8">
        <v>33547</v>
      </c>
      <c r="L121" s="8">
        <v>30300</v>
      </c>
      <c r="M121" s="8">
        <v>55884</v>
      </c>
      <c r="N121" s="8">
        <v>29093</v>
      </c>
      <c r="O121" s="23">
        <f t="shared" si="3"/>
        <v>340335</v>
      </c>
      <c r="P121" s="23">
        <f t="shared" si="4"/>
        <v>300295.5882352941</v>
      </c>
      <c r="Q121" s="22">
        <v>23543</v>
      </c>
      <c r="R121" s="23">
        <f t="shared" si="5"/>
        <v>12.76</v>
      </c>
      <c r="S121" s="10"/>
    </row>
    <row r="122" spans="1:19" x14ac:dyDescent="0.25">
      <c r="A122" s="9" t="s">
        <v>246</v>
      </c>
      <c r="B122" s="10" t="s">
        <v>247</v>
      </c>
      <c r="C122" s="8">
        <v>150566</v>
      </c>
      <c r="D122" s="8">
        <v>225072</v>
      </c>
      <c r="E122" s="8">
        <v>169353</v>
      </c>
      <c r="F122" s="8">
        <v>200620</v>
      </c>
      <c r="G122" s="8">
        <v>160552</v>
      </c>
      <c r="H122" s="8">
        <v>165595</v>
      </c>
      <c r="I122" s="8">
        <v>165595</v>
      </c>
      <c r="J122" s="8">
        <v>51814</v>
      </c>
      <c r="K122" s="8">
        <v>173871</v>
      </c>
      <c r="L122" s="8">
        <v>170169</v>
      </c>
      <c r="M122" s="8">
        <v>172451</v>
      </c>
      <c r="N122" s="8">
        <v>290225</v>
      </c>
      <c r="O122" s="23">
        <f t="shared" si="3"/>
        <v>2095883</v>
      </c>
      <c r="P122" s="23">
        <f t="shared" si="4"/>
        <v>1849308.5294117646</v>
      </c>
      <c r="Q122" s="22">
        <v>93986</v>
      </c>
      <c r="R122" s="23">
        <f t="shared" si="5"/>
        <v>19.68</v>
      </c>
      <c r="S122" s="10"/>
    </row>
    <row r="123" spans="1:19" x14ac:dyDescent="0.25">
      <c r="A123" s="9" t="s">
        <v>248</v>
      </c>
      <c r="B123" s="10" t="s">
        <v>249</v>
      </c>
      <c r="C123" s="8">
        <v>53188</v>
      </c>
      <c r="D123" s="8">
        <v>35371</v>
      </c>
      <c r="E123" s="8">
        <v>49308</v>
      </c>
      <c r="F123" s="8">
        <v>45768</v>
      </c>
      <c r="G123" s="8">
        <v>38770</v>
      </c>
      <c r="H123" s="8">
        <v>29492</v>
      </c>
      <c r="I123" s="8">
        <v>45398</v>
      </c>
      <c r="J123" s="8">
        <v>42859</v>
      </c>
      <c r="K123" s="8">
        <v>233954</v>
      </c>
      <c r="L123" s="8">
        <v>233954</v>
      </c>
      <c r="M123" s="8">
        <v>233954</v>
      </c>
      <c r="N123" s="8">
        <v>233954</v>
      </c>
      <c r="O123" s="23">
        <f t="shared" si="3"/>
        <v>1275970</v>
      </c>
      <c r="P123" s="23">
        <f t="shared" si="4"/>
        <v>1125855.882352941</v>
      </c>
      <c r="Q123" s="22">
        <v>31324</v>
      </c>
      <c r="R123" s="23">
        <f t="shared" si="5"/>
        <v>35.94</v>
      </c>
      <c r="S123" s="10"/>
    </row>
    <row r="124" spans="1:19" x14ac:dyDescent="0.25">
      <c r="A124" s="9" t="s">
        <v>250</v>
      </c>
      <c r="B124" s="10" t="s">
        <v>251</v>
      </c>
      <c r="C124" s="8">
        <v>133492</v>
      </c>
      <c r="D124" s="8">
        <v>104659</v>
      </c>
      <c r="E124" s="8">
        <v>104788</v>
      </c>
      <c r="F124" s="8">
        <v>138462</v>
      </c>
      <c r="G124" s="8">
        <v>98581</v>
      </c>
      <c r="H124" s="8">
        <v>121850</v>
      </c>
      <c r="I124" s="8">
        <v>119805</v>
      </c>
      <c r="J124" s="8">
        <v>89419</v>
      </c>
      <c r="K124" s="8">
        <v>134852</v>
      </c>
      <c r="L124" s="8">
        <v>118427</v>
      </c>
      <c r="M124" s="8">
        <v>109593</v>
      </c>
      <c r="N124" s="8">
        <v>206845</v>
      </c>
      <c r="O124" s="23">
        <f t="shared" si="3"/>
        <v>1480773</v>
      </c>
      <c r="P124" s="23">
        <f t="shared" si="4"/>
        <v>1306564.4117647058</v>
      </c>
      <c r="Q124" s="22">
        <v>76617</v>
      </c>
      <c r="R124" s="23">
        <f t="shared" si="5"/>
        <v>17.05</v>
      </c>
      <c r="S124" s="10"/>
    </row>
    <row r="125" spans="1:19" x14ac:dyDescent="0.25">
      <c r="A125" s="9" t="s">
        <v>252</v>
      </c>
      <c r="B125" s="10" t="s">
        <v>253</v>
      </c>
      <c r="C125" s="8">
        <v>181911</v>
      </c>
      <c r="D125" s="8">
        <v>159743</v>
      </c>
      <c r="E125" s="8">
        <v>246488</v>
      </c>
      <c r="F125" s="8">
        <v>187571</v>
      </c>
      <c r="G125" s="8">
        <v>194900</v>
      </c>
      <c r="H125" s="8">
        <v>126801</v>
      </c>
      <c r="I125" s="8">
        <v>231368</v>
      </c>
      <c r="J125" s="8">
        <v>159202</v>
      </c>
      <c r="K125" s="8">
        <v>250623</v>
      </c>
      <c r="L125" s="8">
        <v>173608</v>
      </c>
      <c r="M125" s="8">
        <v>176782</v>
      </c>
      <c r="N125" s="8">
        <v>404045</v>
      </c>
      <c r="O125" s="23">
        <f t="shared" si="3"/>
        <v>2493042</v>
      </c>
      <c r="P125" s="23">
        <f t="shared" si="4"/>
        <v>2199742.9411764704</v>
      </c>
      <c r="Q125" s="22">
        <v>103174</v>
      </c>
      <c r="R125" s="23">
        <f t="shared" si="5"/>
        <v>21.32</v>
      </c>
      <c r="S125" s="10"/>
    </row>
    <row r="126" spans="1:19" x14ac:dyDescent="0.25">
      <c r="A126" s="9" t="s">
        <v>254</v>
      </c>
      <c r="B126" s="10" t="s">
        <v>255</v>
      </c>
      <c r="C126" s="8">
        <v>73476</v>
      </c>
      <c r="D126" s="8">
        <v>100151</v>
      </c>
      <c r="E126" s="8">
        <v>101268</v>
      </c>
      <c r="F126" s="8">
        <v>136383</v>
      </c>
      <c r="G126" s="8">
        <v>70060</v>
      </c>
      <c r="H126" s="8">
        <v>142632</v>
      </c>
      <c r="I126" s="8">
        <v>101359</v>
      </c>
      <c r="J126" s="8">
        <v>113580</v>
      </c>
      <c r="K126" s="8">
        <v>115899</v>
      </c>
      <c r="L126" s="8">
        <v>111016</v>
      </c>
      <c r="M126" s="8">
        <v>90262</v>
      </c>
      <c r="N126" s="8">
        <v>100545</v>
      </c>
      <c r="O126" s="23">
        <f t="shared" si="3"/>
        <v>1256631</v>
      </c>
      <c r="P126" s="23">
        <f t="shared" si="4"/>
        <v>1108792.0588235294</v>
      </c>
      <c r="Q126" s="22">
        <v>63173</v>
      </c>
      <c r="R126" s="23">
        <f t="shared" si="5"/>
        <v>17.55</v>
      </c>
      <c r="S126" s="10"/>
    </row>
    <row r="127" spans="1:19" x14ac:dyDescent="0.25">
      <c r="A127" s="9" t="s">
        <v>256</v>
      </c>
      <c r="B127" s="10" t="s">
        <v>257</v>
      </c>
      <c r="C127" s="8">
        <v>105189</v>
      </c>
      <c r="D127" s="8">
        <v>70313</v>
      </c>
      <c r="E127" s="8">
        <v>53893</v>
      </c>
      <c r="F127" s="8">
        <v>67384</v>
      </c>
      <c r="G127" s="8">
        <v>73948</v>
      </c>
      <c r="H127" s="8">
        <v>96304</v>
      </c>
      <c r="I127" s="8">
        <v>83385</v>
      </c>
      <c r="J127" s="8">
        <v>90093</v>
      </c>
      <c r="K127" s="8">
        <v>133183</v>
      </c>
      <c r="L127" s="8">
        <v>94942</v>
      </c>
      <c r="M127" s="8">
        <v>86301</v>
      </c>
      <c r="N127" s="8">
        <v>93923</v>
      </c>
      <c r="O127" s="23">
        <f t="shared" si="3"/>
        <v>1048858</v>
      </c>
      <c r="P127" s="23">
        <f t="shared" si="4"/>
        <v>925462.94117647049</v>
      </c>
      <c r="Q127" s="22">
        <v>49022</v>
      </c>
      <c r="R127" s="23">
        <f t="shared" si="5"/>
        <v>18.88</v>
      </c>
      <c r="S127" s="10"/>
    </row>
    <row r="128" spans="1:19" x14ac:dyDescent="0.25">
      <c r="A128" s="9" t="s">
        <v>258</v>
      </c>
      <c r="B128" s="10" t="s">
        <v>259</v>
      </c>
      <c r="C128" s="8">
        <v>9704</v>
      </c>
      <c r="D128" s="8">
        <v>11778</v>
      </c>
      <c r="E128" s="8">
        <v>9305</v>
      </c>
      <c r="F128" s="8">
        <v>12054</v>
      </c>
      <c r="G128" s="8">
        <v>8032</v>
      </c>
      <c r="H128" s="8">
        <v>10612</v>
      </c>
      <c r="I128" s="8">
        <v>12793</v>
      </c>
      <c r="J128" s="8">
        <v>10930</v>
      </c>
      <c r="K128" s="8">
        <v>13453</v>
      </c>
      <c r="L128" s="8">
        <v>9793</v>
      </c>
      <c r="M128" s="8">
        <v>11316</v>
      </c>
      <c r="N128" s="8">
        <v>13722</v>
      </c>
      <c r="O128" s="23">
        <f t="shared" si="3"/>
        <v>133492</v>
      </c>
      <c r="P128" s="23">
        <f t="shared" si="4"/>
        <v>117787.0588235294</v>
      </c>
      <c r="Q128" s="22">
        <v>11135</v>
      </c>
      <c r="R128" s="23">
        <f t="shared" si="5"/>
        <v>10.58</v>
      </c>
      <c r="S128" s="10"/>
    </row>
    <row r="129" spans="1:19" x14ac:dyDescent="0.25">
      <c r="A129" s="9" t="s">
        <v>260</v>
      </c>
      <c r="B129" s="10" t="s">
        <v>261</v>
      </c>
      <c r="C129" s="8">
        <v>55947</v>
      </c>
      <c r="D129" s="8">
        <v>43801</v>
      </c>
      <c r="E129" s="8">
        <v>106438</v>
      </c>
      <c r="F129" s="8">
        <v>94741</v>
      </c>
      <c r="G129" s="8">
        <v>73504</v>
      </c>
      <c r="H129" s="8">
        <v>89864</v>
      </c>
      <c r="I129" s="8">
        <v>85570</v>
      </c>
      <c r="J129" s="8">
        <v>82924</v>
      </c>
      <c r="K129" s="8">
        <v>109160</v>
      </c>
      <c r="L129" s="8">
        <v>79409</v>
      </c>
      <c r="M129" s="8">
        <v>82052</v>
      </c>
      <c r="N129" s="8">
        <v>139832</v>
      </c>
      <c r="O129" s="23">
        <f t="shared" si="3"/>
        <v>1043242</v>
      </c>
      <c r="P129" s="23">
        <f t="shared" si="4"/>
        <v>920507.64705882338</v>
      </c>
      <c r="Q129" s="22">
        <v>62394</v>
      </c>
      <c r="R129" s="23">
        <f t="shared" si="5"/>
        <v>14.75</v>
      </c>
      <c r="S129" s="10"/>
    </row>
    <row r="130" spans="1:19" x14ac:dyDescent="0.25">
      <c r="A130" s="9" t="s">
        <v>262</v>
      </c>
      <c r="B130" s="10" t="s">
        <v>263</v>
      </c>
      <c r="C130" s="8">
        <v>71006</v>
      </c>
      <c r="D130" s="8">
        <v>83583</v>
      </c>
      <c r="E130" s="8">
        <v>75892</v>
      </c>
      <c r="F130" s="8">
        <v>96775</v>
      </c>
      <c r="G130" s="8">
        <v>83038</v>
      </c>
      <c r="H130" s="8">
        <v>103776</v>
      </c>
      <c r="I130" s="8">
        <v>93699</v>
      </c>
      <c r="J130" s="8">
        <v>59297</v>
      </c>
      <c r="K130" s="8">
        <v>127019</v>
      </c>
      <c r="L130" s="8">
        <v>100273</v>
      </c>
      <c r="M130" s="8">
        <v>85672</v>
      </c>
      <c r="N130" s="8">
        <v>174628</v>
      </c>
      <c r="O130" s="23">
        <f t="shared" si="3"/>
        <v>1154658</v>
      </c>
      <c r="P130" s="23">
        <f t="shared" si="4"/>
        <v>1018815.8823529411</v>
      </c>
      <c r="Q130" s="22">
        <v>59676</v>
      </c>
      <c r="R130" s="23">
        <f t="shared" si="5"/>
        <v>17.07</v>
      </c>
      <c r="S130" s="10"/>
    </row>
    <row r="131" spans="1:19" x14ac:dyDescent="0.25">
      <c r="A131" s="9" t="s">
        <v>264</v>
      </c>
      <c r="B131" s="10" t="s">
        <v>265</v>
      </c>
      <c r="C131" s="8">
        <v>13793</v>
      </c>
      <c r="D131" s="8">
        <v>5514</v>
      </c>
      <c r="E131" s="8">
        <v>4926</v>
      </c>
      <c r="F131" s="8">
        <v>24714</v>
      </c>
      <c r="G131" s="8">
        <v>15386</v>
      </c>
      <c r="H131" s="8">
        <v>21107</v>
      </c>
      <c r="I131" s="8">
        <v>27885</v>
      </c>
      <c r="J131" s="8">
        <v>21788</v>
      </c>
      <c r="K131" s="8">
        <v>25818</v>
      </c>
      <c r="L131" s="8">
        <v>24276</v>
      </c>
      <c r="M131" s="8">
        <v>19286</v>
      </c>
      <c r="N131" s="8">
        <v>29729</v>
      </c>
      <c r="O131" s="23">
        <f t="shared" si="3"/>
        <v>234222</v>
      </c>
      <c r="P131" s="23">
        <f t="shared" si="4"/>
        <v>206666.47058823527</v>
      </c>
      <c r="Q131" s="22">
        <v>18086</v>
      </c>
      <c r="R131" s="23">
        <f t="shared" si="5"/>
        <v>11.43</v>
      </c>
      <c r="S131" s="10"/>
    </row>
    <row r="132" spans="1:19" x14ac:dyDescent="0.25">
      <c r="A132" s="9" t="s">
        <v>266</v>
      </c>
      <c r="B132" s="10" t="s">
        <v>267</v>
      </c>
      <c r="C132" s="8">
        <v>134746</v>
      </c>
      <c r="D132" s="8">
        <v>96176</v>
      </c>
      <c r="E132" s="8">
        <v>81362</v>
      </c>
      <c r="F132" s="8">
        <v>111305</v>
      </c>
      <c r="G132" s="8">
        <v>75260</v>
      </c>
      <c r="H132" s="8">
        <v>102673</v>
      </c>
      <c r="I132" s="8">
        <v>106560</v>
      </c>
      <c r="J132" s="8">
        <v>76862</v>
      </c>
      <c r="K132" s="8">
        <v>142147</v>
      </c>
      <c r="L132" s="8">
        <v>85901</v>
      </c>
      <c r="M132" s="8">
        <v>88451</v>
      </c>
      <c r="N132" s="8">
        <v>112058</v>
      </c>
      <c r="O132" s="23">
        <f t="shared" si="3"/>
        <v>1213501</v>
      </c>
      <c r="P132" s="23">
        <f t="shared" si="4"/>
        <v>1070736.1764705882</v>
      </c>
      <c r="Q132" s="22">
        <v>49139</v>
      </c>
      <c r="R132" s="23">
        <f t="shared" si="5"/>
        <v>21.79</v>
      </c>
      <c r="S132" s="10"/>
    </row>
    <row r="133" spans="1:19" x14ac:dyDescent="0.25">
      <c r="A133" s="9" t="s">
        <v>268</v>
      </c>
      <c r="B133" s="10" t="s">
        <v>269</v>
      </c>
      <c r="C133" s="8">
        <v>37944</v>
      </c>
      <c r="D133" s="8">
        <v>35022</v>
      </c>
      <c r="E133" s="8">
        <v>40166</v>
      </c>
      <c r="F133" s="8">
        <v>33734</v>
      </c>
      <c r="G133" s="8">
        <v>31507</v>
      </c>
      <c r="H133" s="8">
        <v>45733</v>
      </c>
      <c r="I133" s="8">
        <v>38183</v>
      </c>
      <c r="J133" s="8">
        <v>51690</v>
      </c>
      <c r="K133" s="8">
        <v>39615</v>
      </c>
      <c r="L133" s="8">
        <v>35080</v>
      </c>
      <c r="M133" s="8">
        <v>44325</v>
      </c>
      <c r="N133" s="8">
        <v>60940</v>
      </c>
      <c r="O133" s="23">
        <f t="shared" si="3"/>
        <v>493939</v>
      </c>
      <c r="P133" s="23">
        <f t="shared" si="4"/>
        <v>435828.52941176464</v>
      </c>
      <c r="Q133" s="22">
        <v>25348</v>
      </c>
      <c r="R133" s="23">
        <f t="shared" si="5"/>
        <v>17.190000000000001</v>
      </c>
      <c r="S133" s="10"/>
    </row>
    <row r="134" spans="1:19" x14ac:dyDescent="0.25">
      <c r="A134" s="9" t="s">
        <v>270</v>
      </c>
      <c r="B134" s="10" t="s">
        <v>271</v>
      </c>
      <c r="C134" s="8">
        <v>36679</v>
      </c>
      <c r="D134" s="8">
        <v>36679</v>
      </c>
      <c r="E134" s="8">
        <v>49054</v>
      </c>
      <c r="F134" s="8">
        <v>31172</v>
      </c>
      <c r="G134" s="8">
        <v>44925</v>
      </c>
      <c r="H134" s="8">
        <v>50516</v>
      </c>
      <c r="I134" s="8">
        <v>52055</v>
      </c>
      <c r="J134" s="8">
        <v>42289</v>
      </c>
      <c r="K134" s="8">
        <v>48690</v>
      </c>
      <c r="L134" s="8">
        <v>35032</v>
      </c>
      <c r="M134" s="8">
        <v>28418</v>
      </c>
      <c r="N134" s="8">
        <v>56609</v>
      </c>
      <c r="O134" s="23">
        <f t="shared" si="3"/>
        <v>512118</v>
      </c>
      <c r="P134" s="23">
        <f t="shared" si="4"/>
        <v>451868.82352941169</v>
      </c>
      <c r="Q134" s="22">
        <v>25274</v>
      </c>
      <c r="R134" s="23">
        <f t="shared" si="5"/>
        <v>17.88</v>
      </c>
      <c r="S134" s="10"/>
    </row>
    <row r="135" spans="1:19" x14ac:dyDescent="0.25">
      <c r="A135" s="9" t="s">
        <v>272</v>
      </c>
      <c r="B135" s="10" t="s">
        <v>273</v>
      </c>
      <c r="C135" s="8">
        <v>119816</v>
      </c>
      <c r="D135" s="8">
        <v>95762</v>
      </c>
      <c r="E135" s="8">
        <v>147694</v>
      </c>
      <c r="F135" s="8">
        <v>79495</v>
      </c>
      <c r="G135" s="8">
        <v>85661</v>
      </c>
      <c r="H135" s="8">
        <v>111152</v>
      </c>
      <c r="I135" s="8">
        <v>117098</v>
      </c>
      <c r="J135" s="8">
        <v>106908</v>
      </c>
      <c r="K135" s="8">
        <v>86099</v>
      </c>
      <c r="L135" s="8">
        <v>125204</v>
      </c>
      <c r="M135" s="8">
        <v>93310</v>
      </c>
      <c r="N135" s="8">
        <v>522226</v>
      </c>
      <c r="O135" s="23">
        <f t="shared" ref="O135:O198" si="6">SUM(C135:N135)</f>
        <v>1690425</v>
      </c>
      <c r="P135" s="23">
        <f t="shared" ref="P135:P198" si="7">SUM(O135/0.068*0.06)</f>
        <v>1491551.470588235</v>
      </c>
      <c r="Q135" s="22">
        <v>56096</v>
      </c>
      <c r="R135" s="23">
        <f t="shared" ref="R135:R198" si="8">+ROUND(P135/Q135,2)</f>
        <v>26.59</v>
      </c>
      <c r="S135" s="10"/>
    </row>
    <row r="136" spans="1:19" x14ac:dyDescent="0.25">
      <c r="A136" s="9" t="s">
        <v>274</v>
      </c>
      <c r="B136" s="10" t="s">
        <v>275</v>
      </c>
      <c r="C136" s="8">
        <v>19065</v>
      </c>
      <c r="D136" s="8">
        <v>15977</v>
      </c>
      <c r="E136" s="8">
        <v>23162</v>
      </c>
      <c r="F136" s="8">
        <v>15414</v>
      </c>
      <c r="G136" s="8">
        <v>17309</v>
      </c>
      <c r="H136" s="8">
        <v>22555</v>
      </c>
      <c r="I136" s="8">
        <v>21112</v>
      </c>
      <c r="J136" s="8">
        <v>17895</v>
      </c>
      <c r="K136" s="8">
        <v>14584</v>
      </c>
      <c r="L136" s="8">
        <v>17944</v>
      </c>
      <c r="M136" s="8">
        <v>17980</v>
      </c>
      <c r="N136" s="8">
        <v>19827</v>
      </c>
      <c r="O136" s="23">
        <f t="shared" si="6"/>
        <v>222824</v>
      </c>
      <c r="P136" s="23">
        <f t="shared" si="7"/>
        <v>196609.41176470584</v>
      </c>
      <c r="Q136" s="22">
        <v>8349</v>
      </c>
      <c r="R136" s="23">
        <f t="shared" si="8"/>
        <v>23.55</v>
      </c>
      <c r="S136" s="10"/>
    </row>
    <row r="137" spans="1:19" x14ac:dyDescent="0.25">
      <c r="A137" s="9" t="s">
        <v>276</v>
      </c>
      <c r="B137" s="10" t="s">
        <v>277</v>
      </c>
      <c r="C137" s="8">
        <v>5157</v>
      </c>
      <c r="D137" s="8">
        <v>6530</v>
      </c>
      <c r="E137" s="8">
        <v>4581</v>
      </c>
      <c r="F137" s="8">
        <v>5503</v>
      </c>
      <c r="G137" s="8">
        <v>10467</v>
      </c>
      <c r="H137" s="8">
        <v>8178</v>
      </c>
      <c r="I137" s="8">
        <v>9881</v>
      </c>
      <c r="J137" s="8">
        <v>9838</v>
      </c>
      <c r="K137" s="8">
        <v>15457</v>
      </c>
      <c r="L137" s="8">
        <v>11129</v>
      </c>
      <c r="M137" s="8">
        <v>10225</v>
      </c>
      <c r="N137" s="8">
        <v>19075</v>
      </c>
      <c r="O137" s="23">
        <f t="shared" si="6"/>
        <v>116021</v>
      </c>
      <c r="P137" s="23">
        <f t="shared" si="7"/>
        <v>102371.47058823529</v>
      </c>
      <c r="Q137" s="22">
        <v>8754</v>
      </c>
      <c r="R137" s="23">
        <f t="shared" si="8"/>
        <v>11.69</v>
      </c>
      <c r="S137" s="10"/>
    </row>
    <row r="138" spans="1:19" x14ac:dyDescent="0.25">
      <c r="A138" s="9" t="s">
        <v>278</v>
      </c>
      <c r="B138" s="10" t="s">
        <v>279</v>
      </c>
      <c r="C138" s="8">
        <v>35132</v>
      </c>
      <c r="D138" s="8">
        <v>45575</v>
      </c>
      <c r="E138" s="8">
        <v>46485</v>
      </c>
      <c r="F138" s="8">
        <v>44017</v>
      </c>
      <c r="G138" s="8">
        <v>52603</v>
      </c>
      <c r="H138" s="8">
        <v>58806</v>
      </c>
      <c r="I138" s="8">
        <v>54081</v>
      </c>
      <c r="J138" s="8">
        <v>40772</v>
      </c>
      <c r="K138" s="8">
        <v>70834</v>
      </c>
      <c r="L138" s="8">
        <v>56328</v>
      </c>
      <c r="M138" s="8">
        <v>59168</v>
      </c>
      <c r="N138" s="8">
        <v>55730</v>
      </c>
      <c r="O138" s="23">
        <f t="shared" si="6"/>
        <v>619531</v>
      </c>
      <c r="P138" s="23">
        <f t="shared" si="7"/>
        <v>546645</v>
      </c>
      <c r="Q138" s="22">
        <v>37961</v>
      </c>
      <c r="R138" s="23">
        <f t="shared" si="8"/>
        <v>14.4</v>
      </c>
      <c r="S138" s="10"/>
    </row>
    <row r="139" spans="1:19" x14ac:dyDescent="0.25">
      <c r="A139" s="9" t="s">
        <v>280</v>
      </c>
      <c r="B139" s="10" t="s">
        <v>281</v>
      </c>
      <c r="C139" s="8">
        <v>132505</v>
      </c>
      <c r="D139" s="8">
        <v>130052</v>
      </c>
      <c r="E139" s="8">
        <v>98165</v>
      </c>
      <c r="F139" s="8">
        <v>133682</v>
      </c>
      <c r="G139" s="8">
        <v>126065</v>
      </c>
      <c r="H139" s="8">
        <v>119239</v>
      </c>
      <c r="I139" s="8">
        <v>145430</v>
      </c>
      <c r="J139" s="8">
        <v>142373</v>
      </c>
      <c r="K139" s="8">
        <v>135205</v>
      </c>
      <c r="L139" s="8">
        <v>127119</v>
      </c>
      <c r="M139" s="8">
        <v>124273</v>
      </c>
      <c r="N139" s="8">
        <v>122037</v>
      </c>
      <c r="O139" s="23">
        <f t="shared" si="6"/>
        <v>1536145</v>
      </c>
      <c r="P139" s="23">
        <f t="shared" si="7"/>
        <v>1355422.0588235294</v>
      </c>
      <c r="Q139" s="22">
        <v>80098</v>
      </c>
      <c r="R139" s="23">
        <f t="shared" si="8"/>
        <v>16.920000000000002</v>
      </c>
      <c r="S139" s="10"/>
    </row>
    <row r="140" spans="1:19" x14ac:dyDescent="0.25">
      <c r="A140" s="9" t="s">
        <v>282</v>
      </c>
      <c r="B140" s="10" t="s">
        <v>283</v>
      </c>
      <c r="C140" s="8">
        <v>73294</v>
      </c>
      <c r="D140" s="8">
        <v>64211</v>
      </c>
      <c r="E140" s="8">
        <v>68867</v>
      </c>
      <c r="F140" s="8">
        <v>61068</v>
      </c>
      <c r="G140" s="8">
        <v>77903</v>
      </c>
      <c r="H140" s="8">
        <v>86612</v>
      </c>
      <c r="I140" s="8">
        <v>95998</v>
      </c>
      <c r="J140" s="8">
        <v>91516</v>
      </c>
      <c r="K140" s="8">
        <v>113152</v>
      </c>
      <c r="L140" s="8">
        <v>83141</v>
      </c>
      <c r="M140" s="8">
        <v>101545</v>
      </c>
      <c r="N140" s="8">
        <v>88406</v>
      </c>
      <c r="O140" s="23">
        <f t="shared" si="6"/>
        <v>1005713</v>
      </c>
      <c r="P140" s="23">
        <f t="shared" si="7"/>
        <v>887393.82352941169</v>
      </c>
      <c r="Q140" s="22">
        <v>79831</v>
      </c>
      <c r="R140" s="23">
        <f t="shared" si="8"/>
        <v>11.12</v>
      </c>
      <c r="S140" s="10"/>
    </row>
    <row r="141" spans="1:19" x14ac:dyDescent="0.25">
      <c r="A141" s="9" t="s">
        <v>284</v>
      </c>
      <c r="B141" s="10" t="s">
        <v>285</v>
      </c>
      <c r="C141" s="8">
        <v>32003</v>
      </c>
      <c r="D141" s="8">
        <v>8904</v>
      </c>
      <c r="E141" s="8">
        <v>30893</v>
      </c>
      <c r="F141" s="8">
        <v>26830</v>
      </c>
      <c r="G141" s="8">
        <v>21842</v>
      </c>
      <c r="H141" s="8">
        <v>25784</v>
      </c>
      <c r="I141" s="8">
        <v>32737</v>
      </c>
      <c r="J141" s="8">
        <v>32261</v>
      </c>
      <c r="K141" s="8">
        <v>22386</v>
      </c>
      <c r="L141" s="8">
        <v>25555</v>
      </c>
      <c r="M141" s="8">
        <v>21044</v>
      </c>
      <c r="N141" s="8">
        <v>34041</v>
      </c>
      <c r="O141" s="23">
        <f t="shared" si="6"/>
        <v>314280</v>
      </c>
      <c r="P141" s="23">
        <f t="shared" si="7"/>
        <v>277305.88235294115</v>
      </c>
      <c r="Q141" s="22">
        <v>19040</v>
      </c>
      <c r="R141" s="23">
        <f t="shared" si="8"/>
        <v>14.56</v>
      </c>
      <c r="S141" s="10"/>
    </row>
    <row r="142" spans="1:19" x14ac:dyDescent="0.25">
      <c r="A142" s="9" t="s">
        <v>286</v>
      </c>
      <c r="B142" s="10" t="s">
        <v>287</v>
      </c>
      <c r="C142" s="8">
        <v>46301</v>
      </c>
      <c r="D142" s="8">
        <v>56150</v>
      </c>
      <c r="E142" s="8">
        <v>59345</v>
      </c>
      <c r="F142" s="8">
        <v>43355</v>
      </c>
      <c r="G142" s="8">
        <v>52941</v>
      </c>
      <c r="H142" s="8">
        <v>53247</v>
      </c>
      <c r="I142" s="8">
        <v>59323</v>
      </c>
      <c r="J142" s="8">
        <v>56665</v>
      </c>
      <c r="K142" s="8">
        <v>78581</v>
      </c>
      <c r="L142" s="8">
        <v>49376</v>
      </c>
      <c r="M142" s="8">
        <v>48797</v>
      </c>
      <c r="N142" s="8">
        <v>47701</v>
      </c>
      <c r="O142" s="23">
        <f t="shared" si="6"/>
        <v>651782</v>
      </c>
      <c r="P142" s="23">
        <f t="shared" si="7"/>
        <v>575101.76470588229</v>
      </c>
      <c r="Q142" s="22">
        <v>37702</v>
      </c>
      <c r="R142" s="23">
        <f t="shared" si="8"/>
        <v>15.25</v>
      </c>
      <c r="S142" s="10"/>
    </row>
    <row r="143" spans="1:19" x14ac:dyDescent="0.25">
      <c r="A143" s="9" t="s">
        <v>288</v>
      </c>
      <c r="B143" s="10" t="s">
        <v>289</v>
      </c>
      <c r="C143" s="8">
        <v>35298</v>
      </c>
      <c r="D143" s="8">
        <v>37054</v>
      </c>
      <c r="E143" s="8">
        <v>40834</v>
      </c>
      <c r="F143" s="8">
        <v>24203</v>
      </c>
      <c r="G143" s="8">
        <v>27830</v>
      </c>
      <c r="H143" s="8">
        <v>43923</v>
      </c>
      <c r="I143" s="8">
        <v>29519</v>
      </c>
      <c r="J143" s="8">
        <v>34225</v>
      </c>
      <c r="K143" s="8">
        <v>52979</v>
      </c>
      <c r="L143" s="8">
        <v>31095</v>
      </c>
      <c r="M143" s="8">
        <v>37494</v>
      </c>
      <c r="N143" s="8">
        <v>32557</v>
      </c>
      <c r="O143" s="23">
        <f t="shared" si="6"/>
        <v>427011</v>
      </c>
      <c r="P143" s="23">
        <f t="shared" si="7"/>
        <v>376774.41176470584</v>
      </c>
      <c r="Q143" s="22">
        <v>23870</v>
      </c>
      <c r="R143" s="23">
        <f t="shared" si="8"/>
        <v>15.78</v>
      </c>
      <c r="S143" s="10"/>
    </row>
    <row r="144" spans="1:19" x14ac:dyDescent="0.25">
      <c r="A144" s="9" t="s">
        <v>290</v>
      </c>
      <c r="B144" s="10" t="s">
        <v>291</v>
      </c>
      <c r="C144" s="8">
        <v>45917</v>
      </c>
      <c r="D144" s="8">
        <v>52842</v>
      </c>
      <c r="E144" s="8">
        <v>50527</v>
      </c>
      <c r="F144" s="8">
        <v>59531</v>
      </c>
      <c r="G144" s="8">
        <v>56728</v>
      </c>
      <c r="H144" s="8">
        <v>47384</v>
      </c>
      <c r="I144" s="8">
        <v>53569</v>
      </c>
      <c r="J144" s="8">
        <v>59340</v>
      </c>
      <c r="K144" s="8">
        <v>63847</v>
      </c>
      <c r="L144" s="8">
        <v>46228</v>
      </c>
      <c r="M144" s="8">
        <v>37887</v>
      </c>
      <c r="N144" s="8">
        <v>44491</v>
      </c>
      <c r="O144" s="23">
        <f t="shared" si="6"/>
        <v>618291</v>
      </c>
      <c r="P144" s="23">
        <f t="shared" si="7"/>
        <v>545550.88235294109</v>
      </c>
      <c r="Q144" s="22">
        <v>33805</v>
      </c>
      <c r="R144" s="23">
        <f t="shared" si="8"/>
        <v>16.14</v>
      </c>
      <c r="S144" s="10"/>
    </row>
    <row r="145" spans="1:19" x14ac:dyDescent="0.25">
      <c r="A145" s="9" t="s">
        <v>292</v>
      </c>
      <c r="B145" s="10" t="s">
        <v>293</v>
      </c>
      <c r="C145" s="8">
        <v>40306</v>
      </c>
      <c r="D145" s="8">
        <v>54530</v>
      </c>
      <c r="E145" s="8">
        <v>62245</v>
      </c>
      <c r="F145" s="8">
        <v>47756</v>
      </c>
      <c r="G145" s="8">
        <v>48028</v>
      </c>
      <c r="H145" s="8">
        <v>39040</v>
      </c>
      <c r="I145" s="8">
        <v>56273</v>
      </c>
      <c r="J145" s="8">
        <v>49672</v>
      </c>
      <c r="K145" s="8">
        <v>58415</v>
      </c>
      <c r="L145" s="8">
        <v>38467</v>
      </c>
      <c r="M145" s="8">
        <v>52861</v>
      </c>
      <c r="N145" s="8">
        <v>39608</v>
      </c>
      <c r="O145" s="23">
        <f t="shared" si="6"/>
        <v>587201</v>
      </c>
      <c r="P145" s="23">
        <f t="shared" si="7"/>
        <v>518118.52941176464</v>
      </c>
      <c r="Q145" s="22">
        <v>32860</v>
      </c>
      <c r="R145" s="23">
        <f t="shared" si="8"/>
        <v>15.77</v>
      </c>
      <c r="S145" s="10"/>
    </row>
    <row r="146" spans="1:19" x14ac:dyDescent="0.25">
      <c r="A146" s="9" t="s">
        <v>294</v>
      </c>
      <c r="B146" s="10" t="s">
        <v>295</v>
      </c>
      <c r="C146" s="8">
        <v>24464</v>
      </c>
      <c r="D146" s="8">
        <v>33148</v>
      </c>
      <c r="E146" s="8">
        <v>39149</v>
      </c>
      <c r="F146" s="8">
        <v>36961</v>
      </c>
      <c r="G146" s="8">
        <v>28050</v>
      </c>
      <c r="H146" s="8">
        <v>47188</v>
      </c>
      <c r="I146" s="8">
        <v>43755</v>
      </c>
      <c r="J146" s="8">
        <v>40035</v>
      </c>
      <c r="K146" s="8">
        <v>43395</v>
      </c>
      <c r="L146" s="8">
        <v>38194</v>
      </c>
      <c r="M146" s="8">
        <v>41088</v>
      </c>
      <c r="N146" s="8">
        <v>40100</v>
      </c>
      <c r="O146" s="23">
        <f t="shared" si="6"/>
        <v>455527</v>
      </c>
      <c r="P146" s="23">
        <f t="shared" si="7"/>
        <v>401935.5882352941</v>
      </c>
      <c r="Q146" s="22">
        <v>23082</v>
      </c>
      <c r="R146" s="23">
        <f t="shared" si="8"/>
        <v>17.41</v>
      </c>
      <c r="S146" s="10"/>
    </row>
    <row r="147" spans="1:19" x14ac:dyDescent="0.25">
      <c r="A147" s="9" t="s">
        <v>296</v>
      </c>
      <c r="B147" s="10" t="s">
        <v>297</v>
      </c>
      <c r="C147" s="8">
        <v>36819</v>
      </c>
      <c r="D147" s="8">
        <v>49876</v>
      </c>
      <c r="E147" s="8">
        <v>57047</v>
      </c>
      <c r="F147" s="8">
        <v>66088</v>
      </c>
      <c r="G147" s="8">
        <v>46933</v>
      </c>
      <c r="H147" s="8">
        <v>61669</v>
      </c>
      <c r="I147" s="8">
        <v>69921</v>
      </c>
      <c r="J147" s="8">
        <v>51545</v>
      </c>
      <c r="K147" s="8">
        <v>75242</v>
      </c>
      <c r="L147" s="8">
        <v>63048</v>
      </c>
      <c r="M147" s="8">
        <v>77467</v>
      </c>
      <c r="N147" s="8">
        <v>68691</v>
      </c>
      <c r="O147" s="23">
        <f t="shared" si="6"/>
        <v>724346</v>
      </c>
      <c r="P147" s="23">
        <f t="shared" si="7"/>
        <v>639128.82352941169</v>
      </c>
      <c r="Q147" s="22">
        <v>37807</v>
      </c>
      <c r="R147" s="23">
        <f t="shared" si="8"/>
        <v>16.91</v>
      </c>
      <c r="S147" s="10"/>
    </row>
    <row r="148" spans="1:19" x14ac:dyDescent="0.25">
      <c r="A148" s="9" t="s">
        <v>298</v>
      </c>
      <c r="B148" s="10" t="s">
        <v>299</v>
      </c>
      <c r="C148" s="8">
        <v>50413</v>
      </c>
      <c r="D148" s="8">
        <v>32205</v>
      </c>
      <c r="E148" s="8">
        <v>37359</v>
      </c>
      <c r="F148" s="8">
        <v>36490</v>
      </c>
      <c r="G148" s="8">
        <v>42101</v>
      </c>
      <c r="H148" s="8">
        <v>42183</v>
      </c>
      <c r="I148" s="8">
        <v>47754</v>
      </c>
      <c r="J148" s="8">
        <v>40964</v>
      </c>
      <c r="K148" s="8">
        <v>58918</v>
      </c>
      <c r="L148" s="8">
        <v>46272</v>
      </c>
      <c r="M148" s="8">
        <v>41569</v>
      </c>
      <c r="N148" s="8">
        <v>67616</v>
      </c>
      <c r="O148" s="23">
        <f t="shared" si="6"/>
        <v>543844</v>
      </c>
      <c r="P148" s="23">
        <f t="shared" si="7"/>
        <v>479862.35294117645</v>
      </c>
      <c r="Q148" s="22">
        <v>31784</v>
      </c>
      <c r="R148" s="23">
        <f t="shared" si="8"/>
        <v>15.1</v>
      </c>
      <c r="S148" s="10"/>
    </row>
    <row r="149" spans="1:19" x14ac:dyDescent="0.25">
      <c r="A149" s="9" t="s">
        <v>300</v>
      </c>
      <c r="B149" s="10" t="s">
        <v>301</v>
      </c>
      <c r="C149" s="8">
        <v>12257</v>
      </c>
      <c r="D149" s="8">
        <v>24677</v>
      </c>
      <c r="E149" s="8">
        <v>32553</v>
      </c>
      <c r="F149" s="8">
        <v>29526</v>
      </c>
      <c r="G149" s="8">
        <v>20965</v>
      </c>
      <c r="H149" s="8">
        <v>24418</v>
      </c>
      <c r="I149" s="8">
        <v>31098</v>
      </c>
      <c r="J149" s="8">
        <v>21591</v>
      </c>
      <c r="K149" s="8">
        <v>29839</v>
      </c>
      <c r="L149" s="8">
        <v>21663</v>
      </c>
      <c r="M149" s="8">
        <v>20105</v>
      </c>
      <c r="N149" s="8">
        <v>19192</v>
      </c>
      <c r="O149" s="23">
        <f t="shared" si="6"/>
        <v>287884</v>
      </c>
      <c r="P149" s="23">
        <f t="shared" si="7"/>
        <v>254015.29411764705</v>
      </c>
      <c r="Q149" s="22">
        <v>18753</v>
      </c>
      <c r="R149" s="23">
        <f t="shared" si="8"/>
        <v>13.55</v>
      </c>
      <c r="S149" s="10"/>
    </row>
    <row r="150" spans="1:19" x14ac:dyDescent="0.25">
      <c r="A150" s="9" t="s">
        <v>302</v>
      </c>
      <c r="B150" s="10" t="s">
        <v>303</v>
      </c>
      <c r="C150" s="8">
        <v>17938</v>
      </c>
      <c r="D150" s="8">
        <v>29906</v>
      </c>
      <c r="E150" s="8">
        <v>33080</v>
      </c>
      <c r="F150" s="8">
        <v>31346</v>
      </c>
      <c r="G150" s="8">
        <v>27288</v>
      </c>
      <c r="H150" s="8">
        <v>35537</v>
      </c>
      <c r="I150" s="8">
        <v>23749</v>
      </c>
      <c r="J150" s="8">
        <v>23963</v>
      </c>
      <c r="K150" s="8">
        <v>28361</v>
      </c>
      <c r="L150" s="8">
        <v>33814</v>
      </c>
      <c r="M150" s="8">
        <v>36109</v>
      </c>
      <c r="N150" s="8">
        <v>45315</v>
      </c>
      <c r="O150" s="23">
        <f t="shared" si="6"/>
        <v>366406</v>
      </c>
      <c r="P150" s="23">
        <f t="shared" si="7"/>
        <v>323299.41176470584</v>
      </c>
      <c r="Q150" s="22">
        <v>22292</v>
      </c>
      <c r="R150" s="23">
        <f t="shared" si="8"/>
        <v>14.5</v>
      </c>
      <c r="S150" s="10"/>
    </row>
    <row r="151" spans="1:19" x14ac:dyDescent="0.25">
      <c r="A151" s="9" t="s">
        <v>304</v>
      </c>
      <c r="B151" s="10" t="s">
        <v>305</v>
      </c>
      <c r="C151" s="8">
        <v>49447</v>
      </c>
      <c r="D151" s="8">
        <v>59124</v>
      </c>
      <c r="E151" s="8">
        <v>70978</v>
      </c>
      <c r="F151" s="8">
        <v>71402</v>
      </c>
      <c r="G151" s="8">
        <v>77447</v>
      </c>
      <c r="H151" s="8">
        <v>77610</v>
      </c>
      <c r="I151" s="8">
        <v>85312</v>
      </c>
      <c r="J151" s="8">
        <v>85473</v>
      </c>
      <c r="K151" s="8">
        <v>91135</v>
      </c>
      <c r="L151" s="8">
        <v>79166</v>
      </c>
      <c r="M151" s="8">
        <v>91835</v>
      </c>
      <c r="N151" s="8">
        <v>85079</v>
      </c>
      <c r="O151" s="23">
        <f t="shared" si="6"/>
        <v>924008</v>
      </c>
      <c r="P151" s="23">
        <f t="shared" si="7"/>
        <v>815301.17647058819</v>
      </c>
      <c r="Q151" s="22">
        <v>53024</v>
      </c>
      <c r="R151" s="23">
        <f t="shared" si="8"/>
        <v>15.38</v>
      </c>
      <c r="S151" s="10"/>
    </row>
    <row r="152" spans="1:19" x14ac:dyDescent="0.25">
      <c r="A152" s="9" t="s">
        <v>306</v>
      </c>
      <c r="B152" s="10" t="s">
        <v>307</v>
      </c>
      <c r="C152" s="8">
        <v>42399</v>
      </c>
      <c r="D152" s="8">
        <v>34194</v>
      </c>
      <c r="E152" s="8">
        <v>55833</v>
      </c>
      <c r="F152" s="8">
        <v>50111</v>
      </c>
      <c r="G152" s="8">
        <v>47240</v>
      </c>
      <c r="H152" s="8">
        <v>59912</v>
      </c>
      <c r="I152" s="8">
        <v>52018</v>
      </c>
      <c r="J152" s="8">
        <v>52846</v>
      </c>
      <c r="K152" s="8">
        <v>62481</v>
      </c>
      <c r="L152" s="8">
        <v>47042</v>
      </c>
      <c r="M152" s="8">
        <v>41754</v>
      </c>
      <c r="N152" s="8">
        <v>49707</v>
      </c>
      <c r="O152" s="23">
        <f t="shared" si="6"/>
        <v>595537</v>
      </c>
      <c r="P152" s="23">
        <f t="shared" si="7"/>
        <v>525473.82352941181</v>
      </c>
      <c r="Q152" s="22">
        <v>33171</v>
      </c>
      <c r="R152" s="23">
        <f t="shared" si="8"/>
        <v>15.84</v>
      </c>
      <c r="S152" s="10"/>
    </row>
    <row r="153" spans="1:19" x14ac:dyDescent="0.25">
      <c r="A153" s="9" t="s">
        <v>308</v>
      </c>
      <c r="B153" s="10" t="s">
        <v>309</v>
      </c>
      <c r="C153" s="8">
        <v>93217</v>
      </c>
      <c r="D153" s="8">
        <v>88342</v>
      </c>
      <c r="E153" s="8">
        <v>79537</v>
      </c>
      <c r="F153" s="8">
        <v>72145</v>
      </c>
      <c r="G153" s="8">
        <v>84131</v>
      </c>
      <c r="H153" s="8">
        <v>98069</v>
      </c>
      <c r="I153" s="8">
        <v>73047</v>
      </c>
      <c r="J153" s="8">
        <v>94918</v>
      </c>
      <c r="K153" s="8">
        <v>99717</v>
      </c>
      <c r="L153" s="8">
        <v>76747</v>
      </c>
      <c r="M153" s="8">
        <v>74735</v>
      </c>
      <c r="N153" s="8">
        <v>90193</v>
      </c>
      <c r="O153" s="23">
        <f t="shared" si="6"/>
        <v>1024798</v>
      </c>
      <c r="P153" s="23">
        <f t="shared" si="7"/>
        <v>904233.52941176458</v>
      </c>
      <c r="Q153" s="22">
        <v>50561</v>
      </c>
      <c r="R153" s="23">
        <f t="shared" si="8"/>
        <v>17.88</v>
      </c>
      <c r="S153" s="10"/>
    </row>
    <row r="154" spans="1:19" x14ac:dyDescent="0.25">
      <c r="A154" s="9" t="s">
        <v>310</v>
      </c>
      <c r="B154" s="10" t="s">
        <v>311</v>
      </c>
      <c r="C154" s="8">
        <v>36201</v>
      </c>
      <c r="D154" s="8">
        <v>42079</v>
      </c>
      <c r="E154" s="8">
        <v>43642</v>
      </c>
      <c r="F154" s="8">
        <v>49293</v>
      </c>
      <c r="G154" s="8">
        <v>58934</v>
      </c>
      <c r="H154" s="8">
        <v>34566</v>
      </c>
      <c r="I154" s="8">
        <v>41467</v>
      </c>
      <c r="J154" s="8">
        <v>31606</v>
      </c>
      <c r="K154" s="8">
        <v>61665</v>
      </c>
      <c r="L154" s="8">
        <v>42605</v>
      </c>
      <c r="M154" s="8">
        <v>57428</v>
      </c>
      <c r="N154" s="8">
        <v>48881</v>
      </c>
      <c r="O154" s="23">
        <f t="shared" si="6"/>
        <v>548367</v>
      </c>
      <c r="P154" s="23">
        <f t="shared" si="7"/>
        <v>483853.23529411759</v>
      </c>
      <c r="Q154" s="22">
        <v>30588</v>
      </c>
      <c r="R154" s="23">
        <f t="shared" si="8"/>
        <v>15.82</v>
      </c>
      <c r="S154" s="10"/>
    </row>
    <row r="155" spans="1:19" x14ac:dyDescent="0.25">
      <c r="A155" s="9" t="s">
        <v>312</v>
      </c>
      <c r="B155" s="10" t="s">
        <v>313</v>
      </c>
      <c r="C155" s="8">
        <v>28691</v>
      </c>
      <c r="D155" s="8">
        <v>26738</v>
      </c>
      <c r="E155" s="8">
        <v>27891</v>
      </c>
      <c r="F155" s="8">
        <v>38962</v>
      </c>
      <c r="G155" s="8">
        <v>33624</v>
      </c>
      <c r="H155" s="8">
        <v>42199</v>
      </c>
      <c r="I155" s="8">
        <v>31366</v>
      </c>
      <c r="J155" s="8">
        <v>31969</v>
      </c>
      <c r="K155" s="8">
        <v>37856</v>
      </c>
      <c r="L155" s="8">
        <v>31075</v>
      </c>
      <c r="M155" s="8">
        <v>38925</v>
      </c>
      <c r="N155" s="8">
        <v>30778</v>
      </c>
      <c r="O155" s="23">
        <f t="shared" si="6"/>
        <v>400074</v>
      </c>
      <c r="P155" s="23">
        <f t="shared" si="7"/>
        <v>353006.47058823524</v>
      </c>
      <c r="Q155" s="22">
        <v>26311</v>
      </c>
      <c r="R155" s="23">
        <f t="shared" si="8"/>
        <v>13.42</v>
      </c>
      <c r="S155" s="10"/>
    </row>
    <row r="156" spans="1:19" x14ac:dyDescent="0.25">
      <c r="A156" s="9" t="s">
        <v>314</v>
      </c>
      <c r="B156" s="10" t="s">
        <v>315</v>
      </c>
      <c r="C156" s="8">
        <v>54928</v>
      </c>
      <c r="D156" s="8">
        <v>33075</v>
      </c>
      <c r="E156" s="8">
        <v>35505</v>
      </c>
      <c r="F156" s="8">
        <v>34905</v>
      </c>
      <c r="G156" s="8">
        <v>34581</v>
      </c>
      <c r="H156" s="8">
        <v>38290</v>
      </c>
      <c r="I156" s="8">
        <v>42101</v>
      </c>
      <c r="J156" s="8">
        <v>42498</v>
      </c>
      <c r="K156" s="8">
        <v>41797</v>
      </c>
      <c r="L156" s="8">
        <v>52363</v>
      </c>
      <c r="M156" s="8">
        <v>46330</v>
      </c>
      <c r="N156" s="8">
        <v>75099</v>
      </c>
      <c r="O156" s="23">
        <f t="shared" si="6"/>
        <v>531472</v>
      </c>
      <c r="P156" s="23">
        <f t="shared" si="7"/>
        <v>468945.88235294115</v>
      </c>
      <c r="Q156" s="22">
        <v>26672</v>
      </c>
      <c r="R156" s="23">
        <f t="shared" si="8"/>
        <v>17.579999999999998</v>
      </c>
      <c r="S156" s="10"/>
    </row>
    <row r="157" spans="1:19" x14ac:dyDescent="0.25">
      <c r="A157" s="9" t="s">
        <v>316</v>
      </c>
      <c r="B157" s="10" t="s">
        <v>317</v>
      </c>
      <c r="C157" s="8">
        <v>504745</v>
      </c>
      <c r="D157" s="8">
        <v>558954</v>
      </c>
      <c r="E157" s="8">
        <v>526799</v>
      </c>
      <c r="F157" s="8">
        <v>571609</v>
      </c>
      <c r="G157" s="8">
        <v>532118</v>
      </c>
      <c r="H157" s="8">
        <v>548771</v>
      </c>
      <c r="I157" s="8">
        <v>541125</v>
      </c>
      <c r="J157" s="8">
        <v>524452</v>
      </c>
      <c r="K157" s="8">
        <v>633738</v>
      </c>
      <c r="L157" s="8">
        <v>489749</v>
      </c>
      <c r="M157" s="8">
        <v>600741</v>
      </c>
      <c r="N157" s="8">
        <v>553176</v>
      </c>
      <c r="O157" s="23">
        <f t="shared" si="6"/>
        <v>6585977</v>
      </c>
      <c r="P157" s="23">
        <f t="shared" si="7"/>
        <v>5811156.176470587</v>
      </c>
      <c r="Q157" s="22">
        <v>61617</v>
      </c>
      <c r="R157" s="23">
        <f t="shared" si="8"/>
        <v>94.31</v>
      </c>
      <c r="S157" s="10"/>
    </row>
    <row r="158" spans="1:19" x14ac:dyDescent="0.25">
      <c r="A158" s="9" t="s">
        <v>318</v>
      </c>
      <c r="B158" s="10" t="s">
        <v>319</v>
      </c>
      <c r="C158" s="8">
        <v>60027</v>
      </c>
      <c r="D158" s="8">
        <v>54704</v>
      </c>
      <c r="E158" s="8">
        <v>55146</v>
      </c>
      <c r="F158" s="8">
        <v>76120</v>
      </c>
      <c r="G158" s="8">
        <v>69707</v>
      </c>
      <c r="H158" s="8">
        <v>78642</v>
      </c>
      <c r="I158" s="8">
        <v>86191</v>
      </c>
      <c r="J158" s="8">
        <v>67339</v>
      </c>
      <c r="K158" s="8">
        <v>63476</v>
      </c>
      <c r="L158" s="8">
        <v>71712</v>
      </c>
      <c r="M158" s="8">
        <v>66931</v>
      </c>
      <c r="N158" s="8">
        <v>61416</v>
      </c>
      <c r="O158" s="23">
        <f t="shared" si="6"/>
        <v>811411</v>
      </c>
      <c r="P158" s="23">
        <f t="shared" si="7"/>
        <v>715950.88235294109</v>
      </c>
      <c r="Q158" s="22">
        <v>46622</v>
      </c>
      <c r="R158" s="23">
        <f t="shared" si="8"/>
        <v>15.36</v>
      </c>
      <c r="S158" s="10"/>
    </row>
    <row r="159" spans="1:19" x14ac:dyDescent="0.25">
      <c r="A159" s="9" t="s">
        <v>320</v>
      </c>
      <c r="B159" s="10" t="s">
        <v>321</v>
      </c>
      <c r="C159" s="8">
        <v>8728</v>
      </c>
      <c r="D159" s="8">
        <v>32014</v>
      </c>
      <c r="E159" s="8">
        <v>39714</v>
      </c>
      <c r="F159" s="8">
        <v>28773</v>
      </c>
      <c r="G159" s="8">
        <v>29711</v>
      </c>
      <c r="H159" s="8">
        <v>22819</v>
      </c>
      <c r="I159" s="8">
        <v>26873</v>
      </c>
      <c r="J159" s="8">
        <v>33547</v>
      </c>
      <c r="K159" s="8">
        <v>27482</v>
      </c>
      <c r="L159" s="8">
        <v>35273</v>
      </c>
      <c r="M159" s="8">
        <v>29061</v>
      </c>
      <c r="N159" s="8">
        <v>49959</v>
      </c>
      <c r="O159" s="23">
        <f t="shared" si="6"/>
        <v>363954</v>
      </c>
      <c r="P159" s="23">
        <f t="shared" si="7"/>
        <v>321135.88235294115</v>
      </c>
      <c r="Q159" s="22">
        <v>18539</v>
      </c>
      <c r="R159" s="23">
        <f t="shared" si="8"/>
        <v>17.32</v>
      </c>
      <c r="S159" s="10"/>
    </row>
    <row r="160" spans="1:19" x14ac:dyDescent="0.25">
      <c r="A160" s="9" t="s">
        <v>322</v>
      </c>
      <c r="B160" s="10" t="s">
        <v>323</v>
      </c>
      <c r="C160" s="8">
        <v>8851</v>
      </c>
      <c r="D160" s="8">
        <v>8968</v>
      </c>
      <c r="E160" s="8">
        <v>14453</v>
      </c>
      <c r="F160" s="8">
        <v>21472</v>
      </c>
      <c r="G160" s="8">
        <v>13870</v>
      </c>
      <c r="H160" s="8">
        <v>18982</v>
      </c>
      <c r="I160" s="8">
        <v>15106</v>
      </c>
      <c r="J160" s="8">
        <v>12179</v>
      </c>
      <c r="K160" s="8">
        <v>12338</v>
      </c>
      <c r="L160" s="8">
        <v>13139</v>
      </c>
      <c r="M160" s="8">
        <v>8440</v>
      </c>
      <c r="N160" s="8">
        <v>18209</v>
      </c>
      <c r="O160" s="23">
        <f t="shared" si="6"/>
        <v>166007</v>
      </c>
      <c r="P160" s="23">
        <f t="shared" si="7"/>
        <v>146476.76470588232</v>
      </c>
      <c r="Q160" s="22">
        <v>11674</v>
      </c>
      <c r="R160" s="23">
        <f t="shared" si="8"/>
        <v>12.55</v>
      </c>
      <c r="S160" s="10"/>
    </row>
    <row r="161" spans="1:19" x14ac:dyDescent="0.25">
      <c r="A161" s="9" t="s">
        <v>324</v>
      </c>
      <c r="B161" s="10" t="s">
        <v>325</v>
      </c>
      <c r="C161" s="8">
        <v>77278</v>
      </c>
      <c r="D161" s="8">
        <v>72385</v>
      </c>
      <c r="E161" s="8">
        <v>76033</v>
      </c>
      <c r="F161" s="8">
        <v>90817</v>
      </c>
      <c r="G161" s="8">
        <v>72543</v>
      </c>
      <c r="H161" s="8">
        <v>63869</v>
      </c>
      <c r="I161" s="8">
        <v>78066</v>
      </c>
      <c r="J161" s="8">
        <v>82433</v>
      </c>
      <c r="K161" s="8">
        <v>98445</v>
      </c>
      <c r="L161" s="8">
        <v>89590</v>
      </c>
      <c r="M161" s="8">
        <v>85367</v>
      </c>
      <c r="N161" s="8">
        <v>125619</v>
      </c>
      <c r="O161" s="23">
        <f t="shared" si="6"/>
        <v>1012445</v>
      </c>
      <c r="P161" s="23">
        <f t="shared" si="7"/>
        <v>893333.82352941169</v>
      </c>
      <c r="Q161" s="22">
        <v>58149</v>
      </c>
      <c r="R161" s="23">
        <f t="shared" si="8"/>
        <v>15.36</v>
      </c>
      <c r="S161" s="10"/>
    </row>
    <row r="162" spans="1:19" x14ac:dyDescent="0.25">
      <c r="A162" s="9" t="s">
        <v>326</v>
      </c>
      <c r="B162" s="10" t="s">
        <v>327</v>
      </c>
      <c r="C162" s="8">
        <v>9812</v>
      </c>
      <c r="D162" s="8">
        <v>7540</v>
      </c>
      <c r="E162" s="8">
        <v>3294</v>
      </c>
      <c r="F162" s="8">
        <v>9620</v>
      </c>
      <c r="G162" s="8">
        <v>18340</v>
      </c>
      <c r="H162" s="8">
        <v>19653</v>
      </c>
      <c r="I162" s="8">
        <v>21001</v>
      </c>
      <c r="J162" s="8">
        <v>22574</v>
      </c>
      <c r="K162" s="8">
        <v>22900</v>
      </c>
      <c r="L162" s="8">
        <v>26708</v>
      </c>
      <c r="M162" s="8">
        <v>29296</v>
      </c>
      <c r="N162" s="8">
        <v>28464</v>
      </c>
      <c r="O162" s="23">
        <f t="shared" si="6"/>
        <v>219202</v>
      </c>
      <c r="P162" s="23">
        <f t="shared" si="7"/>
        <v>193413.5294117647</v>
      </c>
      <c r="Q162" s="22">
        <v>12308</v>
      </c>
      <c r="R162" s="23">
        <f t="shared" si="8"/>
        <v>15.71</v>
      </c>
      <c r="S162" s="10"/>
    </row>
    <row r="163" spans="1:19" x14ac:dyDescent="0.25">
      <c r="A163" s="9" t="s">
        <v>328</v>
      </c>
      <c r="B163" s="10" t="s">
        <v>329</v>
      </c>
      <c r="C163" s="8">
        <v>28358</v>
      </c>
      <c r="D163" s="8">
        <v>21648</v>
      </c>
      <c r="E163" s="8">
        <v>15167</v>
      </c>
      <c r="F163" s="8">
        <v>25127</v>
      </c>
      <c r="G163" s="8">
        <v>48668</v>
      </c>
      <c r="H163" s="8">
        <v>44927</v>
      </c>
      <c r="I163" s="8">
        <v>46217</v>
      </c>
      <c r="J163" s="8">
        <v>49736</v>
      </c>
      <c r="K163" s="8">
        <v>46480</v>
      </c>
      <c r="L163" s="8">
        <v>46397</v>
      </c>
      <c r="M163" s="8">
        <v>76595</v>
      </c>
      <c r="N163" s="8">
        <v>37458</v>
      </c>
      <c r="O163" s="23">
        <f t="shared" si="6"/>
        <v>486778</v>
      </c>
      <c r="P163" s="23">
        <f t="shared" si="7"/>
        <v>429509.99999999994</v>
      </c>
      <c r="Q163" s="22">
        <v>24802</v>
      </c>
      <c r="R163" s="23">
        <f t="shared" si="8"/>
        <v>17.32</v>
      </c>
      <c r="S163" s="10"/>
    </row>
    <row r="164" spans="1:19" x14ac:dyDescent="0.25">
      <c r="A164" s="9" t="s">
        <v>330</v>
      </c>
      <c r="B164" s="10" t="s">
        <v>331</v>
      </c>
      <c r="C164" s="8">
        <v>35872</v>
      </c>
      <c r="D164" s="8">
        <v>38062</v>
      </c>
      <c r="E164" s="8">
        <v>42350</v>
      </c>
      <c r="F164" s="8">
        <v>48365</v>
      </c>
      <c r="G164" s="8">
        <v>46230</v>
      </c>
      <c r="H164" s="8">
        <v>53621</v>
      </c>
      <c r="I164" s="8">
        <v>50367</v>
      </c>
      <c r="J164" s="8">
        <v>44636</v>
      </c>
      <c r="K164" s="8">
        <v>49582</v>
      </c>
      <c r="L164" s="8">
        <v>40095</v>
      </c>
      <c r="M164" s="8">
        <v>50977</v>
      </c>
      <c r="N164" s="8">
        <v>36978</v>
      </c>
      <c r="O164" s="23">
        <f t="shared" si="6"/>
        <v>537135</v>
      </c>
      <c r="P164" s="23">
        <f t="shared" si="7"/>
        <v>473942.6470588235</v>
      </c>
      <c r="Q164" s="22">
        <v>27164</v>
      </c>
      <c r="R164" s="23">
        <f t="shared" si="8"/>
        <v>17.45</v>
      </c>
      <c r="S164" s="10"/>
    </row>
    <row r="165" spans="1:19" x14ac:dyDescent="0.25">
      <c r="A165" s="9" t="s">
        <v>332</v>
      </c>
      <c r="B165" s="10" t="s">
        <v>333</v>
      </c>
      <c r="C165" s="8">
        <v>111847</v>
      </c>
      <c r="D165" s="8">
        <v>100029</v>
      </c>
      <c r="E165" s="8">
        <v>87404</v>
      </c>
      <c r="F165" s="8">
        <v>90287</v>
      </c>
      <c r="G165" s="8">
        <v>90713</v>
      </c>
      <c r="H165" s="8">
        <v>117671</v>
      </c>
      <c r="I165" s="8">
        <v>94293</v>
      </c>
      <c r="J165" s="8">
        <v>91925</v>
      </c>
      <c r="K165" s="8">
        <v>119595</v>
      </c>
      <c r="L165" s="8">
        <v>73666</v>
      </c>
      <c r="M165" s="8">
        <v>131342</v>
      </c>
      <c r="N165" s="8">
        <v>109078</v>
      </c>
      <c r="O165" s="23">
        <f t="shared" si="6"/>
        <v>1217850</v>
      </c>
      <c r="P165" s="23">
        <f t="shared" si="7"/>
        <v>1074573.5294117646</v>
      </c>
      <c r="Q165" s="22">
        <v>75818</v>
      </c>
      <c r="R165" s="23">
        <f t="shared" si="8"/>
        <v>14.17</v>
      </c>
      <c r="S165" s="10"/>
    </row>
    <row r="166" spans="1:19" x14ac:dyDescent="0.25">
      <c r="A166" s="9" t="s">
        <v>334</v>
      </c>
      <c r="B166" s="10" t="s">
        <v>335</v>
      </c>
      <c r="C166" s="8">
        <v>14747</v>
      </c>
      <c r="D166" s="8">
        <v>10765</v>
      </c>
      <c r="E166" s="8">
        <v>15602</v>
      </c>
      <c r="F166" s="8">
        <v>18990</v>
      </c>
      <c r="G166" s="8">
        <v>13961</v>
      </c>
      <c r="H166" s="8">
        <v>25824</v>
      </c>
      <c r="I166" s="8">
        <v>20833</v>
      </c>
      <c r="J166" s="8">
        <v>18121</v>
      </c>
      <c r="K166" s="8">
        <v>23440</v>
      </c>
      <c r="L166" s="8">
        <v>16897</v>
      </c>
      <c r="M166" s="8">
        <v>9636</v>
      </c>
      <c r="N166" s="8">
        <v>29401</v>
      </c>
      <c r="O166" s="23">
        <f t="shared" si="6"/>
        <v>218217</v>
      </c>
      <c r="P166" s="23">
        <f t="shared" si="7"/>
        <v>192544.41176470584</v>
      </c>
      <c r="Q166" s="22">
        <v>16810</v>
      </c>
      <c r="R166" s="23">
        <f t="shared" si="8"/>
        <v>11.45</v>
      </c>
      <c r="S166" s="10"/>
    </row>
    <row r="167" spans="1:19" x14ac:dyDescent="0.25">
      <c r="A167" s="9" t="s">
        <v>336</v>
      </c>
      <c r="B167" s="10" t="s">
        <v>337</v>
      </c>
      <c r="C167" s="8">
        <v>55973</v>
      </c>
      <c r="D167" s="8">
        <v>51649</v>
      </c>
      <c r="E167" s="8">
        <v>52369</v>
      </c>
      <c r="F167" s="8">
        <v>54502</v>
      </c>
      <c r="G167" s="8">
        <v>55354</v>
      </c>
      <c r="H167" s="8">
        <v>56491</v>
      </c>
      <c r="I167" s="8">
        <v>60166</v>
      </c>
      <c r="J167" s="8">
        <v>59514</v>
      </c>
      <c r="K167" s="8">
        <v>55180</v>
      </c>
      <c r="L167" s="8">
        <f>3463.69+53853.31</f>
        <v>57317</v>
      </c>
      <c r="M167" s="8">
        <v>59071</v>
      </c>
      <c r="N167" s="8">
        <v>61084</v>
      </c>
      <c r="O167" s="23">
        <f t="shared" si="6"/>
        <v>678670</v>
      </c>
      <c r="P167" s="23">
        <f t="shared" si="7"/>
        <v>598826.47058823518</v>
      </c>
      <c r="Q167" s="22">
        <v>32771</v>
      </c>
      <c r="R167" s="23">
        <f t="shared" si="8"/>
        <v>18.27</v>
      </c>
      <c r="S167" s="10"/>
    </row>
    <row r="168" spans="1:19" x14ac:dyDescent="0.25">
      <c r="A168" s="9" t="s">
        <v>338</v>
      </c>
      <c r="B168" s="10" t="s">
        <v>339</v>
      </c>
      <c r="C168" s="8">
        <v>115781</v>
      </c>
      <c r="D168" s="8">
        <v>114692</v>
      </c>
      <c r="E168" s="8">
        <v>170426</v>
      </c>
      <c r="F168" s="8">
        <v>111447</v>
      </c>
      <c r="G168" s="8">
        <v>104451</v>
      </c>
      <c r="H168" s="8">
        <v>134257</v>
      </c>
      <c r="I168" s="8">
        <v>149758</v>
      </c>
      <c r="J168" s="8">
        <v>119749</v>
      </c>
      <c r="K168" s="8">
        <v>105998</v>
      </c>
      <c r="L168" s="8">
        <v>102636</v>
      </c>
      <c r="M168" s="8">
        <v>136525</v>
      </c>
      <c r="N168" s="8">
        <v>137764</v>
      </c>
      <c r="O168" s="23">
        <f t="shared" si="6"/>
        <v>1503484</v>
      </c>
      <c r="P168" s="23">
        <f t="shared" si="7"/>
        <v>1326603.5294117646</v>
      </c>
      <c r="Q168" s="22">
        <v>40937</v>
      </c>
      <c r="R168" s="23">
        <f t="shared" si="8"/>
        <v>32.409999999999997</v>
      </c>
      <c r="S168" s="10"/>
    </row>
    <row r="169" spans="1:19" x14ac:dyDescent="0.25">
      <c r="A169" s="9" t="s">
        <v>340</v>
      </c>
      <c r="B169" s="10" t="s">
        <v>341</v>
      </c>
      <c r="C169" s="8">
        <v>33647</v>
      </c>
      <c r="D169" s="8">
        <v>35450</v>
      </c>
      <c r="E169" s="8">
        <v>19609</v>
      </c>
      <c r="F169" s="8">
        <v>45514</v>
      </c>
      <c r="G169" s="8">
        <v>35813</v>
      </c>
      <c r="H169" s="8">
        <v>37753</v>
      </c>
      <c r="I169" s="8">
        <v>43127</v>
      </c>
      <c r="J169" s="8">
        <v>33807</v>
      </c>
      <c r="K169" s="8">
        <v>54319</v>
      </c>
      <c r="L169" s="8">
        <v>35174</v>
      </c>
      <c r="M169" s="8">
        <v>35747</v>
      </c>
      <c r="N169" s="8">
        <v>33824</v>
      </c>
      <c r="O169" s="23">
        <f t="shared" si="6"/>
        <v>443784</v>
      </c>
      <c r="P169" s="23">
        <f t="shared" si="7"/>
        <v>391574.11764705874</v>
      </c>
      <c r="Q169" s="22">
        <v>30590</v>
      </c>
      <c r="R169" s="23">
        <f t="shared" si="8"/>
        <v>12.8</v>
      </c>
      <c r="S169" s="10"/>
    </row>
    <row r="170" spans="1:19" x14ac:dyDescent="0.25">
      <c r="A170" s="9" t="s">
        <v>342</v>
      </c>
      <c r="B170" s="10" t="s">
        <v>343</v>
      </c>
      <c r="C170" s="8">
        <v>65755</v>
      </c>
      <c r="D170" s="8">
        <v>45516</v>
      </c>
      <c r="E170" s="8">
        <v>67187</v>
      </c>
      <c r="F170" s="8">
        <v>57452</v>
      </c>
      <c r="G170" s="8">
        <v>47491</v>
      </c>
      <c r="H170" s="8">
        <v>58165</v>
      </c>
      <c r="I170" s="8">
        <v>47397</v>
      </c>
      <c r="J170" s="8">
        <v>48373</v>
      </c>
      <c r="K170" s="8">
        <v>47752</v>
      </c>
      <c r="L170" s="8">
        <v>48436</v>
      </c>
      <c r="M170" s="8">
        <v>43086</v>
      </c>
      <c r="N170" s="8">
        <v>69281</v>
      </c>
      <c r="O170" s="23">
        <f t="shared" si="6"/>
        <v>645891</v>
      </c>
      <c r="P170" s="23">
        <f t="shared" si="7"/>
        <v>569903.82352941181</v>
      </c>
      <c r="Q170" s="22">
        <v>35616</v>
      </c>
      <c r="R170" s="23">
        <f t="shared" si="8"/>
        <v>16</v>
      </c>
      <c r="S170" s="10"/>
    </row>
    <row r="171" spans="1:19" s="7" customFormat="1" x14ac:dyDescent="0.25">
      <c r="A171" s="4" t="s">
        <v>344</v>
      </c>
      <c r="B171" s="5" t="s">
        <v>345</v>
      </c>
      <c r="C171" s="6">
        <v>144249</v>
      </c>
      <c r="D171" s="6">
        <v>124448</v>
      </c>
      <c r="E171" s="6">
        <v>132279</v>
      </c>
      <c r="F171" s="6">
        <v>143564</v>
      </c>
      <c r="G171" s="6">
        <v>129469</v>
      </c>
      <c r="H171" s="6">
        <v>124972</v>
      </c>
      <c r="I171" s="6">
        <v>138274</v>
      </c>
      <c r="J171" s="6">
        <v>123984</v>
      </c>
      <c r="K171" s="6">
        <v>165645</v>
      </c>
      <c r="L171" s="6">
        <v>129059</v>
      </c>
      <c r="M171" s="6">
        <v>141325</v>
      </c>
      <c r="N171" s="6">
        <v>169428</v>
      </c>
      <c r="O171" s="25">
        <f t="shared" si="6"/>
        <v>1666696</v>
      </c>
      <c r="P171" s="25">
        <f t="shared" si="7"/>
        <v>1470614.1176470586</v>
      </c>
      <c r="Q171" s="24">
        <v>89182</v>
      </c>
      <c r="R171" s="25">
        <f t="shared" si="8"/>
        <v>16.489999999999998</v>
      </c>
      <c r="S171" s="5"/>
    </row>
    <row r="172" spans="1:19" x14ac:dyDescent="0.25">
      <c r="A172" s="9" t="s">
        <v>346</v>
      </c>
      <c r="B172" s="10" t="s">
        <v>347</v>
      </c>
      <c r="C172" s="8">
        <v>24001</v>
      </c>
      <c r="D172" s="8">
        <v>27147</v>
      </c>
      <c r="E172" s="8">
        <v>13333</v>
      </c>
      <c r="F172" s="8">
        <v>25095</v>
      </c>
      <c r="G172" s="8">
        <v>25996</v>
      </c>
      <c r="H172" s="8">
        <v>35788</v>
      </c>
      <c r="I172" s="8">
        <v>24067</v>
      </c>
      <c r="J172" s="8">
        <v>28098</v>
      </c>
      <c r="K172" s="8">
        <v>23627</v>
      </c>
      <c r="L172" s="8">
        <v>20401</v>
      </c>
      <c r="M172" s="8">
        <v>23534</v>
      </c>
      <c r="N172" s="8">
        <v>37466</v>
      </c>
      <c r="O172" s="23">
        <f t="shared" si="6"/>
        <v>308553</v>
      </c>
      <c r="P172" s="23">
        <f t="shared" si="7"/>
        <v>272252.6470588235</v>
      </c>
      <c r="Q172" s="22">
        <v>21809</v>
      </c>
      <c r="R172" s="23">
        <f t="shared" si="8"/>
        <v>12.48</v>
      </c>
      <c r="S172" s="10"/>
    </row>
    <row r="173" spans="1:19" x14ac:dyDescent="0.25">
      <c r="A173" s="9" t="s">
        <v>348</v>
      </c>
      <c r="B173" s="10" t="s">
        <v>349</v>
      </c>
      <c r="C173" s="8">
        <v>129618</v>
      </c>
      <c r="D173" s="8">
        <v>86372</v>
      </c>
      <c r="E173" s="8">
        <v>75516</v>
      </c>
      <c r="F173" s="8">
        <v>84949</v>
      </c>
      <c r="G173" s="8">
        <v>100874</v>
      </c>
      <c r="H173" s="8">
        <v>92711</v>
      </c>
      <c r="I173" s="8">
        <v>98007</v>
      </c>
      <c r="J173" s="8">
        <v>87267</v>
      </c>
      <c r="K173" s="8">
        <v>102390</v>
      </c>
      <c r="L173" s="8">
        <v>77359</v>
      </c>
      <c r="M173" s="8">
        <v>101419</v>
      </c>
      <c r="N173" s="8">
        <v>142219</v>
      </c>
      <c r="O173" s="23">
        <f t="shared" si="6"/>
        <v>1178701</v>
      </c>
      <c r="P173" s="23">
        <f t="shared" si="7"/>
        <v>1040030.2941176469</v>
      </c>
      <c r="Q173" s="22">
        <v>52957</v>
      </c>
      <c r="R173" s="23">
        <f t="shared" si="8"/>
        <v>19.64</v>
      </c>
      <c r="S173" s="10"/>
    </row>
    <row r="174" spans="1:19" x14ac:dyDescent="0.25">
      <c r="A174" s="9" t="s">
        <v>350</v>
      </c>
      <c r="B174" s="10" t="s">
        <v>351</v>
      </c>
      <c r="C174" s="8">
        <v>34518</v>
      </c>
      <c r="D174" s="8">
        <v>27458</v>
      </c>
      <c r="E174" s="8">
        <v>31873</v>
      </c>
      <c r="F174" s="8">
        <v>40887</v>
      </c>
      <c r="G174" s="8">
        <v>35208</v>
      </c>
      <c r="H174" s="8">
        <v>35375</v>
      </c>
      <c r="I174" s="8">
        <v>47504</v>
      </c>
      <c r="J174" s="8">
        <v>34131</v>
      </c>
      <c r="K174" s="8">
        <v>32358</v>
      </c>
      <c r="L174" s="8">
        <v>34105</v>
      </c>
      <c r="M174" s="8">
        <v>34086</v>
      </c>
      <c r="N174" s="8">
        <v>40711</v>
      </c>
      <c r="O174" s="23">
        <f t="shared" si="6"/>
        <v>428214</v>
      </c>
      <c r="P174" s="23">
        <f t="shared" si="7"/>
        <v>377835.88235294115</v>
      </c>
      <c r="Q174" s="22">
        <v>22999</v>
      </c>
      <c r="R174" s="23">
        <f t="shared" si="8"/>
        <v>16.43</v>
      </c>
      <c r="S174" s="10"/>
    </row>
    <row r="175" spans="1:19" x14ac:dyDescent="0.25">
      <c r="A175" s="9" t="s">
        <v>352</v>
      </c>
      <c r="B175" s="10" t="s">
        <v>353</v>
      </c>
      <c r="C175" s="8">
        <v>52418</v>
      </c>
      <c r="D175" s="8">
        <v>20990</v>
      </c>
      <c r="E175" s="8">
        <v>39115</v>
      </c>
      <c r="F175" s="8">
        <v>47033</v>
      </c>
      <c r="G175" s="8">
        <v>43954</v>
      </c>
      <c r="H175" s="8">
        <v>50040</v>
      </c>
      <c r="I175" s="8">
        <v>45077</v>
      </c>
      <c r="J175" s="8">
        <v>52258</v>
      </c>
      <c r="K175" s="8">
        <v>50916</v>
      </c>
      <c r="L175" s="8">
        <v>30419</v>
      </c>
      <c r="M175" s="8">
        <v>44767</v>
      </c>
      <c r="N175" s="8">
        <v>65113</v>
      </c>
      <c r="O175" s="23">
        <f t="shared" si="6"/>
        <v>542100</v>
      </c>
      <c r="P175" s="23">
        <f t="shared" si="7"/>
        <v>478323.52941176464</v>
      </c>
      <c r="Q175" s="22">
        <v>38013</v>
      </c>
      <c r="R175" s="23">
        <f t="shared" si="8"/>
        <v>12.58</v>
      </c>
      <c r="S175" s="10"/>
    </row>
    <row r="176" spans="1:19" ht="15.75" customHeight="1" x14ac:dyDescent="0.25">
      <c r="A176" s="9" t="s">
        <v>354</v>
      </c>
      <c r="B176" s="10" t="s">
        <v>355</v>
      </c>
      <c r="C176" s="8">
        <v>74495</v>
      </c>
      <c r="D176" s="8">
        <v>47940</v>
      </c>
      <c r="E176" s="8">
        <v>58795</v>
      </c>
      <c r="F176" s="8">
        <v>91485</v>
      </c>
      <c r="G176" s="8">
        <v>71969</v>
      </c>
      <c r="H176" s="8">
        <v>62296</v>
      </c>
      <c r="I176" s="8">
        <v>85258</v>
      </c>
      <c r="J176" s="8">
        <v>88084</v>
      </c>
      <c r="K176" s="8">
        <v>95648</v>
      </c>
      <c r="L176" s="8">
        <v>103045</v>
      </c>
      <c r="M176" s="8">
        <v>85435</v>
      </c>
      <c r="N176" s="8">
        <v>137727</v>
      </c>
      <c r="O176" s="23">
        <f t="shared" si="6"/>
        <v>1002177</v>
      </c>
      <c r="P176" s="23">
        <f t="shared" si="7"/>
        <v>884273.82352941169</v>
      </c>
      <c r="Q176" s="22">
        <v>59451</v>
      </c>
      <c r="R176" s="23">
        <f t="shared" si="8"/>
        <v>14.87</v>
      </c>
      <c r="S176" s="10"/>
    </row>
    <row r="177" spans="1:19" ht="15.75" customHeight="1" x14ac:dyDescent="0.25">
      <c r="A177" s="9" t="s">
        <v>356</v>
      </c>
      <c r="B177" s="10" t="s">
        <v>357</v>
      </c>
      <c r="C177" s="8">
        <v>37142</v>
      </c>
      <c r="D177" s="8">
        <v>32759</v>
      </c>
      <c r="E177" s="8">
        <v>40773</v>
      </c>
      <c r="F177" s="8">
        <v>51516</v>
      </c>
      <c r="G177" s="8">
        <v>53529</v>
      </c>
      <c r="H177" s="8">
        <v>48407</v>
      </c>
      <c r="I177" s="8">
        <v>52764</v>
      </c>
      <c r="J177" s="8">
        <v>49630</v>
      </c>
      <c r="K177" s="8">
        <v>56671</v>
      </c>
      <c r="L177" s="8">
        <v>54139</v>
      </c>
      <c r="M177" s="8">
        <v>60049</v>
      </c>
      <c r="N177" s="8">
        <v>42685</v>
      </c>
      <c r="O177" s="23">
        <f t="shared" si="6"/>
        <v>580064</v>
      </c>
      <c r="P177" s="23">
        <f t="shared" si="7"/>
        <v>511821.17647058819</v>
      </c>
      <c r="Q177" s="22">
        <v>47053</v>
      </c>
      <c r="R177" s="23">
        <f t="shared" si="8"/>
        <v>10.88</v>
      </c>
      <c r="S177" s="10"/>
    </row>
    <row r="178" spans="1:19" ht="15.75" customHeight="1" x14ac:dyDescent="0.25">
      <c r="A178" s="9" t="s">
        <v>358</v>
      </c>
      <c r="B178" s="10" t="s">
        <v>359</v>
      </c>
      <c r="C178" s="8">
        <v>80373</v>
      </c>
      <c r="D178" s="8">
        <v>101400</v>
      </c>
      <c r="E178" s="8">
        <v>101089</v>
      </c>
      <c r="F178" s="8">
        <v>70839</v>
      </c>
      <c r="G178" s="8">
        <v>83167</v>
      </c>
      <c r="H178" s="8">
        <v>75669</v>
      </c>
      <c r="I178" s="8">
        <v>88370</v>
      </c>
      <c r="J178" s="8">
        <v>72394</v>
      </c>
      <c r="K178" s="8">
        <v>103972</v>
      </c>
      <c r="L178" s="8">
        <v>79518</v>
      </c>
      <c r="M178" s="8">
        <v>58676</v>
      </c>
      <c r="N178" s="8">
        <v>157128</v>
      </c>
      <c r="O178" s="23">
        <f t="shared" si="6"/>
        <v>1072595</v>
      </c>
      <c r="P178" s="23">
        <f t="shared" si="7"/>
        <v>946407.35294117639</v>
      </c>
      <c r="Q178" s="22">
        <v>66978</v>
      </c>
      <c r="R178" s="23">
        <f t="shared" si="8"/>
        <v>14.13</v>
      </c>
      <c r="S178" s="10"/>
    </row>
    <row r="179" spans="1:19" ht="15.75" customHeight="1" x14ac:dyDescent="0.25">
      <c r="A179" s="9" t="s">
        <v>360</v>
      </c>
      <c r="B179" s="10" t="s">
        <v>361</v>
      </c>
      <c r="C179" s="8">
        <v>42359</v>
      </c>
      <c r="D179" s="8">
        <v>34699</v>
      </c>
      <c r="E179" s="8">
        <v>25807</v>
      </c>
      <c r="F179" s="8">
        <v>37096</v>
      </c>
      <c r="G179" s="8">
        <v>37980</v>
      </c>
      <c r="H179" s="8">
        <v>29162</v>
      </c>
      <c r="I179" s="8">
        <v>39250</v>
      </c>
      <c r="J179" s="8">
        <v>37141</v>
      </c>
      <c r="K179" s="8">
        <v>50589</v>
      </c>
      <c r="L179" s="8">
        <v>30004</v>
      </c>
      <c r="M179" s="8">
        <v>38980</v>
      </c>
      <c r="N179" s="8">
        <v>58620</v>
      </c>
      <c r="O179" s="23">
        <f t="shared" si="6"/>
        <v>461687</v>
      </c>
      <c r="P179" s="23">
        <f t="shared" si="7"/>
        <v>407370.88235294115</v>
      </c>
      <c r="Q179" s="22">
        <v>22205</v>
      </c>
      <c r="R179" s="23">
        <f t="shared" si="8"/>
        <v>18.350000000000001</v>
      </c>
      <c r="S179" s="10"/>
    </row>
    <row r="180" spans="1:19" s="7" customFormat="1" ht="15.75" customHeight="1" x14ac:dyDescent="0.25">
      <c r="A180" s="4" t="s">
        <v>362</v>
      </c>
      <c r="B180" s="5" t="s">
        <v>363</v>
      </c>
      <c r="C180" s="6">
        <v>35268</v>
      </c>
      <c r="D180" s="6">
        <v>49293</v>
      </c>
      <c r="E180" s="6">
        <v>45498</v>
      </c>
      <c r="F180" s="6">
        <v>43975</v>
      </c>
      <c r="G180" s="6">
        <v>49316</v>
      </c>
      <c r="H180" s="6">
        <v>54377</v>
      </c>
      <c r="I180" s="6">
        <v>55060</v>
      </c>
      <c r="J180" s="6">
        <v>53870</v>
      </c>
      <c r="K180" s="6">
        <v>67555</v>
      </c>
      <c r="L180" s="6">
        <v>54237</v>
      </c>
      <c r="M180" s="6">
        <v>53919</v>
      </c>
      <c r="N180" s="6">
        <v>55732</v>
      </c>
      <c r="O180" s="25">
        <f t="shared" si="6"/>
        <v>618100</v>
      </c>
      <c r="P180" s="25">
        <f t="shared" si="7"/>
        <v>545382.35294117639</v>
      </c>
      <c r="Q180" s="24">
        <v>35738</v>
      </c>
      <c r="R180" s="25">
        <f t="shared" si="8"/>
        <v>15.26</v>
      </c>
      <c r="S180" s="5"/>
    </row>
    <row r="181" spans="1:19" s="7" customFormat="1" ht="15.75" customHeight="1" x14ac:dyDescent="0.25">
      <c r="A181" s="4" t="s">
        <v>364</v>
      </c>
      <c r="B181" s="5" t="s">
        <v>365</v>
      </c>
      <c r="C181" s="6">
        <v>137808</v>
      </c>
      <c r="D181" s="6">
        <v>112737</v>
      </c>
      <c r="E181" s="6">
        <v>113180</v>
      </c>
      <c r="F181" s="6">
        <v>128712</v>
      </c>
      <c r="G181" s="6">
        <v>120938</v>
      </c>
      <c r="H181" s="6">
        <v>127082</v>
      </c>
      <c r="I181" s="6">
        <v>125346</v>
      </c>
      <c r="J181" s="6">
        <v>128133</v>
      </c>
      <c r="K181" s="6">
        <v>152437</v>
      </c>
      <c r="L181" s="6">
        <v>127816</v>
      </c>
      <c r="M181" s="6">
        <v>129139</v>
      </c>
      <c r="N181" s="6">
        <v>162801</v>
      </c>
      <c r="O181" s="25">
        <f t="shared" si="6"/>
        <v>1566129</v>
      </c>
      <c r="P181" s="25">
        <f t="shared" si="7"/>
        <v>1381878.5294117646</v>
      </c>
      <c r="Q181" s="24">
        <v>64128</v>
      </c>
      <c r="R181" s="25">
        <f t="shared" si="8"/>
        <v>21.55</v>
      </c>
      <c r="S181" s="5"/>
    </row>
    <row r="182" spans="1:19" x14ac:dyDescent="0.25">
      <c r="A182" s="9" t="s">
        <v>366</v>
      </c>
      <c r="B182" s="10" t="s">
        <v>367</v>
      </c>
      <c r="C182" s="8">
        <v>143627</v>
      </c>
      <c r="D182" s="8">
        <v>132957</v>
      </c>
      <c r="E182" s="8">
        <v>163455</v>
      </c>
      <c r="F182" s="8">
        <v>127166</v>
      </c>
      <c r="G182" s="8">
        <v>105337</v>
      </c>
      <c r="H182" s="8">
        <v>144159</v>
      </c>
      <c r="I182" s="8">
        <v>130185</v>
      </c>
      <c r="J182" s="8">
        <v>126151</v>
      </c>
      <c r="K182" s="8">
        <v>144020</v>
      </c>
      <c r="L182" s="8">
        <v>139977</v>
      </c>
      <c r="M182" s="8">
        <v>130093</v>
      </c>
      <c r="N182" s="8">
        <v>125006</v>
      </c>
      <c r="O182" s="23">
        <f t="shared" si="6"/>
        <v>1612133</v>
      </c>
      <c r="P182" s="23">
        <f t="shared" si="7"/>
        <v>1422470.2941176468</v>
      </c>
      <c r="Q182" s="22">
        <v>62904</v>
      </c>
      <c r="R182" s="23">
        <f t="shared" si="8"/>
        <v>22.61</v>
      </c>
      <c r="S182" s="10"/>
    </row>
    <row r="183" spans="1:19" x14ac:dyDescent="0.25">
      <c r="A183" s="9" t="s">
        <v>368</v>
      </c>
      <c r="B183" s="10" t="s">
        <v>369</v>
      </c>
      <c r="C183" s="8">
        <v>120851</v>
      </c>
      <c r="D183" s="8">
        <v>155741</v>
      </c>
      <c r="E183" s="8">
        <v>149842</v>
      </c>
      <c r="F183" s="8">
        <v>175329</v>
      </c>
      <c r="G183" s="8">
        <v>148360</v>
      </c>
      <c r="H183" s="8">
        <v>174419</v>
      </c>
      <c r="I183" s="8">
        <v>189337</v>
      </c>
      <c r="J183" s="8">
        <v>175360</v>
      </c>
      <c r="K183" s="8">
        <v>208366</v>
      </c>
      <c r="L183" s="8">
        <v>188752</v>
      </c>
      <c r="M183" s="8">
        <v>191438</v>
      </c>
      <c r="N183" s="8">
        <v>149141</v>
      </c>
      <c r="O183" s="23">
        <f t="shared" si="6"/>
        <v>2026936</v>
      </c>
      <c r="P183" s="23">
        <f t="shared" si="7"/>
        <v>1788472.9411764704</v>
      </c>
      <c r="Q183" s="22">
        <v>63098</v>
      </c>
      <c r="R183" s="23">
        <f t="shared" si="8"/>
        <v>28.34</v>
      </c>
      <c r="S183" s="10"/>
    </row>
    <row r="184" spans="1:19" x14ac:dyDescent="0.25">
      <c r="A184" s="9" t="s">
        <v>370</v>
      </c>
      <c r="B184" s="10" t="s">
        <v>371</v>
      </c>
      <c r="C184" s="8">
        <v>30686</v>
      </c>
      <c r="D184" s="8">
        <v>26997</v>
      </c>
      <c r="E184" s="8">
        <v>24389</v>
      </c>
      <c r="F184" s="8">
        <v>25819</v>
      </c>
      <c r="G184" s="8">
        <v>24734</v>
      </c>
      <c r="H184" s="8">
        <v>31261</v>
      </c>
      <c r="I184" s="8">
        <v>27081</v>
      </c>
      <c r="J184" s="8">
        <v>23275</v>
      </c>
      <c r="K184" s="8">
        <v>24831</v>
      </c>
      <c r="L184" s="8">
        <v>19036</v>
      </c>
      <c r="M184" s="8">
        <v>18539</v>
      </c>
      <c r="N184" s="8">
        <v>32904</v>
      </c>
      <c r="O184" s="23">
        <f t="shared" si="6"/>
        <v>309552</v>
      </c>
      <c r="P184" s="23">
        <f t="shared" si="7"/>
        <v>273134.1176470588</v>
      </c>
      <c r="Q184" s="22">
        <v>17459</v>
      </c>
      <c r="R184" s="23">
        <f t="shared" si="8"/>
        <v>15.64</v>
      </c>
      <c r="S184" s="10"/>
    </row>
    <row r="185" spans="1:19" x14ac:dyDescent="0.25">
      <c r="A185" s="9" t="s">
        <v>372</v>
      </c>
      <c r="B185" s="10" t="s">
        <v>373</v>
      </c>
      <c r="C185" s="8">
        <v>199836</v>
      </c>
      <c r="D185" s="8">
        <v>150962</v>
      </c>
      <c r="E185" s="8">
        <v>199763</v>
      </c>
      <c r="F185" s="8">
        <v>177803</v>
      </c>
      <c r="G185" s="8">
        <v>191444</v>
      </c>
      <c r="H185" s="8">
        <v>183384</v>
      </c>
      <c r="I185" s="8">
        <v>208108</v>
      </c>
      <c r="J185" s="8">
        <v>174336</v>
      </c>
      <c r="K185" s="8">
        <v>226922</v>
      </c>
      <c r="L185" s="8">
        <v>184172</v>
      </c>
      <c r="M185" s="8">
        <v>199336</v>
      </c>
      <c r="N185" s="8">
        <v>222340</v>
      </c>
      <c r="O185" s="23">
        <f t="shared" si="6"/>
        <v>2318406</v>
      </c>
      <c r="P185" s="23">
        <f t="shared" si="7"/>
        <v>2045652.3529411764</v>
      </c>
      <c r="Q185" s="22">
        <v>87178</v>
      </c>
      <c r="R185" s="23">
        <f t="shared" si="8"/>
        <v>23.47</v>
      </c>
      <c r="S185" s="10"/>
    </row>
    <row r="186" spans="1:19" x14ac:dyDescent="0.25">
      <c r="A186" s="9" t="s">
        <v>374</v>
      </c>
      <c r="B186" s="10" t="s">
        <v>375</v>
      </c>
      <c r="C186" s="8">
        <v>67981</v>
      </c>
      <c r="D186" s="8">
        <v>77603</v>
      </c>
      <c r="E186" s="8">
        <v>61953</v>
      </c>
      <c r="F186" s="8">
        <v>60622</v>
      </c>
      <c r="G186" s="8">
        <v>94204</v>
      </c>
      <c r="H186" s="8">
        <v>76340</v>
      </c>
      <c r="I186" s="8">
        <v>83882</v>
      </c>
      <c r="J186" s="8">
        <v>96404</v>
      </c>
      <c r="K186" s="8">
        <v>104590</v>
      </c>
      <c r="L186" s="8">
        <v>77016</v>
      </c>
      <c r="M186" s="8">
        <v>90124</v>
      </c>
      <c r="N186" s="8">
        <v>132212</v>
      </c>
      <c r="O186" s="23">
        <f t="shared" si="6"/>
        <v>1022931</v>
      </c>
      <c r="P186" s="23">
        <f t="shared" si="7"/>
        <v>902586.17647058819</v>
      </c>
      <c r="Q186" s="22">
        <v>44121</v>
      </c>
      <c r="R186" s="23">
        <f t="shared" si="8"/>
        <v>20.46</v>
      </c>
      <c r="S186" s="10"/>
    </row>
    <row r="187" spans="1:19" x14ac:dyDescent="0.25">
      <c r="A187" s="9" t="s">
        <v>376</v>
      </c>
      <c r="B187" s="10" t="s">
        <v>377</v>
      </c>
      <c r="C187" s="8">
        <v>75548</v>
      </c>
      <c r="D187" s="8">
        <v>75086</v>
      </c>
      <c r="E187" s="8">
        <v>81164</v>
      </c>
      <c r="F187" s="8">
        <v>59902</v>
      </c>
      <c r="G187" s="8">
        <v>57395</v>
      </c>
      <c r="H187" s="8">
        <v>71992</v>
      </c>
      <c r="I187" s="8">
        <v>80231</v>
      </c>
      <c r="J187" s="8">
        <v>79697</v>
      </c>
      <c r="K187" s="8">
        <v>115890</v>
      </c>
      <c r="L187" s="8">
        <v>69052</v>
      </c>
      <c r="M187" s="8">
        <v>26041</v>
      </c>
      <c r="N187" s="8">
        <v>312448</v>
      </c>
      <c r="O187" s="23">
        <f t="shared" si="6"/>
        <v>1104446</v>
      </c>
      <c r="P187" s="23">
        <f t="shared" si="7"/>
        <v>974511.17647058808</v>
      </c>
      <c r="Q187" s="22">
        <v>50081</v>
      </c>
      <c r="R187" s="23">
        <f t="shared" si="8"/>
        <v>19.46</v>
      </c>
      <c r="S187" s="10"/>
    </row>
    <row r="188" spans="1:19" x14ac:dyDescent="0.25">
      <c r="A188" s="9" t="s">
        <v>378</v>
      </c>
      <c r="B188" s="10" t="s">
        <v>379</v>
      </c>
      <c r="C188" s="8">
        <v>81195</v>
      </c>
      <c r="D188" s="8">
        <v>55146</v>
      </c>
      <c r="E188" s="8">
        <v>119922</v>
      </c>
      <c r="F188" s="8">
        <v>77408</v>
      </c>
      <c r="G188" s="8">
        <v>74410</v>
      </c>
      <c r="H188" s="8">
        <v>62683</v>
      </c>
      <c r="I188" s="8">
        <v>114465</v>
      </c>
      <c r="J188" s="8">
        <v>93576</v>
      </c>
      <c r="K188" s="8">
        <v>106915</v>
      </c>
      <c r="L188" s="8">
        <v>90704</v>
      </c>
      <c r="M188" s="8">
        <v>95923</v>
      </c>
      <c r="N188" s="8">
        <v>93108</v>
      </c>
      <c r="O188" s="23">
        <f t="shared" si="6"/>
        <v>1065455</v>
      </c>
      <c r="P188" s="23">
        <f t="shared" si="7"/>
        <v>940107.35294117639</v>
      </c>
      <c r="Q188" s="22">
        <v>58068</v>
      </c>
      <c r="R188" s="23">
        <f t="shared" si="8"/>
        <v>16.190000000000001</v>
      </c>
      <c r="S188" s="10"/>
    </row>
    <row r="189" spans="1:19" x14ac:dyDescent="0.25">
      <c r="A189" s="9" t="s">
        <v>380</v>
      </c>
      <c r="B189" s="10" t="s">
        <v>381</v>
      </c>
      <c r="C189" s="8">
        <v>79319</v>
      </c>
      <c r="D189" s="8">
        <v>48475</v>
      </c>
      <c r="E189" s="8">
        <v>64739</v>
      </c>
      <c r="F189" s="8">
        <v>48958</v>
      </c>
      <c r="G189" s="8">
        <v>49010</v>
      </c>
      <c r="H189" s="8">
        <v>55986</v>
      </c>
      <c r="I189" s="8">
        <v>56810</v>
      </c>
      <c r="J189" s="8">
        <v>55377</v>
      </c>
      <c r="K189" s="8">
        <v>51008</v>
      </c>
      <c r="L189" s="8">
        <v>48834</v>
      </c>
      <c r="M189" s="8">
        <v>51037</v>
      </c>
      <c r="N189" s="8">
        <v>52187</v>
      </c>
      <c r="O189" s="23">
        <f t="shared" si="6"/>
        <v>661740</v>
      </c>
      <c r="P189" s="23">
        <f t="shared" si="7"/>
        <v>583888.23529411748</v>
      </c>
      <c r="Q189" s="22">
        <v>27682</v>
      </c>
      <c r="R189" s="23">
        <f t="shared" si="8"/>
        <v>21.09</v>
      </c>
      <c r="S189" s="10"/>
    </row>
    <row r="190" spans="1:19" x14ac:dyDescent="0.25">
      <c r="A190" s="9" t="s">
        <v>382</v>
      </c>
      <c r="B190" s="10" t="s">
        <v>383</v>
      </c>
      <c r="C190" s="8">
        <v>45783</v>
      </c>
      <c r="D190" s="8">
        <v>54423</v>
      </c>
      <c r="E190" s="8">
        <v>56978</v>
      </c>
      <c r="F190" s="8">
        <v>47188</v>
      </c>
      <c r="G190" s="8">
        <v>47219</v>
      </c>
      <c r="H190" s="8">
        <v>49846</v>
      </c>
      <c r="I190" s="8">
        <v>73424</v>
      </c>
      <c r="J190" s="8">
        <v>84148</v>
      </c>
      <c r="K190" s="8">
        <v>89129</v>
      </c>
      <c r="L190" s="8">
        <v>55132</v>
      </c>
      <c r="M190" s="8">
        <v>62758</v>
      </c>
      <c r="N190" s="8">
        <v>87404</v>
      </c>
      <c r="O190" s="23">
        <f t="shared" si="6"/>
        <v>753432</v>
      </c>
      <c r="P190" s="23">
        <f t="shared" si="7"/>
        <v>664792.94117647049</v>
      </c>
      <c r="Q190" s="22">
        <v>46005</v>
      </c>
      <c r="R190" s="23">
        <f t="shared" si="8"/>
        <v>14.45</v>
      </c>
      <c r="S190" s="10"/>
    </row>
    <row r="191" spans="1:19" s="7" customFormat="1" x14ac:dyDescent="0.25">
      <c r="A191" s="4" t="s">
        <v>384</v>
      </c>
      <c r="B191" s="5" t="s">
        <v>385</v>
      </c>
      <c r="C191" s="6">
        <v>45522</v>
      </c>
      <c r="D191" s="6">
        <v>15816</v>
      </c>
      <c r="E191" s="6">
        <v>28680</v>
      </c>
      <c r="F191" s="6">
        <v>19258</v>
      </c>
      <c r="G191" s="6">
        <v>26900</v>
      </c>
      <c r="H191" s="6">
        <v>27436</v>
      </c>
      <c r="I191" s="6">
        <v>37750</v>
      </c>
      <c r="J191" s="6">
        <v>31172</v>
      </c>
      <c r="K191" s="6">
        <v>46392</v>
      </c>
      <c r="L191" s="6">
        <v>41785</v>
      </c>
      <c r="M191" s="6">
        <v>43936</v>
      </c>
      <c r="N191" s="6">
        <v>26614</v>
      </c>
      <c r="O191" s="25">
        <f t="shared" si="6"/>
        <v>391261</v>
      </c>
      <c r="P191" s="25">
        <f t="shared" si="7"/>
        <v>345230.29411764705</v>
      </c>
      <c r="Q191" s="24">
        <v>27473</v>
      </c>
      <c r="R191" s="25">
        <f t="shared" si="8"/>
        <v>12.57</v>
      </c>
      <c r="S191" s="5"/>
    </row>
    <row r="192" spans="1:19" x14ac:dyDescent="0.25">
      <c r="A192" s="9" t="s">
        <v>386</v>
      </c>
      <c r="B192" s="10" t="s">
        <v>387</v>
      </c>
      <c r="C192" s="8">
        <v>13675</v>
      </c>
      <c r="D192" s="8">
        <v>18646</v>
      </c>
      <c r="E192" s="8">
        <v>2644</v>
      </c>
      <c r="F192" s="8">
        <v>11219</v>
      </c>
      <c r="G192" s="8">
        <v>10476</v>
      </c>
      <c r="H192" s="8">
        <v>9098</v>
      </c>
      <c r="I192" s="8">
        <v>10919</v>
      </c>
      <c r="J192" s="8">
        <v>11133</v>
      </c>
      <c r="K192" s="8">
        <v>11914</v>
      </c>
      <c r="L192" s="8">
        <v>10546</v>
      </c>
      <c r="M192" s="8">
        <v>9816</v>
      </c>
      <c r="N192" s="8">
        <v>10424</v>
      </c>
      <c r="O192" s="23">
        <f t="shared" si="6"/>
        <v>130510</v>
      </c>
      <c r="P192" s="23">
        <f t="shared" si="7"/>
        <v>115155.88235294116</v>
      </c>
      <c r="Q192" s="22">
        <v>9776</v>
      </c>
      <c r="R192" s="23">
        <f t="shared" si="8"/>
        <v>11.78</v>
      </c>
      <c r="S192" s="10"/>
    </row>
    <row r="193" spans="1:19" x14ac:dyDescent="0.25">
      <c r="A193" s="9" t="s">
        <v>388</v>
      </c>
      <c r="B193" s="10" t="s">
        <v>389</v>
      </c>
      <c r="C193" s="8">
        <v>14333</v>
      </c>
      <c r="D193" s="8">
        <v>15203</v>
      </c>
      <c r="E193" s="8">
        <v>15977</v>
      </c>
      <c r="F193" s="8">
        <v>16971</v>
      </c>
      <c r="G193" s="8">
        <v>20503</v>
      </c>
      <c r="H193" s="8">
        <v>28185</v>
      </c>
      <c r="I193" s="8">
        <v>25554</v>
      </c>
      <c r="J193" s="8">
        <v>30051</v>
      </c>
      <c r="K193" s="8">
        <v>34428</v>
      </c>
      <c r="L193" s="8">
        <v>31559</v>
      </c>
      <c r="M193" s="8">
        <v>32233</v>
      </c>
      <c r="N193" s="8">
        <v>50311</v>
      </c>
      <c r="O193" s="23">
        <f t="shared" si="6"/>
        <v>315308</v>
      </c>
      <c r="P193" s="23">
        <f t="shared" si="7"/>
        <v>278212.94117647054</v>
      </c>
      <c r="Q193" s="22">
        <v>19391</v>
      </c>
      <c r="R193" s="23">
        <f t="shared" si="8"/>
        <v>14.35</v>
      </c>
      <c r="S193" s="10"/>
    </row>
    <row r="194" spans="1:19" x14ac:dyDescent="0.25">
      <c r="A194" s="9" t="s">
        <v>390</v>
      </c>
      <c r="B194" s="10" t="s">
        <v>391</v>
      </c>
      <c r="C194" s="8">
        <v>48808</v>
      </c>
      <c r="D194" s="8">
        <v>50716</v>
      </c>
      <c r="E194" s="8">
        <v>57167</v>
      </c>
      <c r="F194" s="8">
        <v>48247</v>
      </c>
      <c r="G194" s="8">
        <v>57988</v>
      </c>
      <c r="H194" s="8">
        <v>46581</v>
      </c>
      <c r="I194" s="8">
        <v>43548</v>
      </c>
      <c r="J194" s="8">
        <v>44507</v>
      </c>
      <c r="K194" s="8">
        <v>50904</v>
      </c>
      <c r="L194" s="8">
        <v>49529</v>
      </c>
      <c r="M194" s="8">
        <v>59900</v>
      </c>
      <c r="N194" s="8">
        <v>85908</v>
      </c>
      <c r="O194" s="23">
        <f t="shared" si="6"/>
        <v>643803</v>
      </c>
      <c r="P194" s="23">
        <f t="shared" si="7"/>
        <v>568061.47058823518</v>
      </c>
      <c r="Q194" s="22">
        <v>47401</v>
      </c>
      <c r="R194" s="23">
        <f t="shared" si="8"/>
        <v>11.98</v>
      </c>
      <c r="S194" s="10"/>
    </row>
    <row r="195" spans="1:19" x14ac:dyDescent="0.25">
      <c r="A195" s="9" t="s">
        <v>392</v>
      </c>
      <c r="B195" s="10" t="s">
        <v>393</v>
      </c>
      <c r="C195" s="8">
        <v>128828</v>
      </c>
      <c r="D195" s="8">
        <v>110676</v>
      </c>
      <c r="E195" s="8">
        <v>99585</v>
      </c>
      <c r="F195" s="8">
        <v>100173</v>
      </c>
      <c r="G195" s="8">
        <v>97979</v>
      </c>
      <c r="H195" s="8">
        <v>101857</v>
      </c>
      <c r="I195" s="8">
        <v>105325</v>
      </c>
      <c r="J195" s="8">
        <v>89988</v>
      </c>
      <c r="K195" s="8">
        <v>128707</v>
      </c>
      <c r="L195" s="8">
        <v>110838</v>
      </c>
      <c r="M195" s="8">
        <v>85870</v>
      </c>
      <c r="N195" s="8">
        <v>149086</v>
      </c>
      <c r="O195" s="23">
        <f t="shared" si="6"/>
        <v>1308912</v>
      </c>
      <c r="P195" s="23">
        <f t="shared" si="7"/>
        <v>1154922.3529411764</v>
      </c>
      <c r="Q195" s="22">
        <v>63458</v>
      </c>
      <c r="R195" s="23">
        <f t="shared" si="8"/>
        <v>18.2</v>
      </c>
      <c r="S195" s="10"/>
    </row>
    <row r="196" spans="1:19" x14ac:dyDescent="0.25">
      <c r="A196" s="9" t="s">
        <v>394</v>
      </c>
      <c r="B196" s="10" t="s">
        <v>395</v>
      </c>
      <c r="C196" s="8">
        <v>51851</v>
      </c>
      <c r="D196" s="8">
        <v>89135</v>
      </c>
      <c r="E196" s="8">
        <v>81254</v>
      </c>
      <c r="F196" s="8">
        <v>68715</v>
      </c>
      <c r="G196" s="8">
        <v>62483</v>
      </c>
      <c r="H196" s="8">
        <v>83247</v>
      </c>
      <c r="I196" s="8">
        <v>73920</v>
      </c>
      <c r="J196" s="8">
        <v>66885</v>
      </c>
      <c r="K196" s="8">
        <v>85617</v>
      </c>
      <c r="L196" s="8">
        <v>68744</v>
      </c>
      <c r="M196" s="8">
        <v>85707</v>
      </c>
      <c r="N196" s="8">
        <v>99610</v>
      </c>
      <c r="O196" s="23">
        <f t="shared" si="6"/>
        <v>917168</v>
      </c>
      <c r="P196" s="23">
        <f t="shared" si="7"/>
        <v>809265.88235294109</v>
      </c>
      <c r="Q196" s="22">
        <v>48568</v>
      </c>
      <c r="R196" s="23">
        <f t="shared" si="8"/>
        <v>16.66</v>
      </c>
      <c r="S196" s="10"/>
    </row>
    <row r="197" spans="1:19" x14ac:dyDescent="0.25">
      <c r="A197" s="9" t="s">
        <v>396</v>
      </c>
      <c r="B197" s="10" t="s">
        <v>397</v>
      </c>
      <c r="C197" s="8">
        <v>40826</v>
      </c>
      <c r="D197" s="8">
        <v>35246</v>
      </c>
      <c r="E197" s="8">
        <v>34344</v>
      </c>
      <c r="F197" s="8">
        <v>32862</v>
      </c>
      <c r="G197" s="8">
        <v>27606</v>
      </c>
      <c r="H197" s="8">
        <v>30224</v>
      </c>
      <c r="I197" s="8">
        <v>41907</v>
      </c>
      <c r="J197" s="8">
        <v>31883</v>
      </c>
      <c r="K197" s="8">
        <v>39037</v>
      </c>
      <c r="L197" s="8">
        <v>33399</v>
      </c>
      <c r="M197" s="8">
        <v>40739</v>
      </c>
      <c r="N197" s="8">
        <v>42354</v>
      </c>
      <c r="O197" s="23">
        <f t="shared" si="6"/>
        <v>430427</v>
      </c>
      <c r="P197" s="23">
        <f t="shared" si="7"/>
        <v>379788.52941176464</v>
      </c>
      <c r="Q197" s="22">
        <v>27671</v>
      </c>
      <c r="R197" s="23">
        <f t="shared" si="8"/>
        <v>13.73</v>
      </c>
      <c r="S197" s="10"/>
    </row>
    <row r="198" spans="1:19" x14ac:dyDescent="0.25">
      <c r="A198" s="9" t="s">
        <v>398</v>
      </c>
      <c r="B198" s="10" t="s">
        <v>399</v>
      </c>
      <c r="C198" s="8">
        <v>84979</v>
      </c>
      <c r="D198" s="8">
        <v>72144</v>
      </c>
      <c r="E198" s="8">
        <v>70679</v>
      </c>
      <c r="F198" s="8">
        <v>79858</v>
      </c>
      <c r="G198" s="8">
        <v>78808</v>
      </c>
      <c r="H198" s="8">
        <v>74753</v>
      </c>
      <c r="I198" s="8">
        <v>95888</v>
      </c>
      <c r="J198" s="8">
        <v>88116</v>
      </c>
      <c r="K198" s="8">
        <v>67577</v>
      </c>
      <c r="L198" s="8">
        <v>59793</v>
      </c>
      <c r="M198" s="8">
        <v>61240</v>
      </c>
      <c r="N198" s="8">
        <v>94929</v>
      </c>
      <c r="O198" s="23">
        <f t="shared" si="6"/>
        <v>928764</v>
      </c>
      <c r="P198" s="23">
        <f t="shared" si="7"/>
        <v>819497.64705882338</v>
      </c>
      <c r="Q198" s="22">
        <v>46218</v>
      </c>
      <c r="R198" s="23">
        <f t="shared" si="8"/>
        <v>17.73</v>
      </c>
      <c r="S198" s="10"/>
    </row>
    <row r="199" spans="1:19" x14ac:dyDescent="0.25">
      <c r="A199" s="9" t="s">
        <v>400</v>
      </c>
      <c r="B199" s="10" t="s">
        <v>401</v>
      </c>
      <c r="C199" s="8">
        <v>106504</v>
      </c>
      <c r="D199" s="8">
        <v>94215</v>
      </c>
      <c r="E199" s="8">
        <v>105906</v>
      </c>
      <c r="F199" s="8">
        <v>76052</v>
      </c>
      <c r="G199" s="8">
        <v>79964</v>
      </c>
      <c r="H199" s="8">
        <v>100582</v>
      </c>
      <c r="I199" s="8">
        <v>89856</v>
      </c>
      <c r="J199" s="8">
        <v>106829</v>
      </c>
      <c r="K199" s="8">
        <v>83868</v>
      </c>
      <c r="L199" s="8">
        <v>87940</v>
      </c>
      <c r="M199" s="8">
        <v>110536</v>
      </c>
      <c r="N199" s="8">
        <v>115555</v>
      </c>
      <c r="O199" s="23">
        <f t="shared" ref="O199:O262" si="9">SUM(C199:N199)</f>
        <v>1157807</v>
      </c>
      <c r="P199" s="23">
        <f t="shared" ref="P199:P262" si="10">SUM(O199/0.068*0.06)</f>
        <v>1021594.4117647058</v>
      </c>
      <c r="Q199" s="22">
        <v>58767</v>
      </c>
      <c r="R199" s="23">
        <f t="shared" ref="R199:R262" si="11">+ROUND(P199/Q199,2)</f>
        <v>17.38</v>
      </c>
      <c r="S199" s="10"/>
    </row>
    <row r="200" spans="1:19" x14ac:dyDescent="0.25">
      <c r="A200" s="9" t="s">
        <v>402</v>
      </c>
      <c r="B200" s="10" t="s">
        <v>403</v>
      </c>
      <c r="C200" s="8">
        <v>133796</v>
      </c>
      <c r="D200" s="8">
        <v>66746</v>
      </c>
      <c r="E200" s="8">
        <v>140833</v>
      </c>
      <c r="F200" s="8">
        <v>109931</v>
      </c>
      <c r="G200" s="8">
        <v>91774</v>
      </c>
      <c r="H200" s="8">
        <v>110817</v>
      </c>
      <c r="I200" s="8">
        <v>125781</v>
      </c>
      <c r="J200" s="8">
        <v>77460</v>
      </c>
      <c r="K200" s="8">
        <v>104853</v>
      </c>
      <c r="L200" s="8">
        <v>85216</v>
      </c>
      <c r="M200" s="8">
        <v>61027</v>
      </c>
      <c r="N200" s="8">
        <v>94211</v>
      </c>
      <c r="O200" s="23">
        <f t="shared" si="9"/>
        <v>1202445</v>
      </c>
      <c r="P200" s="23">
        <f t="shared" si="10"/>
        <v>1060980.882352941</v>
      </c>
      <c r="Q200" s="22">
        <v>64595</v>
      </c>
      <c r="R200" s="23">
        <f t="shared" si="11"/>
        <v>16.43</v>
      </c>
      <c r="S200" s="10"/>
    </row>
    <row r="201" spans="1:19" x14ac:dyDescent="0.25">
      <c r="A201" s="9" t="s">
        <v>404</v>
      </c>
      <c r="B201" s="10" t="s">
        <v>405</v>
      </c>
      <c r="C201" s="8">
        <v>35520</v>
      </c>
      <c r="D201" s="8">
        <v>32625</v>
      </c>
      <c r="E201" s="8">
        <v>37750</v>
      </c>
      <c r="F201" s="8">
        <v>55293</v>
      </c>
      <c r="G201" s="8">
        <v>26764</v>
      </c>
      <c r="H201" s="8">
        <v>28178</v>
      </c>
      <c r="I201" s="8">
        <v>34361</v>
      </c>
      <c r="J201" s="8">
        <v>22905</v>
      </c>
      <c r="K201" s="8">
        <v>36626</v>
      </c>
      <c r="L201" s="8">
        <v>30406</v>
      </c>
      <c r="M201" s="8">
        <v>36821</v>
      </c>
      <c r="N201" s="8">
        <v>39467</v>
      </c>
      <c r="O201" s="23">
        <f t="shared" si="9"/>
        <v>416716</v>
      </c>
      <c r="P201" s="23">
        <f t="shared" si="10"/>
        <v>367690.5882352941</v>
      </c>
      <c r="Q201" s="22">
        <v>21720</v>
      </c>
      <c r="R201" s="23">
        <f t="shared" si="11"/>
        <v>16.93</v>
      </c>
      <c r="S201" s="10"/>
    </row>
    <row r="202" spans="1:19" x14ac:dyDescent="0.25">
      <c r="A202" s="9" t="s">
        <v>406</v>
      </c>
      <c r="B202" s="10" t="s">
        <v>407</v>
      </c>
      <c r="C202" s="8">
        <v>15506</v>
      </c>
      <c r="D202" s="8">
        <v>14261</v>
      </c>
      <c r="E202" s="8">
        <v>23408</v>
      </c>
      <c r="F202" s="8">
        <v>15121</v>
      </c>
      <c r="G202" s="8">
        <v>10105</v>
      </c>
      <c r="H202" s="8">
        <v>18592</v>
      </c>
      <c r="I202" s="8">
        <v>22182</v>
      </c>
      <c r="J202" s="8">
        <v>18557</v>
      </c>
      <c r="K202" s="8">
        <v>24004</v>
      </c>
      <c r="L202" s="8">
        <v>24389</v>
      </c>
      <c r="M202" s="8">
        <v>19962</v>
      </c>
      <c r="N202" s="8">
        <v>18956</v>
      </c>
      <c r="O202" s="23">
        <f t="shared" si="9"/>
        <v>225043</v>
      </c>
      <c r="P202" s="23">
        <f t="shared" si="10"/>
        <v>198567.35294117645</v>
      </c>
      <c r="Q202" s="22">
        <v>11649</v>
      </c>
      <c r="R202" s="23">
        <f t="shared" si="11"/>
        <v>17.05</v>
      </c>
      <c r="S202" s="10"/>
    </row>
    <row r="203" spans="1:19" x14ac:dyDescent="0.25">
      <c r="A203" s="9" t="s">
        <v>408</v>
      </c>
      <c r="B203" s="10" t="s">
        <v>409</v>
      </c>
      <c r="C203" s="8">
        <v>21549</v>
      </c>
      <c r="D203" s="8">
        <v>36785</v>
      </c>
      <c r="E203" s="8">
        <v>20115</v>
      </c>
      <c r="F203" s="8">
        <v>17255</v>
      </c>
      <c r="G203" s="8">
        <v>20829</v>
      </c>
      <c r="H203" s="8">
        <v>29557</v>
      </c>
      <c r="I203" s="8">
        <v>23546</v>
      </c>
      <c r="J203" s="8">
        <v>21324</v>
      </c>
      <c r="K203" s="8">
        <v>21426</v>
      </c>
      <c r="L203" s="8">
        <v>26215</v>
      </c>
      <c r="M203" s="8">
        <v>23584</v>
      </c>
      <c r="N203" s="8">
        <v>19478</v>
      </c>
      <c r="O203" s="23">
        <f t="shared" si="9"/>
        <v>281663</v>
      </c>
      <c r="P203" s="23">
        <f t="shared" si="10"/>
        <v>248526.17647058822</v>
      </c>
      <c r="Q203" s="22">
        <v>9038</v>
      </c>
      <c r="R203" s="23">
        <f t="shared" si="11"/>
        <v>27.5</v>
      </c>
      <c r="S203" s="10"/>
    </row>
    <row r="204" spans="1:19" x14ac:dyDescent="0.25">
      <c r="A204" s="9" t="s">
        <v>410</v>
      </c>
      <c r="B204" s="10" t="s">
        <v>411</v>
      </c>
      <c r="C204" s="8">
        <v>39624</v>
      </c>
      <c r="D204" s="8">
        <v>33801</v>
      </c>
      <c r="E204" s="8">
        <v>38961</v>
      </c>
      <c r="F204" s="8">
        <v>47622</v>
      </c>
      <c r="G204" s="8">
        <v>36755</v>
      </c>
      <c r="H204" s="8">
        <v>35196</v>
      </c>
      <c r="I204" s="8">
        <v>33145</v>
      </c>
      <c r="J204" s="8">
        <v>42454</v>
      </c>
      <c r="K204" s="8">
        <v>52895</v>
      </c>
      <c r="L204" s="8">
        <v>43798</v>
      </c>
      <c r="M204" s="8">
        <v>46177</v>
      </c>
      <c r="N204" s="8">
        <v>64859</v>
      </c>
      <c r="O204" s="23">
        <f t="shared" si="9"/>
        <v>515287</v>
      </c>
      <c r="P204" s="23">
        <f t="shared" si="10"/>
        <v>454664.99999999994</v>
      </c>
      <c r="Q204" s="22">
        <v>33839</v>
      </c>
      <c r="R204" s="23">
        <f t="shared" si="11"/>
        <v>13.44</v>
      </c>
      <c r="S204" s="10"/>
    </row>
    <row r="205" spans="1:19" x14ac:dyDescent="0.25">
      <c r="A205" s="9" t="s">
        <v>412</v>
      </c>
      <c r="B205" s="10" t="s">
        <v>413</v>
      </c>
      <c r="C205" s="8">
        <v>81956</v>
      </c>
      <c r="D205" s="8">
        <v>53230</v>
      </c>
      <c r="E205" s="8">
        <v>87839</v>
      </c>
      <c r="F205" s="8">
        <v>97352</v>
      </c>
      <c r="G205" s="8">
        <v>59485</v>
      </c>
      <c r="H205" s="8">
        <v>83043</v>
      </c>
      <c r="I205" s="8">
        <v>67079</v>
      </c>
      <c r="J205" s="8">
        <v>69371</v>
      </c>
      <c r="K205" s="8">
        <v>83612</v>
      </c>
      <c r="L205" s="8">
        <v>79240</v>
      </c>
      <c r="M205" s="8">
        <v>72252</v>
      </c>
      <c r="N205" s="8">
        <v>106198</v>
      </c>
      <c r="O205" s="23">
        <f t="shared" si="9"/>
        <v>940657</v>
      </c>
      <c r="P205" s="23">
        <f t="shared" si="10"/>
        <v>829991.47058823518</v>
      </c>
      <c r="Q205" s="22">
        <v>67234</v>
      </c>
      <c r="R205" s="23">
        <f t="shared" si="11"/>
        <v>12.34</v>
      </c>
      <c r="S205" s="10"/>
    </row>
    <row r="206" spans="1:19" x14ac:dyDescent="0.25">
      <c r="A206" s="9" t="s">
        <v>414</v>
      </c>
      <c r="B206" s="10" t="s">
        <v>415</v>
      </c>
      <c r="C206" s="8">
        <v>59568</v>
      </c>
      <c r="D206" s="8">
        <v>95620</v>
      </c>
      <c r="E206" s="8">
        <v>105212</v>
      </c>
      <c r="F206" s="8">
        <v>66607</v>
      </c>
      <c r="G206" s="8">
        <v>86853</v>
      </c>
      <c r="H206" s="8">
        <v>88929</v>
      </c>
      <c r="I206" s="8">
        <v>127469</v>
      </c>
      <c r="J206" s="8">
        <v>111374</v>
      </c>
      <c r="K206" s="8">
        <v>115439</v>
      </c>
      <c r="L206" s="8">
        <v>89051</v>
      </c>
      <c r="M206" s="8">
        <v>86412</v>
      </c>
      <c r="N206" s="8">
        <v>74979</v>
      </c>
      <c r="O206" s="23">
        <f t="shared" si="9"/>
        <v>1107513</v>
      </c>
      <c r="P206" s="23">
        <f t="shared" si="10"/>
        <v>977217.35294117639</v>
      </c>
      <c r="Q206" s="22">
        <v>63499</v>
      </c>
      <c r="R206" s="23">
        <f t="shared" si="11"/>
        <v>15.39</v>
      </c>
      <c r="S206" s="10"/>
    </row>
    <row r="207" spans="1:19" x14ac:dyDescent="0.25">
      <c r="A207" s="9" t="s">
        <v>416</v>
      </c>
      <c r="B207" s="10" t="s">
        <v>417</v>
      </c>
      <c r="C207" s="8">
        <v>43149</v>
      </c>
      <c r="D207" s="8">
        <v>42926</v>
      </c>
      <c r="E207" s="8">
        <v>45748</v>
      </c>
      <c r="F207" s="8">
        <v>44296</v>
      </c>
      <c r="G207" s="8">
        <v>26428</v>
      </c>
      <c r="H207" s="8">
        <v>38764</v>
      </c>
      <c r="I207" s="8">
        <v>8607</v>
      </c>
      <c r="J207" s="8">
        <v>35835</v>
      </c>
      <c r="K207" s="8">
        <v>38324</v>
      </c>
      <c r="L207" s="8">
        <v>38097</v>
      </c>
      <c r="M207" s="8">
        <v>27942</v>
      </c>
      <c r="N207" s="8">
        <v>41089</v>
      </c>
      <c r="O207" s="23">
        <f t="shared" si="9"/>
        <v>431205</v>
      </c>
      <c r="P207" s="23">
        <f t="shared" si="10"/>
        <v>380475</v>
      </c>
      <c r="Q207" s="22">
        <v>35049</v>
      </c>
      <c r="R207" s="23">
        <f t="shared" si="11"/>
        <v>10.86</v>
      </c>
      <c r="S207" s="10"/>
    </row>
    <row r="208" spans="1:19" x14ac:dyDescent="0.25">
      <c r="A208" s="9" t="s">
        <v>418</v>
      </c>
      <c r="B208" s="10" t="s">
        <v>419</v>
      </c>
      <c r="C208" s="8">
        <v>42203</v>
      </c>
      <c r="D208" s="8">
        <v>28402</v>
      </c>
      <c r="E208" s="8">
        <v>29811</v>
      </c>
      <c r="F208" s="8">
        <v>30368</v>
      </c>
      <c r="G208" s="8">
        <v>24310</v>
      </c>
      <c r="H208" s="8">
        <v>27263</v>
      </c>
      <c r="I208" s="8">
        <v>27107</v>
      </c>
      <c r="J208" s="8">
        <v>43662</v>
      </c>
      <c r="K208" s="8">
        <v>46807</v>
      </c>
      <c r="L208" s="8">
        <v>36442</v>
      </c>
      <c r="M208" s="8">
        <v>41985</v>
      </c>
      <c r="N208" s="8">
        <v>51018</v>
      </c>
      <c r="O208" s="23">
        <f t="shared" si="9"/>
        <v>429378</v>
      </c>
      <c r="P208" s="23">
        <f t="shared" si="10"/>
        <v>378862.94117647054</v>
      </c>
      <c r="Q208" s="22">
        <v>25561</v>
      </c>
      <c r="R208" s="23">
        <f t="shared" si="11"/>
        <v>14.82</v>
      </c>
      <c r="S208" s="10"/>
    </row>
    <row r="209" spans="1:19" x14ac:dyDescent="0.25">
      <c r="A209" s="9" t="s">
        <v>420</v>
      </c>
      <c r="B209" s="10" t="s">
        <v>421</v>
      </c>
      <c r="C209" s="8">
        <v>57475</v>
      </c>
      <c r="D209" s="8">
        <v>58311</v>
      </c>
      <c r="E209" s="8">
        <v>78668</v>
      </c>
      <c r="F209" s="8">
        <v>62709</v>
      </c>
      <c r="G209" s="8">
        <v>56974</v>
      </c>
      <c r="H209" s="8">
        <v>70793</v>
      </c>
      <c r="I209" s="8">
        <v>72584</v>
      </c>
      <c r="J209" s="8">
        <v>69332</v>
      </c>
      <c r="K209" s="8">
        <v>77054</v>
      </c>
      <c r="L209" s="8">
        <v>60815</v>
      </c>
      <c r="M209" s="8">
        <v>75241</v>
      </c>
      <c r="N209" s="8">
        <v>85297</v>
      </c>
      <c r="O209" s="23">
        <f t="shared" si="9"/>
        <v>825253</v>
      </c>
      <c r="P209" s="23">
        <f t="shared" si="10"/>
        <v>728164.41176470579</v>
      </c>
      <c r="Q209" s="22">
        <v>35056</v>
      </c>
      <c r="R209" s="23">
        <f t="shared" si="11"/>
        <v>20.77</v>
      </c>
      <c r="S209" s="10"/>
    </row>
    <row r="210" spans="1:19" x14ac:dyDescent="0.25">
      <c r="A210" s="9" t="s">
        <v>422</v>
      </c>
      <c r="B210" s="10" t="s">
        <v>423</v>
      </c>
      <c r="C210" s="8">
        <v>28135</v>
      </c>
      <c r="D210" s="8">
        <v>20561</v>
      </c>
      <c r="E210" s="8">
        <v>27846</v>
      </c>
      <c r="F210" s="8">
        <v>20309</v>
      </c>
      <c r="G210" s="8">
        <v>31008</v>
      </c>
      <c r="H210" s="8">
        <v>26963</v>
      </c>
      <c r="I210" s="8">
        <v>24227</v>
      </c>
      <c r="J210" s="8">
        <v>31039</v>
      </c>
      <c r="K210" s="8">
        <v>25358</v>
      </c>
      <c r="L210" s="8">
        <v>27027</v>
      </c>
      <c r="M210" s="8">
        <v>30912</v>
      </c>
      <c r="N210" s="8">
        <v>36295</v>
      </c>
      <c r="O210" s="23">
        <f t="shared" si="9"/>
        <v>329680</v>
      </c>
      <c r="P210" s="23">
        <f t="shared" si="10"/>
        <v>290894.11764705874</v>
      </c>
      <c r="Q210" s="22">
        <v>22227</v>
      </c>
      <c r="R210" s="23">
        <f t="shared" si="11"/>
        <v>13.09</v>
      </c>
      <c r="S210" s="10"/>
    </row>
    <row r="211" spans="1:19" x14ac:dyDescent="0.25">
      <c r="A211" s="9" t="s">
        <v>424</v>
      </c>
      <c r="B211" s="10" t="s">
        <v>425</v>
      </c>
      <c r="C211" s="8">
        <v>321975</v>
      </c>
      <c r="D211" s="8">
        <v>221352</v>
      </c>
      <c r="E211" s="8">
        <v>358296</v>
      </c>
      <c r="F211" s="8">
        <v>243153</v>
      </c>
      <c r="G211" s="8">
        <v>209357</v>
      </c>
      <c r="H211" s="8">
        <v>219738</v>
      </c>
      <c r="I211" s="8">
        <v>218738</v>
      </c>
      <c r="J211" s="8">
        <v>274328</v>
      </c>
      <c r="K211" s="8">
        <v>293328</v>
      </c>
      <c r="L211" s="8">
        <v>258732</v>
      </c>
      <c r="M211" s="8">
        <v>270078</v>
      </c>
      <c r="N211" s="8">
        <v>349445</v>
      </c>
      <c r="O211" s="23">
        <f t="shared" si="9"/>
        <v>3238520</v>
      </c>
      <c r="P211" s="23">
        <f t="shared" si="10"/>
        <v>2857517.6470588231</v>
      </c>
      <c r="Q211" s="22">
        <v>107151</v>
      </c>
      <c r="R211" s="23">
        <f t="shared" si="11"/>
        <v>26.67</v>
      </c>
      <c r="S211" s="10"/>
    </row>
    <row r="212" spans="1:19" x14ac:dyDescent="0.25">
      <c r="A212" s="9" t="s">
        <v>426</v>
      </c>
      <c r="B212" s="10" t="s">
        <v>427</v>
      </c>
      <c r="C212" s="8">
        <v>8242</v>
      </c>
      <c r="D212" s="8">
        <v>19937</v>
      </c>
      <c r="E212" s="8">
        <v>21657</v>
      </c>
      <c r="F212" s="8">
        <v>33349</v>
      </c>
      <c r="G212" s="8">
        <v>23039</v>
      </c>
      <c r="H212" s="8">
        <v>25628</v>
      </c>
      <c r="I212" s="8">
        <v>7359</v>
      </c>
      <c r="J212" s="8">
        <v>32976</v>
      </c>
      <c r="K212" s="8">
        <v>2757</v>
      </c>
      <c r="L212" s="8">
        <v>31239</v>
      </c>
      <c r="M212" s="8">
        <v>18934</v>
      </c>
      <c r="N212" s="8">
        <v>19440</v>
      </c>
      <c r="O212" s="23">
        <f t="shared" si="9"/>
        <v>244557</v>
      </c>
      <c r="P212" s="23">
        <f t="shared" si="10"/>
        <v>215785.5882352941</v>
      </c>
      <c r="Q212" s="22">
        <v>16136</v>
      </c>
      <c r="R212" s="23">
        <f t="shared" si="11"/>
        <v>13.37</v>
      </c>
      <c r="S212" s="10"/>
    </row>
    <row r="213" spans="1:19" x14ac:dyDescent="0.25">
      <c r="A213" s="9" t="s">
        <v>428</v>
      </c>
      <c r="B213" s="10" t="s">
        <v>429</v>
      </c>
      <c r="C213" s="8">
        <v>9952</v>
      </c>
      <c r="D213" s="8">
        <v>12043</v>
      </c>
      <c r="E213" s="8">
        <v>20053</v>
      </c>
      <c r="F213" s="8">
        <v>13255</v>
      </c>
      <c r="G213" s="8">
        <v>17508</v>
      </c>
      <c r="H213" s="8">
        <v>20246</v>
      </c>
      <c r="I213" s="8">
        <v>11668</v>
      </c>
      <c r="J213" s="8">
        <v>10793</v>
      </c>
      <c r="K213" s="8">
        <v>15678</v>
      </c>
      <c r="L213" s="8">
        <v>16097</v>
      </c>
      <c r="M213" s="8">
        <v>14048</v>
      </c>
      <c r="N213" s="8">
        <v>19818</v>
      </c>
      <c r="O213" s="23">
        <f t="shared" si="9"/>
        <v>181159</v>
      </c>
      <c r="P213" s="23">
        <f t="shared" si="10"/>
        <v>159846.17647058822</v>
      </c>
      <c r="Q213" s="22">
        <v>10582</v>
      </c>
      <c r="R213" s="23">
        <f t="shared" si="11"/>
        <v>15.11</v>
      </c>
      <c r="S213" s="10"/>
    </row>
    <row r="214" spans="1:19" x14ac:dyDescent="0.25">
      <c r="A214" s="9" t="s">
        <v>430</v>
      </c>
      <c r="B214" s="10" t="s">
        <v>431</v>
      </c>
      <c r="C214" s="8">
        <v>58200</v>
      </c>
      <c r="D214" s="8">
        <v>46334</v>
      </c>
      <c r="E214" s="8">
        <v>39063</v>
      </c>
      <c r="F214" s="8">
        <v>47466</v>
      </c>
      <c r="G214" s="8">
        <v>45356</v>
      </c>
      <c r="H214" s="8">
        <v>109967</v>
      </c>
      <c r="I214" s="8">
        <v>143337</v>
      </c>
      <c r="J214" s="8">
        <v>49494</v>
      </c>
      <c r="K214" s="8">
        <v>9840</v>
      </c>
      <c r="L214" s="8">
        <v>55546</v>
      </c>
      <c r="M214" s="8">
        <v>79932</v>
      </c>
      <c r="N214" s="8">
        <v>62356</v>
      </c>
      <c r="O214" s="23">
        <f t="shared" si="9"/>
        <v>746891</v>
      </c>
      <c r="P214" s="23">
        <f t="shared" si="10"/>
        <v>659021.47058823518</v>
      </c>
      <c r="Q214" s="22">
        <v>41622</v>
      </c>
      <c r="R214" s="23">
        <f t="shared" si="11"/>
        <v>15.83</v>
      </c>
      <c r="S214" s="10"/>
    </row>
    <row r="215" spans="1:19" x14ac:dyDescent="0.25">
      <c r="A215" s="9" t="s">
        <v>432</v>
      </c>
      <c r="B215" s="10" t="s">
        <v>433</v>
      </c>
      <c r="C215" s="8">
        <v>46522</v>
      </c>
      <c r="D215" s="8">
        <v>69301</v>
      </c>
      <c r="E215" s="8">
        <v>57922</v>
      </c>
      <c r="F215" s="8">
        <v>66841</v>
      </c>
      <c r="G215" s="8">
        <v>39204</v>
      </c>
      <c r="H215" s="8">
        <v>58508</v>
      </c>
      <c r="I215" s="8">
        <v>62509</v>
      </c>
      <c r="J215" s="8">
        <v>72897</v>
      </c>
      <c r="K215" s="8">
        <v>89648</v>
      </c>
      <c r="L215" s="8">
        <v>62221</v>
      </c>
      <c r="M215" s="8">
        <v>31752</v>
      </c>
      <c r="N215" s="8">
        <v>115035</v>
      </c>
      <c r="O215" s="23">
        <f t="shared" si="9"/>
        <v>772360</v>
      </c>
      <c r="P215" s="23">
        <f t="shared" si="10"/>
        <v>681494.1176470588</v>
      </c>
      <c r="Q215" s="22">
        <v>49479</v>
      </c>
      <c r="R215" s="23">
        <f t="shared" si="11"/>
        <v>13.77</v>
      </c>
      <c r="S215" s="10"/>
    </row>
    <row r="216" spans="1:19" x14ac:dyDescent="0.25">
      <c r="A216" s="9" t="s">
        <v>434</v>
      </c>
      <c r="B216" s="10" t="s">
        <v>435</v>
      </c>
      <c r="C216" s="8">
        <v>47447</v>
      </c>
      <c r="D216" s="8">
        <v>44173</v>
      </c>
      <c r="E216" s="8">
        <v>27165</v>
      </c>
      <c r="F216" s="8">
        <v>51177</v>
      </c>
      <c r="G216" s="8">
        <v>28039</v>
      </c>
      <c r="H216" s="8">
        <v>46159</v>
      </c>
      <c r="I216" s="8">
        <v>50193</v>
      </c>
      <c r="J216" s="8">
        <v>63666</v>
      </c>
      <c r="K216" s="8">
        <v>56399</v>
      </c>
      <c r="L216" s="8">
        <v>33104</v>
      </c>
      <c r="M216" s="8">
        <v>54061</v>
      </c>
      <c r="N216" s="8">
        <v>65227</v>
      </c>
      <c r="O216" s="23">
        <f t="shared" si="9"/>
        <v>566810</v>
      </c>
      <c r="P216" s="23">
        <f t="shared" si="10"/>
        <v>500126.47058823524</v>
      </c>
      <c r="Q216" s="22">
        <v>32301</v>
      </c>
      <c r="R216" s="23">
        <f t="shared" si="11"/>
        <v>15.48</v>
      </c>
      <c r="S216" s="10"/>
    </row>
    <row r="217" spans="1:19" x14ac:dyDescent="0.25">
      <c r="A217" s="9" t="s">
        <v>436</v>
      </c>
      <c r="B217" s="10" t="s">
        <v>437</v>
      </c>
      <c r="C217" s="8">
        <v>116035</v>
      </c>
      <c r="D217" s="8">
        <v>58205</v>
      </c>
      <c r="E217" s="8">
        <v>54873</v>
      </c>
      <c r="F217" s="8">
        <v>81687</v>
      </c>
      <c r="G217" s="8">
        <v>77063</v>
      </c>
      <c r="H217" s="8">
        <v>80482</v>
      </c>
      <c r="I217" s="8">
        <v>82352</v>
      </c>
      <c r="J217" s="8">
        <v>73171</v>
      </c>
      <c r="K217" s="8">
        <v>125572</v>
      </c>
      <c r="L217" s="8">
        <v>74782</v>
      </c>
      <c r="M217" s="8">
        <v>64574</v>
      </c>
      <c r="N217" s="8">
        <v>73690</v>
      </c>
      <c r="O217" s="23">
        <f t="shared" si="9"/>
        <v>962486</v>
      </c>
      <c r="P217" s="23">
        <f t="shared" si="10"/>
        <v>849252.35294117639</v>
      </c>
      <c r="Q217" s="22">
        <v>61380</v>
      </c>
      <c r="R217" s="23">
        <f t="shared" si="11"/>
        <v>13.84</v>
      </c>
      <c r="S217" s="10"/>
    </row>
    <row r="218" spans="1:19" x14ac:dyDescent="0.25">
      <c r="A218" s="9" t="s">
        <v>438</v>
      </c>
      <c r="B218" s="10" t="s">
        <v>439</v>
      </c>
      <c r="C218" s="8">
        <v>47724</v>
      </c>
      <c r="D218" s="8">
        <v>77798</v>
      </c>
      <c r="E218" s="8">
        <v>65334</v>
      </c>
      <c r="F218" s="8">
        <v>66743</v>
      </c>
      <c r="G218" s="8">
        <v>59450</v>
      </c>
      <c r="H218" s="8">
        <v>63885</v>
      </c>
      <c r="I218" s="8">
        <v>65501</v>
      </c>
      <c r="J218" s="8">
        <v>72322</v>
      </c>
      <c r="K218" s="8">
        <v>73152</v>
      </c>
      <c r="L218" s="8">
        <v>66624</v>
      </c>
      <c r="M218" s="8">
        <v>64724</v>
      </c>
      <c r="N218" s="8">
        <v>89786</v>
      </c>
      <c r="O218" s="23">
        <f t="shared" si="9"/>
        <v>813043</v>
      </c>
      <c r="P218" s="23">
        <f t="shared" si="10"/>
        <v>717390.88235294109</v>
      </c>
      <c r="Q218" s="22">
        <v>43088</v>
      </c>
      <c r="R218" s="23">
        <f t="shared" si="11"/>
        <v>16.649999999999999</v>
      </c>
      <c r="S218" s="10"/>
    </row>
    <row r="219" spans="1:19" x14ac:dyDescent="0.25">
      <c r="A219" s="9" t="s">
        <v>440</v>
      </c>
      <c r="B219" s="10" t="s">
        <v>441</v>
      </c>
      <c r="C219" s="8">
        <v>429478</v>
      </c>
      <c r="D219" s="8">
        <v>329704</v>
      </c>
      <c r="E219" s="8">
        <v>409133</v>
      </c>
      <c r="F219" s="8">
        <v>290082</v>
      </c>
      <c r="G219" s="8">
        <v>314267</v>
      </c>
      <c r="H219" s="8">
        <v>331658</v>
      </c>
      <c r="I219" s="8">
        <v>286763</v>
      </c>
      <c r="J219" s="8">
        <v>325818</v>
      </c>
      <c r="K219" s="8">
        <v>404012</v>
      </c>
      <c r="L219" s="8">
        <v>292977</v>
      </c>
      <c r="M219" s="8">
        <v>296677</v>
      </c>
      <c r="N219" s="8">
        <v>354529</v>
      </c>
      <c r="O219" s="23">
        <f t="shared" si="9"/>
        <v>4065098</v>
      </c>
      <c r="P219" s="23">
        <f t="shared" si="10"/>
        <v>3586851.176470588</v>
      </c>
      <c r="Q219" s="22">
        <v>181760</v>
      </c>
      <c r="R219" s="23">
        <f t="shared" si="11"/>
        <v>19.73</v>
      </c>
      <c r="S219" s="10"/>
    </row>
    <row r="220" spans="1:19" x14ac:dyDescent="0.25">
      <c r="A220" s="9" t="s">
        <v>442</v>
      </c>
      <c r="B220" s="10" t="s">
        <v>443</v>
      </c>
      <c r="C220" s="8">
        <v>3264</v>
      </c>
      <c r="D220" s="8">
        <v>3432</v>
      </c>
      <c r="E220" s="8">
        <v>1771</v>
      </c>
      <c r="F220" s="8">
        <v>1990</v>
      </c>
      <c r="G220" s="8">
        <v>2461</v>
      </c>
      <c r="H220" s="8">
        <v>3886</v>
      </c>
      <c r="I220" s="8">
        <v>810</v>
      </c>
      <c r="J220" s="8">
        <v>879</v>
      </c>
      <c r="K220" s="8">
        <v>6640</v>
      </c>
      <c r="L220" s="8">
        <v>9573</v>
      </c>
      <c r="M220" s="8">
        <v>3965</v>
      </c>
      <c r="N220" s="8">
        <v>8365</v>
      </c>
      <c r="O220" s="23">
        <f t="shared" si="9"/>
        <v>47036</v>
      </c>
      <c r="P220" s="23">
        <f t="shared" si="10"/>
        <v>41502.352941176461</v>
      </c>
      <c r="Q220" s="22">
        <v>1036</v>
      </c>
      <c r="R220" s="23">
        <f t="shared" si="11"/>
        <v>40.06</v>
      </c>
      <c r="S220" s="10"/>
    </row>
    <row r="221" spans="1:19" x14ac:dyDescent="0.25">
      <c r="A221" s="9" t="s">
        <v>444</v>
      </c>
      <c r="B221" s="10" t="s">
        <v>445</v>
      </c>
      <c r="C221" s="8">
        <v>114827</v>
      </c>
      <c r="D221" s="8">
        <v>84282</v>
      </c>
      <c r="E221" s="8">
        <v>151703</v>
      </c>
      <c r="F221" s="8">
        <v>100042</v>
      </c>
      <c r="G221" s="8">
        <v>86563</v>
      </c>
      <c r="H221" s="8">
        <v>102222</v>
      </c>
      <c r="I221" s="8">
        <v>96172</v>
      </c>
      <c r="J221" s="8">
        <v>95452</v>
      </c>
      <c r="K221" s="8">
        <v>98942</v>
      </c>
      <c r="L221" s="8">
        <v>94878</v>
      </c>
      <c r="M221" s="8">
        <v>94907</v>
      </c>
      <c r="N221" s="8">
        <v>146471</v>
      </c>
      <c r="O221" s="23">
        <f t="shared" si="9"/>
        <v>1266461</v>
      </c>
      <c r="P221" s="23">
        <f t="shared" si="10"/>
        <v>1117465.588235294</v>
      </c>
      <c r="Q221" s="22">
        <v>70223</v>
      </c>
      <c r="R221" s="23">
        <f t="shared" si="11"/>
        <v>15.91</v>
      </c>
      <c r="S221" s="10"/>
    </row>
    <row r="222" spans="1:19" x14ac:dyDescent="0.25">
      <c r="A222" s="9" t="s">
        <v>446</v>
      </c>
      <c r="B222" s="10" t="s">
        <v>447</v>
      </c>
      <c r="C222" s="8">
        <v>304207</v>
      </c>
      <c r="D222" s="8">
        <v>157722</v>
      </c>
      <c r="E222" s="8">
        <v>125323</v>
      </c>
      <c r="F222" s="8">
        <v>186358</v>
      </c>
      <c r="G222" s="8">
        <v>469224</v>
      </c>
      <c r="H222" s="8">
        <v>227567</v>
      </c>
      <c r="I222" s="8">
        <v>210921</v>
      </c>
      <c r="J222" s="8">
        <v>157503</v>
      </c>
      <c r="K222" s="8">
        <v>160785</v>
      </c>
      <c r="L222" s="8">
        <v>159066</v>
      </c>
      <c r="M222" s="8">
        <v>151183</v>
      </c>
      <c r="N222" s="8">
        <v>265707</v>
      </c>
      <c r="O222" s="23">
        <f t="shared" si="9"/>
        <v>2575566</v>
      </c>
      <c r="P222" s="23">
        <f t="shared" si="10"/>
        <v>2272558.2352941171</v>
      </c>
      <c r="Q222" s="22">
        <v>53323</v>
      </c>
      <c r="R222" s="23">
        <f t="shared" si="11"/>
        <v>42.62</v>
      </c>
      <c r="S222" s="10"/>
    </row>
    <row r="223" spans="1:19" x14ac:dyDescent="0.25">
      <c r="A223" s="13" t="s">
        <v>448</v>
      </c>
      <c r="B223" s="14" t="s">
        <v>449</v>
      </c>
      <c r="C223" s="15">
        <v>48810</v>
      </c>
      <c r="D223" s="15">
        <v>49035</v>
      </c>
      <c r="E223" s="15">
        <v>49282</v>
      </c>
      <c r="F223" s="15">
        <v>46237</v>
      </c>
      <c r="G223" s="15">
        <v>33874</v>
      </c>
      <c r="H223" s="15">
        <v>38442</v>
      </c>
      <c r="I223" s="15">
        <v>41963</v>
      </c>
      <c r="J223" s="15">
        <v>35833</v>
      </c>
      <c r="K223" s="15">
        <v>42812</v>
      </c>
      <c r="L223" s="15">
        <v>46694</v>
      </c>
      <c r="M223" s="15">
        <v>28621</v>
      </c>
      <c r="N223" s="15">
        <v>56331</v>
      </c>
      <c r="O223" s="29">
        <f t="shared" si="9"/>
        <v>517934</v>
      </c>
      <c r="P223" s="29">
        <f t="shared" si="10"/>
        <v>457000.5882352941</v>
      </c>
      <c r="Q223" s="28">
        <v>40493</v>
      </c>
      <c r="R223" s="29">
        <f t="shared" si="11"/>
        <v>11.29</v>
      </c>
      <c r="S223" s="14" t="s">
        <v>163</v>
      </c>
    </row>
    <row r="224" spans="1:19" x14ac:dyDescent="0.25">
      <c r="A224" s="13" t="s">
        <v>450</v>
      </c>
      <c r="B224" s="14" t="s">
        <v>451</v>
      </c>
      <c r="C224" s="15">
        <v>63267</v>
      </c>
      <c r="D224" s="15">
        <v>48845</v>
      </c>
      <c r="E224" s="15">
        <v>49789</v>
      </c>
      <c r="F224" s="15">
        <v>46373</v>
      </c>
      <c r="G224" s="15">
        <v>39120</v>
      </c>
      <c r="H224" s="15">
        <v>40168</v>
      </c>
      <c r="I224" s="15">
        <v>43220</v>
      </c>
      <c r="J224" s="15">
        <v>37380</v>
      </c>
      <c r="K224" s="15">
        <v>52700</v>
      </c>
      <c r="L224" s="15">
        <v>44773</v>
      </c>
      <c r="M224" s="15">
        <v>37211</v>
      </c>
      <c r="N224" s="15">
        <v>58559</v>
      </c>
      <c r="O224" s="29">
        <f t="shared" si="9"/>
        <v>561405</v>
      </c>
      <c r="P224" s="29">
        <f t="shared" si="10"/>
        <v>495357.35294117645</v>
      </c>
      <c r="Q224" s="28">
        <v>44147</v>
      </c>
      <c r="R224" s="29">
        <f t="shared" si="11"/>
        <v>11.22</v>
      </c>
      <c r="S224" s="14" t="s">
        <v>163</v>
      </c>
    </row>
    <row r="225" spans="1:19" x14ac:dyDescent="0.25">
      <c r="A225" s="13" t="s">
        <v>452</v>
      </c>
      <c r="B225" s="14" t="s">
        <v>453</v>
      </c>
      <c r="C225" s="15">
        <v>60926</v>
      </c>
      <c r="D225" s="15">
        <v>50430</v>
      </c>
      <c r="E225" s="15">
        <v>35970</v>
      </c>
      <c r="F225" s="15">
        <v>45195</v>
      </c>
      <c r="G225" s="15">
        <v>44371</v>
      </c>
      <c r="H225" s="15">
        <v>38558</v>
      </c>
      <c r="I225" s="15">
        <v>41658</v>
      </c>
      <c r="J225" s="15">
        <v>46852</v>
      </c>
      <c r="K225" s="15">
        <v>38896</v>
      </c>
      <c r="L225" s="15">
        <v>45252</v>
      </c>
      <c r="M225" s="15">
        <v>55284</v>
      </c>
      <c r="N225" s="15">
        <v>69534</v>
      </c>
      <c r="O225" s="29">
        <f t="shared" si="9"/>
        <v>572926</v>
      </c>
      <c r="P225" s="29">
        <f t="shared" si="10"/>
        <v>505522.94117647054</v>
      </c>
      <c r="Q225" s="28">
        <v>39274</v>
      </c>
      <c r="R225" s="29">
        <f t="shared" si="11"/>
        <v>12.87</v>
      </c>
      <c r="S225" s="14" t="s">
        <v>163</v>
      </c>
    </row>
    <row r="226" spans="1:19" x14ac:dyDescent="0.25">
      <c r="A226" s="9" t="s">
        <v>454</v>
      </c>
      <c r="B226" s="10" t="s">
        <v>455</v>
      </c>
      <c r="C226" s="8">
        <v>81416</v>
      </c>
      <c r="D226" s="8">
        <v>67855</v>
      </c>
      <c r="E226" s="8">
        <v>74920</v>
      </c>
      <c r="F226" s="8">
        <v>78522</v>
      </c>
      <c r="G226" s="8">
        <v>85957</v>
      </c>
      <c r="H226" s="8">
        <v>67364.800000000003</v>
      </c>
      <c r="I226" s="8">
        <v>61311</v>
      </c>
      <c r="J226" s="8">
        <v>61835</v>
      </c>
      <c r="K226" s="8">
        <v>81366</v>
      </c>
      <c r="L226" s="8">
        <v>62855</v>
      </c>
      <c r="M226" s="8">
        <v>82342</v>
      </c>
      <c r="N226" s="8">
        <v>62323</v>
      </c>
      <c r="O226" s="23">
        <f t="shared" si="9"/>
        <v>868066.8</v>
      </c>
      <c r="P226" s="23">
        <f t="shared" si="10"/>
        <v>765941.29411764699</v>
      </c>
      <c r="Q226" s="22">
        <v>28817</v>
      </c>
      <c r="R226" s="23">
        <f t="shared" si="11"/>
        <v>26.58</v>
      </c>
      <c r="S226" s="10"/>
    </row>
    <row r="227" spans="1:19" x14ac:dyDescent="0.25">
      <c r="A227" s="9" t="s">
        <v>456</v>
      </c>
      <c r="B227" s="10" t="s">
        <v>457</v>
      </c>
      <c r="C227" s="8">
        <v>87503</v>
      </c>
      <c r="D227" s="8">
        <v>93221</v>
      </c>
      <c r="E227" s="8">
        <v>93587</v>
      </c>
      <c r="F227" s="8">
        <v>83397</v>
      </c>
      <c r="G227" s="8">
        <v>70990</v>
      </c>
      <c r="H227" s="8">
        <v>85009</v>
      </c>
      <c r="I227" s="8">
        <v>99495</v>
      </c>
      <c r="J227" s="8">
        <v>85885</v>
      </c>
      <c r="K227" s="8">
        <v>113060</v>
      </c>
      <c r="L227" s="8">
        <v>82191</v>
      </c>
      <c r="M227" s="8">
        <v>100800</v>
      </c>
      <c r="N227" s="8">
        <v>143663</v>
      </c>
      <c r="O227" s="23">
        <f t="shared" si="9"/>
        <v>1138801</v>
      </c>
      <c r="P227" s="23">
        <f t="shared" si="10"/>
        <v>1004824.4117647058</v>
      </c>
      <c r="Q227" s="22">
        <v>48683</v>
      </c>
      <c r="R227" s="23">
        <f t="shared" si="11"/>
        <v>20.64</v>
      </c>
      <c r="S227" s="10"/>
    </row>
    <row r="228" spans="1:19" x14ac:dyDescent="0.25">
      <c r="A228" s="9" t="s">
        <v>458</v>
      </c>
      <c r="B228" s="10" t="s">
        <v>459</v>
      </c>
      <c r="C228" s="8">
        <v>80375</v>
      </c>
      <c r="D228" s="8">
        <v>0</v>
      </c>
      <c r="E228" s="8">
        <v>156057</v>
      </c>
      <c r="F228" s="8">
        <v>143909</v>
      </c>
      <c r="G228" s="8">
        <v>147408</v>
      </c>
      <c r="H228" s="8">
        <v>142556</v>
      </c>
      <c r="I228" s="8">
        <v>164792</v>
      </c>
      <c r="J228" s="8">
        <v>152592</v>
      </c>
      <c r="K228" s="8">
        <v>153810</v>
      </c>
      <c r="L228" s="8">
        <v>154539</v>
      </c>
      <c r="M228" s="8">
        <v>152759</v>
      </c>
      <c r="N228" s="8">
        <v>154559</v>
      </c>
      <c r="O228" s="23">
        <f t="shared" si="9"/>
        <v>1603356</v>
      </c>
      <c r="P228" s="23">
        <f t="shared" si="10"/>
        <v>1414725.882352941</v>
      </c>
      <c r="Q228" s="22">
        <v>91939</v>
      </c>
      <c r="R228" s="23">
        <f t="shared" si="11"/>
        <v>15.39</v>
      </c>
      <c r="S228" s="10"/>
    </row>
    <row r="229" spans="1:19" x14ac:dyDescent="0.25">
      <c r="A229" s="9" t="s">
        <v>460</v>
      </c>
      <c r="B229" s="10" t="s">
        <v>461</v>
      </c>
      <c r="C229" s="8">
        <v>18576</v>
      </c>
      <c r="D229" s="8">
        <v>24052</v>
      </c>
      <c r="E229" s="8">
        <v>27562</v>
      </c>
      <c r="F229" s="8">
        <v>24656</v>
      </c>
      <c r="G229" s="8">
        <v>30048</v>
      </c>
      <c r="H229" s="8">
        <v>27564</v>
      </c>
      <c r="I229" s="8">
        <v>27426</v>
      </c>
      <c r="J229" s="8">
        <v>29291</v>
      </c>
      <c r="K229" s="8">
        <v>38752</v>
      </c>
      <c r="L229" s="8">
        <v>39298</v>
      </c>
      <c r="M229" s="8">
        <v>37167</v>
      </c>
      <c r="N229" s="8">
        <v>39427</v>
      </c>
      <c r="O229" s="23">
        <f t="shared" si="9"/>
        <v>363819</v>
      </c>
      <c r="P229" s="23">
        <f t="shared" si="10"/>
        <v>321016.76470588235</v>
      </c>
      <c r="Q229" s="22">
        <v>29089</v>
      </c>
      <c r="R229" s="23">
        <f t="shared" si="11"/>
        <v>11.04</v>
      </c>
      <c r="S229" s="10"/>
    </row>
    <row r="230" spans="1:19" x14ac:dyDescent="0.25">
      <c r="A230" s="9" t="s">
        <v>462</v>
      </c>
      <c r="B230" s="10" t="s">
        <v>463</v>
      </c>
      <c r="C230" s="8">
        <v>8715</v>
      </c>
      <c r="D230" s="8">
        <v>20945</v>
      </c>
      <c r="E230" s="8">
        <v>26605</v>
      </c>
      <c r="F230" s="8">
        <v>19388</v>
      </c>
      <c r="G230" s="8">
        <v>26088</v>
      </c>
      <c r="H230" s="8">
        <v>15275</v>
      </c>
      <c r="I230" s="8">
        <v>18805</v>
      </c>
      <c r="J230" s="8">
        <v>20004</v>
      </c>
      <c r="K230" s="8">
        <v>26600</v>
      </c>
      <c r="L230" s="8">
        <v>31286</v>
      </c>
      <c r="M230" s="8">
        <v>31732</v>
      </c>
      <c r="N230" s="8">
        <v>22025</v>
      </c>
      <c r="O230" s="23">
        <f t="shared" si="9"/>
        <v>267468</v>
      </c>
      <c r="P230" s="23">
        <f t="shared" si="10"/>
        <v>236001.17647058822</v>
      </c>
      <c r="Q230" s="22">
        <v>19420</v>
      </c>
      <c r="R230" s="23">
        <f t="shared" si="11"/>
        <v>12.15</v>
      </c>
      <c r="S230" s="10"/>
    </row>
    <row r="231" spans="1:19" x14ac:dyDescent="0.25">
      <c r="A231" s="9" t="s">
        <v>464</v>
      </c>
      <c r="B231" s="10" t="s">
        <v>465</v>
      </c>
      <c r="C231" s="8">
        <v>43157</v>
      </c>
      <c r="D231" s="8">
        <v>31129</v>
      </c>
      <c r="E231" s="8">
        <v>25091</v>
      </c>
      <c r="F231" s="8">
        <v>33471</v>
      </c>
      <c r="G231" s="8">
        <v>27446</v>
      </c>
      <c r="H231" s="8">
        <v>28260</v>
      </c>
      <c r="I231" s="8">
        <v>39004</v>
      </c>
      <c r="J231" s="8">
        <v>34033</v>
      </c>
      <c r="K231" s="8">
        <v>42409</v>
      </c>
      <c r="L231" s="8">
        <v>38786</v>
      </c>
      <c r="M231" s="8">
        <v>37131</v>
      </c>
      <c r="N231" s="8">
        <v>42751</v>
      </c>
      <c r="O231" s="23">
        <f t="shared" si="9"/>
        <v>422668</v>
      </c>
      <c r="P231" s="23">
        <f t="shared" si="10"/>
        <v>372942.35294117645</v>
      </c>
      <c r="Q231" s="22">
        <v>24311</v>
      </c>
      <c r="R231" s="23">
        <f t="shared" si="11"/>
        <v>15.34</v>
      </c>
      <c r="S231" s="10"/>
    </row>
    <row r="232" spans="1:19" x14ac:dyDescent="0.25">
      <c r="A232" s="9" t="s">
        <v>466</v>
      </c>
      <c r="B232" s="10" t="s">
        <v>467</v>
      </c>
      <c r="C232" s="8">
        <v>45512</v>
      </c>
      <c r="D232" s="8">
        <v>15511</v>
      </c>
      <c r="E232" s="8">
        <v>64489</v>
      </c>
      <c r="F232" s="8">
        <v>67438</v>
      </c>
      <c r="G232" s="8">
        <v>43442</v>
      </c>
      <c r="H232" s="8">
        <v>63613</v>
      </c>
      <c r="I232" s="8">
        <v>61953</v>
      </c>
      <c r="J232" s="8">
        <v>57313</v>
      </c>
      <c r="K232" s="8">
        <v>48928</v>
      </c>
      <c r="L232" s="8">
        <v>50744</v>
      </c>
      <c r="M232" s="8">
        <v>47509</v>
      </c>
      <c r="N232" s="8">
        <v>59090</v>
      </c>
      <c r="O232" s="23">
        <f t="shared" si="9"/>
        <v>625542</v>
      </c>
      <c r="P232" s="23">
        <f t="shared" si="10"/>
        <v>551948.82352941181</v>
      </c>
      <c r="Q232" s="22">
        <v>34243</v>
      </c>
      <c r="R232" s="23">
        <f t="shared" si="11"/>
        <v>16.12</v>
      </c>
      <c r="S232" s="10"/>
    </row>
    <row r="233" spans="1:19" x14ac:dyDescent="0.25">
      <c r="A233" s="9" t="s">
        <v>468</v>
      </c>
      <c r="B233" s="10" t="s">
        <v>469</v>
      </c>
      <c r="C233" s="8">
        <v>124298</v>
      </c>
      <c r="D233" s="8">
        <v>85474</v>
      </c>
      <c r="E233" s="8">
        <v>58960</v>
      </c>
      <c r="F233" s="8">
        <v>126821</v>
      </c>
      <c r="G233" s="8">
        <v>108110</v>
      </c>
      <c r="H233" s="8">
        <v>102897</v>
      </c>
      <c r="I233" s="8">
        <v>108413</v>
      </c>
      <c r="J233" s="8">
        <v>118105</v>
      </c>
      <c r="K233" s="8">
        <v>154798</v>
      </c>
      <c r="L233" s="8">
        <v>109192</v>
      </c>
      <c r="M233" s="8">
        <v>140651</v>
      </c>
      <c r="N233" s="8">
        <v>237789</v>
      </c>
      <c r="O233" s="23">
        <f t="shared" si="9"/>
        <v>1475508</v>
      </c>
      <c r="P233" s="23">
        <f t="shared" si="10"/>
        <v>1301918.8235294118</v>
      </c>
      <c r="Q233" s="22">
        <v>74950</v>
      </c>
      <c r="R233" s="23">
        <f t="shared" si="11"/>
        <v>17.37</v>
      </c>
      <c r="S233" s="10"/>
    </row>
    <row r="234" spans="1:19" x14ac:dyDescent="0.25">
      <c r="A234" s="9" t="s">
        <v>470</v>
      </c>
      <c r="B234" s="10" t="s">
        <v>471</v>
      </c>
      <c r="C234" s="8">
        <v>29726</v>
      </c>
      <c r="D234" s="8">
        <v>16685</v>
      </c>
      <c r="E234" s="8">
        <v>26916</v>
      </c>
      <c r="F234" s="8">
        <v>32514</v>
      </c>
      <c r="G234" s="8">
        <v>27781</v>
      </c>
      <c r="H234" s="8">
        <v>32970</v>
      </c>
      <c r="I234" s="8">
        <v>30893</v>
      </c>
      <c r="J234" s="8">
        <v>45690</v>
      </c>
      <c r="K234" s="8">
        <v>38472</v>
      </c>
      <c r="L234" s="8">
        <v>11224</v>
      </c>
      <c r="M234" s="8">
        <v>39490</v>
      </c>
      <c r="N234" s="8">
        <v>43517</v>
      </c>
      <c r="O234" s="23">
        <f t="shared" si="9"/>
        <v>375878</v>
      </c>
      <c r="P234" s="23">
        <f t="shared" si="10"/>
        <v>331657.0588235294</v>
      </c>
      <c r="Q234" s="22">
        <v>19926</v>
      </c>
      <c r="R234" s="23">
        <f t="shared" si="11"/>
        <v>16.64</v>
      </c>
      <c r="S234" s="10"/>
    </row>
    <row r="235" spans="1:19" x14ac:dyDescent="0.25">
      <c r="A235" s="13" t="s">
        <v>472</v>
      </c>
      <c r="B235" s="14" t="s">
        <v>473</v>
      </c>
      <c r="C235" s="15">
        <v>100666</v>
      </c>
      <c r="D235" s="15">
        <v>68928</v>
      </c>
      <c r="E235" s="15">
        <v>93448</v>
      </c>
      <c r="F235" s="15">
        <v>54493</v>
      </c>
      <c r="G235" s="15">
        <v>100299</v>
      </c>
      <c r="H235" s="15">
        <v>84005</v>
      </c>
      <c r="I235" s="15">
        <v>63397</v>
      </c>
      <c r="J235" s="15">
        <v>61434</v>
      </c>
      <c r="K235" s="15">
        <v>70294</v>
      </c>
      <c r="L235" s="15">
        <v>39366</v>
      </c>
      <c r="M235" s="15">
        <v>13967</v>
      </c>
      <c r="N235" s="15">
        <v>14050</v>
      </c>
      <c r="O235" s="29">
        <f t="shared" si="9"/>
        <v>764347</v>
      </c>
      <c r="P235" s="29">
        <f t="shared" si="10"/>
        <v>674423.82352941169</v>
      </c>
      <c r="Q235" s="28">
        <v>82993</v>
      </c>
      <c r="R235" s="29">
        <f t="shared" si="11"/>
        <v>8.1300000000000008</v>
      </c>
      <c r="S235" s="14" t="s">
        <v>163</v>
      </c>
    </row>
    <row r="236" spans="1:19" x14ac:dyDescent="0.25">
      <c r="A236" s="9" t="s">
        <v>474</v>
      </c>
      <c r="B236" s="10" t="s">
        <v>475</v>
      </c>
      <c r="C236" s="8">
        <v>119272</v>
      </c>
      <c r="D236" s="8">
        <v>116943</v>
      </c>
      <c r="E236" s="8">
        <v>119746</v>
      </c>
      <c r="F236" s="8">
        <v>152812</v>
      </c>
      <c r="G236" s="8">
        <v>155664</v>
      </c>
      <c r="H236" s="8">
        <v>124149</v>
      </c>
      <c r="I236" s="8">
        <v>133216</v>
      </c>
      <c r="J236" s="8">
        <v>139812</v>
      </c>
      <c r="K236" s="8">
        <v>180160</v>
      </c>
      <c r="L236" s="8">
        <v>141611</v>
      </c>
      <c r="M236" s="8">
        <v>160553</v>
      </c>
      <c r="N236" s="8">
        <v>232045</v>
      </c>
      <c r="O236" s="23">
        <f t="shared" si="9"/>
        <v>1775983</v>
      </c>
      <c r="P236" s="23">
        <f t="shared" si="10"/>
        <v>1567043.8235294116</v>
      </c>
      <c r="Q236" s="22">
        <v>93524</v>
      </c>
      <c r="R236" s="23">
        <f t="shared" si="11"/>
        <v>16.760000000000002</v>
      </c>
      <c r="S236" s="10"/>
    </row>
    <row r="237" spans="1:19" x14ac:dyDescent="0.25">
      <c r="A237" s="9" t="s">
        <v>476</v>
      </c>
      <c r="B237" s="10" t="s">
        <v>477</v>
      </c>
      <c r="C237" s="8">
        <v>23246</v>
      </c>
      <c r="D237" s="8">
        <v>31833</v>
      </c>
      <c r="E237" s="8">
        <v>32623</v>
      </c>
      <c r="F237" s="8">
        <v>38216</v>
      </c>
      <c r="G237" s="8">
        <v>31822</v>
      </c>
      <c r="H237" s="8">
        <v>37370</v>
      </c>
      <c r="I237" s="8">
        <v>31708</v>
      </c>
      <c r="J237" s="8">
        <v>37270</v>
      </c>
      <c r="K237" s="8">
        <v>38883</v>
      </c>
      <c r="L237" s="8">
        <v>42634</v>
      </c>
      <c r="M237" s="8">
        <v>45705</v>
      </c>
      <c r="N237" s="8">
        <v>53187</v>
      </c>
      <c r="O237" s="23">
        <f t="shared" si="9"/>
        <v>444497</v>
      </c>
      <c r="P237" s="23">
        <f t="shared" si="10"/>
        <v>392203.23529411759</v>
      </c>
      <c r="Q237" s="22">
        <v>23637</v>
      </c>
      <c r="R237" s="23">
        <f t="shared" si="11"/>
        <v>16.59</v>
      </c>
      <c r="S237" s="10"/>
    </row>
    <row r="238" spans="1:19" x14ac:dyDescent="0.25">
      <c r="A238" s="9" t="s">
        <v>478</v>
      </c>
      <c r="B238" s="10" t="s">
        <v>479</v>
      </c>
      <c r="C238" s="8">
        <v>151440</v>
      </c>
      <c r="D238" s="8">
        <v>53154</v>
      </c>
      <c r="E238" s="8">
        <v>156481</v>
      </c>
      <c r="F238" s="8">
        <v>172904</v>
      </c>
      <c r="G238" s="8">
        <v>132162</v>
      </c>
      <c r="H238" s="8">
        <v>123638</v>
      </c>
      <c r="I238" s="8">
        <v>198947</v>
      </c>
      <c r="J238" s="8">
        <v>134860</v>
      </c>
      <c r="K238" s="8">
        <v>234121</v>
      </c>
      <c r="L238" s="8">
        <v>170858</v>
      </c>
      <c r="M238" s="8">
        <v>136371</v>
      </c>
      <c r="N238" s="8">
        <v>188674</v>
      </c>
      <c r="O238" s="23">
        <f t="shared" si="9"/>
        <v>1853610</v>
      </c>
      <c r="P238" s="23">
        <f t="shared" si="10"/>
        <v>1635538.2352941176</v>
      </c>
      <c r="Q238" s="22">
        <v>98285</v>
      </c>
      <c r="R238" s="23">
        <f t="shared" si="11"/>
        <v>16.64</v>
      </c>
      <c r="S238" s="10"/>
    </row>
    <row r="239" spans="1:19" x14ac:dyDescent="0.25">
      <c r="A239" s="9" t="s">
        <v>480</v>
      </c>
      <c r="B239" s="10" t="s">
        <v>481</v>
      </c>
      <c r="C239" s="8">
        <v>44878</v>
      </c>
      <c r="D239" s="8">
        <v>50031</v>
      </c>
      <c r="E239" s="8">
        <v>39005</v>
      </c>
      <c r="F239" s="8">
        <v>50168</v>
      </c>
      <c r="G239" s="8">
        <v>41085</v>
      </c>
      <c r="H239" s="8">
        <v>45161</v>
      </c>
      <c r="I239" s="8">
        <v>52854</v>
      </c>
      <c r="J239" s="8">
        <v>31434</v>
      </c>
      <c r="K239" s="8">
        <v>34585</v>
      </c>
      <c r="L239" s="8">
        <v>48202</v>
      </c>
      <c r="M239" s="8">
        <v>36016</v>
      </c>
      <c r="N239" s="8">
        <v>17721</v>
      </c>
      <c r="O239" s="23">
        <f t="shared" si="9"/>
        <v>491140</v>
      </c>
      <c r="P239" s="23">
        <f t="shared" si="10"/>
        <v>433358.82352941169</v>
      </c>
      <c r="Q239" s="22">
        <v>21341</v>
      </c>
      <c r="R239" s="23">
        <f t="shared" si="11"/>
        <v>20.309999999999999</v>
      </c>
      <c r="S239" s="10"/>
    </row>
    <row r="240" spans="1:19" x14ac:dyDescent="0.25">
      <c r="A240" s="9" t="s">
        <v>482</v>
      </c>
      <c r="B240" s="10" t="s">
        <v>483</v>
      </c>
      <c r="C240" s="8">
        <v>98767</v>
      </c>
      <c r="D240" s="8">
        <v>52246</v>
      </c>
      <c r="E240" s="8">
        <v>69826</v>
      </c>
      <c r="F240" s="8">
        <v>75981</v>
      </c>
      <c r="G240" s="8">
        <v>67179</v>
      </c>
      <c r="H240" s="8">
        <v>75130</v>
      </c>
      <c r="I240" s="8">
        <v>87192</v>
      </c>
      <c r="J240" s="8">
        <v>73788</v>
      </c>
      <c r="K240" s="8">
        <v>113132</v>
      </c>
      <c r="L240" s="8">
        <v>98486</v>
      </c>
      <c r="M240" s="8">
        <v>138858</v>
      </c>
      <c r="N240" s="8">
        <v>142874</v>
      </c>
      <c r="O240" s="23">
        <f t="shared" si="9"/>
        <v>1093459</v>
      </c>
      <c r="P240" s="23">
        <f t="shared" si="10"/>
        <v>964816.76470588229</v>
      </c>
      <c r="Q240" s="22">
        <v>63697</v>
      </c>
      <c r="R240" s="23">
        <f t="shared" si="11"/>
        <v>15.15</v>
      </c>
      <c r="S240" s="10"/>
    </row>
    <row r="241" spans="1:19" x14ac:dyDescent="0.25">
      <c r="A241" s="9" t="s">
        <v>484</v>
      </c>
      <c r="B241" s="10" t="s">
        <v>485</v>
      </c>
      <c r="C241" s="8">
        <v>105449</v>
      </c>
      <c r="D241" s="8">
        <v>97258</v>
      </c>
      <c r="E241" s="8">
        <v>154773</v>
      </c>
      <c r="F241" s="8">
        <v>98323</v>
      </c>
      <c r="G241" s="8">
        <v>91916</v>
      </c>
      <c r="H241" s="8">
        <v>95095</v>
      </c>
      <c r="I241" s="8">
        <v>105200</v>
      </c>
      <c r="J241" s="8">
        <v>90265</v>
      </c>
      <c r="K241" s="8">
        <v>108239</v>
      </c>
      <c r="L241" s="8">
        <v>84027</v>
      </c>
      <c r="M241" s="8">
        <v>89887</v>
      </c>
      <c r="N241" s="8">
        <v>102768</v>
      </c>
      <c r="O241" s="23">
        <f t="shared" si="9"/>
        <v>1223200</v>
      </c>
      <c r="P241" s="23">
        <f t="shared" si="10"/>
        <v>1079294.1176470586</v>
      </c>
      <c r="Q241" s="22">
        <v>70726</v>
      </c>
      <c r="R241" s="23">
        <f t="shared" si="11"/>
        <v>15.26</v>
      </c>
      <c r="S241" s="10"/>
    </row>
    <row r="242" spans="1:19" x14ac:dyDescent="0.25">
      <c r="A242" s="9" t="s">
        <v>486</v>
      </c>
      <c r="B242" s="10" t="s">
        <v>487</v>
      </c>
      <c r="C242" s="8">
        <v>9992</v>
      </c>
      <c r="D242" s="8">
        <v>11292</v>
      </c>
      <c r="E242" s="8">
        <v>16700</v>
      </c>
      <c r="F242" s="8">
        <v>14136</v>
      </c>
      <c r="G242" s="8">
        <v>16045</v>
      </c>
      <c r="H242" s="8">
        <v>13418</v>
      </c>
      <c r="I242" s="8">
        <v>18650</v>
      </c>
      <c r="J242" s="8">
        <v>15407</v>
      </c>
      <c r="K242" s="8">
        <v>20479</v>
      </c>
      <c r="L242" s="8">
        <v>14670</v>
      </c>
      <c r="M242" s="8">
        <v>20590</v>
      </c>
      <c r="N242" s="8">
        <v>22964</v>
      </c>
      <c r="O242" s="23">
        <f t="shared" si="9"/>
        <v>194343</v>
      </c>
      <c r="P242" s="23">
        <f t="shared" si="10"/>
        <v>171479.1176470588</v>
      </c>
      <c r="Q242" s="22">
        <v>15797</v>
      </c>
      <c r="R242" s="23">
        <f t="shared" si="11"/>
        <v>10.86</v>
      </c>
      <c r="S242" s="10"/>
    </row>
    <row r="243" spans="1:19" x14ac:dyDescent="0.25">
      <c r="A243" s="9" t="s">
        <v>488</v>
      </c>
      <c r="B243" s="10" t="s">
        <v>489</v>
      </c>
      <c r="C243" s="8">
        <v>22287</v>
      </c>
      <c r="D243" s="8">
        <v>20498</v>
      </c>
      <c r="E243" s="8">
        <v>28471</v>
      </c>
      <c r="F243" s="8">
        <v>20476</v>
      </c>
      <c r="G243" s="8">
        <v>30525</v>
      </c>
      <c r="H243" s="8">
        <v>26548</v>
      </c>
      <c r="I243" s="8">
        <v>29561</v>
      </c>
      <c r="J243" s="8">
        <v>29367</v>
      </c>
      <c r="K243" s="8">
        <v>39875</v>
      </c>
      <c r="L243" s="8">
        <v>34658</v>
      </c>
      <c r="M243" s="8">
        <v>30462</v>
      </c>
      <c r="N243" s="8">
        <v>31192</v>
      </c>
      <c r="O243" s="23">
        <f t="shared" si="9"/>
        <v>343920</v>
      </c>
      <c r="P243" s="23">
        <f t="shared" si="10"/>
        <v>303458.82352941169</v>
      </c>
      <c r="Q243" s="22">
        <v>28116</v>
      </c>
      <c r="R243" s="23">
        <f t="shared" si="11"/>
        <v>10.79</v>
      </c>
      <c r="S243" s="10"/>
    </row>
    <row r="244" spans="1:19" x14ac:dyDescent="0.25">
      <c r="A244" s="9" t="s">
        <v>490</v>
      </c>
      <c r="B244" s="10" t="s">
        <v>491</v>
      </c>
      <c r="C244" s="8">
        <v>50270</v>
      </c>
      <c r="D244" s="8">
        <v>53480</v>
      </c>
      <c r="E244" s="8">
        <v>45973</v>
      </c>
      <c r="F244" s="8">
        <v>62458</v>
      </c>
      <c r="G244" s="8">
        <v>56204</v>
      </c>
      <c r="H244" s="8">
        <v>56979</v>
      </c>
      <c r="I244" s="8">
        <v>45223</v>
      </c>
      <c r="J244" s="8">
        <v>55717</v>
      </c>
      <c r="K244" s="8">
        <v>63853</v>
      </c>
      <c r="L244" s="8">
        <v>46656</v>
      </c>
      <c r="M244" s="8">
        <v>58358</v>
      </c>
      <c r="N244" s="8">
        <v>54237</v>
      </c>
      <c r="O244" s="23">
        <f t="shared" si="9"/>
        <v>649408</v>
      </c>
      <c r="P244" s="23">
        <f t="shared" si="10"/>
        <v>573007.05882352928</v>
      </c>
      <c r="Q244" s="22">
        <v>53582</v>
      </c>
      <c r="R244" s="23">
        <f t="shared" si="11"/>
        <v>10.69</v>
      </c>
      <c r="S244" s="10"/>
    </row>
    <row r="245" spans="1:19" x14ac:dyDescent="0.25">
      <c r="A245" s="9" t="s">
        <v>492</v>
      </c>
      <c r="B245" s="10" t="s">
        <v>493</v>
      </c>
      <c r="C245" s="8">
        <v>61953</v>
      </c>
      <c r="D245" s="8">
        <v>84501</v>
      </c>
      <c r="E245" s="8">
        <v>90648</v>
      </c>
      <c r="F245" s="8">
        <v>74055</v>
      </c>
      <c r="G245" s="8">
        <v>74277</v>
      </c>
      <c r="H245" s="8">
        <v>67029</v>
      </c>
      <c r="I245" s="8">
        <v>79379</v>
      </c>
      <c r="J245" s="8">
        <v>56930</v>
      </c>
      <c r="K245" s="8">
        <v>71071</v>
      </c>
      <c r="L245" s="8">
        <v>66508</v>
      </c>
      <c r="M245" s="8">
        <v>59650</v>
      </c>
      <c r="N245" s="8">
        <v>69397</v>
      </c>
      <c r="O245" s="23">
        <f t="shared" si="9"/>
        <v>855398</v>
      </c>
      <c r="P245" s="23">
        <f t="shared" si="10"/>
        <v>754762.94117647049</v>
      </c>
      <c r="Q245" s="22">
        <v>45152</v>
      </c>
      <c r="R245" s="23">
        <f t="shared" si="11"/>
        <v>16.72</v>
      </c>
      <c r="S245" s="10"/>
    </row>
    <row r="246" spans="1:19" x14ac:dyDescent="0.25">
      <c r="A246" s="9" t="s">
        <v>494</v>
      </c>
      <c r="B246" s="10" t="s">
        <v>495</v>
      </c>
      <c r="C246" s="8">
        <v>36983</v>
      </c>
      <c r="D246" s="8">
        <v>25358</v>
      </c>
      <c r="E246" s="8">
        <v>23071</v>
      </c>
      <c r="F246" s="8">
        <v>56137</v>
      </c>
      <c r="G246" s="8">
        <v>46204</v>
      </c>
      <c r="H246" s="8">
        <v>38852</v>
      </c>
      <c r="I246" s="8">
        <v>49455</v>
      </c>
      <c r="J246" s="8">
        <v>51023</v>
      </c>
      <c r="K246" s="8">
        <v>45977</v>
      </c>
      <c r="L246" s="8">
        <v>41032</v>
      </c>
      <c r="M246" s="8">
        <v>51279</v>
      </c>
      <c r="N246" s="8">
        <v>72420</v>
      </c>
      <c r="O246" s="23">
        <f t="shared" si="9"/>
        <v>537791</v>
      </c>
      <c r="P246" s="23">
        <f t="shared" si="10"/>
        <v>474521.47058823524</v>
      </c>
      <c r="Q246" s="22">
        <v>32944</v>
      </c>
      <c r="R246" s="23">
        <f t="shared" si="11"/>
        <v>14.4</v>
      </c>
      <c r="S246" s="10"/>
    </row>
    <row r="247" spans="1:19" s="7" customFormat="1" ht="15.75" customHeight="1" x14ac:dyDescent="0.25">
      <c r="A247" s="4" t="s">
        <v>496</v>
      </c>
      <c r="B247" s="5" t="s">
        <v>497</v>
      </c>
      <c r="C247" s="6">
        <v>51511</v>
      </c>
      <c r="D247" s="6">
        <v>51761</v>
      </c>
      <c r="E247" s="6">
        <v>43499</v>
      </c>
      <c r="F247" s="6">
        <v>45337</v>
      </c>
      <c r="G247" s="6">
        <v>47787</v>
      </c>
      <c r="H247" s="6">
        <v>51527</v>
      </c>
      <c r="I247" s="6">
        <v>39198</v>
      </c>
      <c r="J247" s="6">
        <v>40721</v>
      </c>
      <c r="K247" s="6">
        <v>74034</v>
      </c>
      <c r="L247" s="6">
        <v>37773</v>
      </c>
      <c r="M247" s="6">
        <v>38766</v>
      </c>
      <c r="N247" s="6">
        <v>20379</v>
      </c>
      <c r="O247" s="25">
        <f t="shared" si="9"/>
        <v>542293</v>
      </c>
      <c r="P247" s="25">
        <f t="shared" si="10"/>
        <v>478493.82352941169</v>
      </c>
      <c r="Q247" s="24">
        <v>40147</v>
      </c>
      <c r="R247" s="25">
        <f t="shared" si="11"/>
        <v>11.92</v>
      </c>
      <c r="S247" s="5"/>
    </row>
    <row r="248" spans="1:19" x14ac:dyDescent="0.25">
      <c r="A248" s="9" t="s">
        <v>498</v>
      </c>
      <c r="B248" s="10" t="s">
        <v>499</v>
      </c>
      <c r="C248" s="8">
        <v>129679</v>
      </c>
      <c r="D248" s="8">
        <v>94518</v>
      </c>
      <c r="E248" s="8">
        <v>131115</v>
      </c>
      <c r="F248" s="8">
        <v>141832</v>
      </c>
      <c r="G248" s="8">
        <v>123168</v>
      </c>
      <c r="H248" s="8">
        <v>132316</v>
      </c>
      <c r="I248" s="8">
        <v>125037</v>
      </c>
      <c r="J248" s="8">
        <v>123359</v>
      </c>
      <c r="K248" s="8">
        <v>135677</v>
      </c>
      <c r="L248" s="8">
        <v>123768</v>
      </c>
      <c r="M248" s="8">
        <v>99367</v>
      </c>
      <c r="N248" s="8">
        <v>185544</v>
      </c>
      <c r="O248" s="23">
        <f t="shared" si="9"/>
        <v>1545380</v>
      </c>
      <c r="P248" s="23">
        <f t="shared" si="10"/>
        <v>1363570.588235294</v>
      </c>
      <c r="Q248" s="22">
        <v>74491</v>
      </c>
      <c r="R248" s="23">
        <f t="shared" si="11"/>
        <v>18.309999999999999</v>
      </c>
      <c r="S248" s="10"/>
    </row>
    <row r="249" spans="1:19" x14ac:dyDescent="0.25">
      <c r="A249" s="9" t="s">
        <v>500</v>
      </c>
      <c r="B249" s="10" t="s">
        <v>501</v>
      </c>
      <c r="C249" s="8">
        <v>36836</v>
      </c>
      <c r="D249" s="8">
        <v>37873</v>
      </c>
      <c r="E249" s="8">
        <v>35799</v>
      </c>
      <c r="F249" s="8">
        <v>28098</v>
      </c>
      <c r="G249" s="8">
        <v>33935</v>
      </c>
      <c r="H249" s="8">
        <v>39331</v>
      </c>
      <c r="I249" s="8">
        <v>33835</v>
      </c>
      <c r="J249" s="8">
        <v>36959</v>
      </c>
      <c r="K249" s="8">
        <v>37991</v>
      </c>
      <c r="L249" s="8">
        <v>32372</v>
      </c>
      <c r="M249" s="8">
        <v>44772</v>
      </c>
      <c r="N249" s="8">
        <v>31978</v>
      </c>
      <c r="O249" s="23">
        <f t="shared" si="9"/>
        <v>429779</v>
      </c>
      <c r="P249" s="23">
        <f t="shared" si="10"/>
        <v>379216.76470588229</v>
      </c>
      <c r="Q249" s="22">
        <v>33159</v>
      </c>
      <c r="R249" s="23">
        <f t="shared" si="11"/>
        <v>11.44</v>
      </c>
      <c r="S249" s="10"/>
    </row>
    <row r="250" spans="1:19" x14ac:dyDescent="0.25">
      <c r="A250" s="9" t="s">
        <v>502</v>
      </c>
      <c r="B250" s="10" t="s">
        <v>503</v>
      </c>
      <c r="C250" s="8">
        <v>63522</v>
      </c>
      <c r="D250" s="8">
        <v>35137</v>
      </c>
      <c r="E250" s="8">
        <v>34666</v>
      </c>
      <c r="F250" s="8">
        <v>47785</v>
      </c>
      <c r="G250" s="8">
        <v>39876</v>
      </c>
      <c r="H250" s="8">
        <v>36644</v>
      </c>
      <c r="I250" s="8">
        <v>41873</v>
      </c>
      <c r="J250" s="8">
        <v>34690</v>
      </c>
      <c r="K250" s="8">
        <v>34552</v>
      </c>
      <c r="L250" s="8">
        <v>49980</v>
      </c>
      <c r="M250" s="8">
        <v>47392</v>
      </c>
      <c r="N250" s="8">
        <v>49973</v>
      </c>
      <c r="O250" s="23">
        <f t="shared" si="9"/>
        <v>516090</v>
      </c>
      <c r="P250" s="23">
        <f t="shared" si="10"/>
        <v>455373.52941176464</v>
      </c>
      <c r="Q250" s="22">
        <v>33920</v>
      </c>
      <c r="R250" s="23">
        <f t="shared" si="11"/>
        <v>13.42</v>
      </c>
      <c r="S250" s="10"/>
    </row>
    <row r="251" spans="1:19" x14ac:dyDescent="0.25">
      <c r="A251" s="13" t="s">
        <v>504</v>
      </c>
      <c r="B251" s="14" t="s">
        <v>505</v>
      </c>
      <c r="C251" s="15">
        <v>15660</v>
      </c>
      <c r="D251" s="15">
        <v>18737</v>
      </c>
      <c r="E251" s="15">
        <v>17412</v>
      </c>
      <c r="F251" s="15">
        <v>5671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29">
        <f t="shared" si="9"/>
        <v>57480</v>
      </c>
      <c r="P251" s="29">
        <f t="shared" si="10"/>
        <v>50717.647058823524</v>
      </c>
      <c r="Q251" s="28">
        <v>5288</v>
      </c>
      <c r="R251" s="29">
        <f t="shared" si="11"/>
        <v>9.59</v>
      </c>
      <c r="S251" s="14" t="s">
        <v>163</v>
      </c>
    </row>
    <row r="252" spans="1:19" x14ac:dyDescent="0.25">
      <c r="A252" s="9" t="s">
        <v>506</v>
      </c>
      <c r="B252" s="10" t="s">
        <v>507</v>
      </c>
      <c r="C252" s="8">
        <v>30859</v>
      </c>
      <c r="D252" s="8">
        <v>27102</v>
      </c>
      <c r="E252" s="8">
        <v>49032</v>
      </c>
      <c r="F252" s="8">
        <v>42087</v>
      </c>
      <c r="G252" s="8">
        <v>34670</v>
      </c>
      <c r="H252" s="8">
        <v>18138</v>
      </c>
      <c r="I252" s="8">
        <v>39969</v>
      </c>
      <c r="J252" s="8">
        <v>30738</v>
      </c>
      <c r="K252" s="8">
        <v>32696</v>
      </c>
      <c r="L252" s="8">
        <v>28619</v>
      </c>
      <c r="M252" s="8">
        <v>26837</v>
      </c>
      <c r="N252" s="8">
        <v>43884</v>
      </c>
      <c r="O252" s="23">
        <f t="shared" si="9"/>
        <v>404631</v>
      </c>
      <c r="P252" s="23">
        <f t="shared" si="10"/>
        <v>357027.35294117645</v>
      </c>
      <c r="Q252" s="22">
        <v>31984</v>
      </c>
      <c r="R252" s="23">
        <f t="shared" si="11"/>
        <v>11.16</v>
      </c>
      <c r="S252" s="10"/>
    </row>
    <row r="253" spans="1:19" x14ac:dyDescent="0.25">
      <c r="A253" s="9" t="s">
        <v>508</v>
      </c>
      <c r="B253" s="10" t="s">
        <v>509</v>
      </c>
      <c r="C253" s="8">
        <v>40989</v>
      </c>
      <c r="D253" s="8">
        <v>28337</v>
      </c>
      <c r="E253" s="8">
        <v>33278</v>
      </c>
      <c r="F253" s="8">
        <v>39119</v>
      </c>
      <c r="G253" s="8">
        <v>34628</v>
      </c>
      <c r="H253" s="8">
        <v>32800</v>
      </c>
      <c r="I253" s="8">
        <v>28408</v>
      </c>
      <c r="J253" s="8">
        <v>38118</v>
      </c>
      <c r="K253" s="8">
        <v>50903</v>
      </c>
      <c r="L253" s="8">
        <v>45920</v>
      </c>
      <c r="M253" s="8">
        <v>41576</v>
      </c>
      <c r="N253" s="8">
        <v>52447</v>
      </c>
      <c r="O253" s="23">
        <f t="shared" si="9"/>
        <v>466523</v>
      </c>
      <c r="P253" s="23">
        <f t="shared" si="10"/>
        <v>411637.94117647054</v>
      </c>
      <c r="Q253" s="22">
        <v>25118</v>
      </c>
      <c r="R253" s="23">
        <f t="shared" si="11"/>
        <v>16.39</v>
      </c>
      <c r="S253" s="10"/>
    </row>
    <row r="254" spans="1:19" x14ac:dyDescent="0.25">
      <c r="A254" s="9" t="s">
        <v>510</v>
      </c>
      <c r="B254" s="10" t="s">
        <v>511</v>
      </c>
      <c r="C254" s="8">
        <v>230069</v>
      </c>
      <c r="D254" s="8">
        <v>258650</v>
      </c>
      <c r="E254" s="8">
        <v>299022</v>
      </c>
      <c r="F254" s="8">
        <v>343874</v>
      </c>
      <c r="G254" s="8">
        <v>289062</v>
      </c>
      <c r="H254" s="8">
        <v>259634</v>
      </c>
      <c r="I254" s="8">
        <v>367509</v>
      </c>
      <c r="J254" s="8">
        <v>357604</v>
      </c>
      <c r="K254" s="8">
        <v>376457</v>
      </c>
      <c r="L254" s="8">
        <v>316606</v>
      </c>
      <c r="M254" s="8">
        <v>307843</v>
      </c>
      <c r="N254" s="8">
        <v>368929</v>
      </c>
      <c r="O254" s="23">
        <f t="shared" si="9"/>
        <v>3775259</v>
      </c>
      <c r="P254" s="23">
        <f t="shared" si="10"/>
        <v>3331110.8823529407</v>
      </c>
      <c r="Q254" s="22">
        <v>171138</v>
      </c>
      <c r="R254" s="23">
        <f t="shared" si="11"/>
        <v>19.46</v>
      </c>
      <c r="S254" s="10"/>
    </row>
    <row r="255" spans="1:19" x14ac:dyDescent="0.25">
      <c r="A255" s="9" t="s">
        <v>512</v>
      </c>
      <c r="B255" s="10" t="s">
        <v>513</v>
      </c>
      <c r="C255" s="8">
        <v>18082</v>
      </c>
      <c r="D255" s="8">
        <v>15550</v>
      </c>
      <c r="E255" s="8">
        <v>19615</v>
      </c>
      <c r="F255" s="8">
        <v>17687</v>
      </c>
      <c r="G255" s="8">
        <v>22577</v>
      </c>
      <c r="H255" s="8">
        <v>30631</v>
      </c>
      <c r="I255" s="8">
        <v>36305</v>
      </c>
      <c r="J255" s="8">
        <v>35788</v>
      </c>
      <c r="K255" s="8">
        <v>42300</v>
      </c>
      <c r="L255" s="8">
        <v>34855</v>
      </c>
      <c r="M255" s="8">
        <v>35017</v>
      </c>
      <c r="N255" s="8">
        <v>52821</v>
      </c>
      <c r="O255" s="23">
        <f t="shared" si="9"/>
        <v>361228</v>
      </c>
      <c r="P255" s="23">
        <f t="shared" si="10"/>
        <v>318730.5882352941</v>
      </c>
      <c r="Q255" s="22">
        <v>20802</v>
      </c>
      <c r="R255" s="23">
        <f t="shared" si="11"/>
        <v>15.32</v>
      </c>
      <c r="S255" s="10"/>
    </row>
    <row r="256" spans="1:19" x14ac:dyDescent="0.25">
      <c r="A256" s="9" t="s">
        <v>514</v>
      </c>
      <c r="B256" s="10" t="s">
        <v>515</v>
      </c>
      <c r="C256" s="8">
        <v>82949</v>
      </c>
      <c r="D256" s="8">
        <v>97154</v>
      </c>
      <c r="E256" s="8">
        <v>125655</v>
      </c>
      <c r="F256" s="8">
        <v>121057</v>
      </c>
      <c r="G256" s="8">
        <v>98699</v>
      </c>
      <c r="H256" s="8">
        <v>105437</v>
      </c>
      <c r="I256" s="8">
        <v>114016</v>
      </c>
      <c r="J256" s="8">
        <v>94441</v>
      </c>
      <c r="K256" s="8">
        <v>134580</v>
      </c>
      <c r="L256" s="8">
        <v>123717</v>
      </c>
      <c r="M256" s="8">
        <v>120843</v>
      </c>
      <c r="N256" s="8">
        <v>138839</v>
      </c>
      <c r="O256" s="23">
        <f t="shared" si="9"/>
        <v>1357387</v>
      </c>
      <c r="P256" s="23">
        <f t="shared" si="10"/>
        <v>1197694.4117647058</v>
      </c>
      <c r="Q256" s="22">
        <v>55673</v>
      </c>
      <c r="R256" s="23">
        <f t="shared" si="11"/>
        <v>21.51</v>
      </c>
      <c r="S256" s="10"/>
    </row>
    <row r="257" spans="1:19" s="7" customFormat="1" ht="15.75" customHeight="1" x14ac:dyDescent="0.25">
      <c r="A257" s="4" t="s">
        <v>516</v>
      </c>
      <c r="B257" s="5" t="s">
        <v>517</v>
      </c>
      <c r="C257" s="6">
        <v>69214</v>
      </c>
      <c r="D257" s="6">
        <v>41820</v>
      </c>
      <c r="E257" s="6">
        <v>51685</v>
      </c>
      <c r="F257" s="6">
        <v>45315</v>
      </c>
      <c r="G257" s="6">
        <v>42943</v>
      </c>
      <c r="H257" s="6">
        <v>41699</v>
      </c>
      <c r="I257" s="6">
        <v>45198</v>
      </c>
      <c r="J257" s="6">
        <v>50428</v>
      </c>
      <c r="K257" s="6">
        <v>47473</v>
      </c>
      <c r="L257" s="6">
        <v>41297</v>
      </c>
      <c r="M257" s="6">
        <v>53883</v>
      </c>
      <c r="N257" s="6">
        <v>84624</v>
      </c>
      <c r="O257" s="25">
        <f t="shared" si="9"/>
        <v>615579</v>
      </c>
      <c r="P257" s="25">
        <f t="shared" si="10"/>
        <v>543157.94117647049</v>
      </c>
      <c r="Q257" s="24">
        <v>32043</v>
      </c>
      <c r="R257" s="25">
        <f t="shared" si="11"/>
        <v>16.95</v>
      </c>
      <c r="S257" s="5"/>
    </row>
    <row r="258" spans="1:19" s="7" customFormat="1" x14ac:dyDescent="0.25">
      <c r="A258" s="4" t="s">
        <v>518</v>
      </c>
      <c r="B258" s="5" t="s">
        <v>519</v>
      </c>
      <c r="C258" s="6">
        <v>13661</v>
      </c>
      <c r="D258" s="6">
        <v>12125</v>
      </c>
      <c r="E258" s="6">
        <v>12413</v>
      </c>
      <c r="F258" s="6">
        <v>11238</v>
      </c>
      <c r="G258" s="6">
        <v>9997</v>
      </c>
      <c r="H258" s="6">
        <v>10784</v>
      </c>
      <c r="I258" s="6">
        <v>10500</v>
      </c>
      <c r="J258" s="6">
        <v>12391</v>
      </c>
      <c r="K258" s="6">
        <v>9981</v>
      </c>
      <c r="L258" s="6">
        <v>11801</v>
      </c>
      <c r="M258" s="6">
        <v>10217</v>
      </c>
      <c r="N258" s="6">
        <v>3963</v>
      </c>
      <c r="O258" s="25">
        <f t="shared" si="9"/>
        <v>129071</v>
      </c>
      <c r="P258" s="25">
        <f t="shared" si="10"/>
        <v>113886.17647058822</v>
      </c>
      <c r="Q258" s="24">
        <v>7814</v>
      </c>
      <c r="R258" s="25">
        <f t="shared" si="11"/>
        <v>14.57</v>
      </c>
      <c r="S258" s="5"/>
    </row>
    <row r="259" spans="1:19" s="7" customFormat="1" x14ac:dyDescent="0.25">
      <c r="A259" s="4" t="s">
        <v>520</v>
      </c>
      <c r="B259" s="5" t="s">
        <v>521</v>
      </c>
      <c r="C259" s="6">
        <v>9088</v>
      </c>
      <c r="D259" s="6">
        <v>9768</v>
      </c>
      <c r="E259" s="6">
        <v>11332</v>
      </c>
      <c r="F259" s="6">
        <v>13570</v>
      </c>
      <c r="G259" s="6">
        <v>13198</v>
      </c>
      <c r="H259" s="6">
        <v>10114</v>
      </c>
      <c r="I259" s="6">
        <v>13844</v>
      </c>
      <c r="J259" s="6">
        <v>14575</v>
      </c>
      <c r="K259" s="6">
        <v>13476</v>
      </c>
      <c r="L259" s="6">
        <v>14821</v>
      </c>
      <c r="M259" s="6">
        <v>14389</v>
      </c>
      <c r="N259" s="6">
        <v>14277</v>
      </c>
      <c r="O259" s="25">
        <f t="shared" si="9"/>
        <v>152452</v>
      </c>
      <c r="P259" s="25">
        <f t="shared" si="10"/>
        <v>134516.47058823527</v>
      </c>
      <c r="Q259" s="24">
        <v>11474</v>
      </c>
      <c r="R259" s="25">
        <f t="shared" si="11"/>
        <v>11.72</v>
      </c>
      <c r="S259" s="5"/>
    </row>
    <row r="260" spans="1:19" s="7" customFormat="1" x14ac:dyDescent="0.25">
      <c r="A260" s="4" t="s">
        <v>522</v>
      </c>
      <c r="B260" s="5" t="s">
        <v>523</v>
      </c>
      <c r="C260" s="6">
        <v>24491</v>
      </c>
      <c r="D260" s="6">
        <v>31711</v>
      </c>
      <c r="E260" s="6">
        <v>24761</v>
      </c>
      <c r="F260" s="6">
        <v>26565</v>
      </c>
      <c r="G260" s="6">
        <v>38253</v>
      </c>
      <c r="H260" s="6">
        <v>25824</v>
      </c>
      <c r="I260" s="6">
        <v>23476</v>
      </c>
      <c r="J260" s="6">
        <v>27080</v>
      </c>
      <c r="K260" s="6">
        <v>30358</v>
      </c>
      <c r="L260" s="6">
        <v>21811</v>
      </c>
      <c r="M260" s="6">
        <v>22469</v>
      </c>
      <c r="N260" s="6">
        <v>32013</v>
      </c>
      <c r="O260" s="25">
        <f t="shared" si="9"/>
        <v>328812</v>
      </c>
      <c r="P260" s="25">
        <f t="shared" si="10"/>
        <v>290128.23529411759</v>
      </c>
      <c r="Q260" s="24">
        <v>15738</v>
      </c>
      <c r="R260" s="25">
        <f t="shared" si="11"/>
        <v>18.43</v>
      </c>
      <c r="S260" s="5"/>
    </row>
    <row r="261" spans="1:19" s="7" customFormat="1" x14ac:dyDescent="0.25">
      <c r="A261" s="4" t="s">
        <v>524</v>
      </c>
      <c r="B261" s="5" t="s">
        <v>525</v>
      </c>
      <c r="C261" s="6">
        <v>60466</v>
      </c>
      <c r="D261" s="6">
        <v>59110</v>
      </c>
      <c r="E261" s="6">
        <v>63823</v>
      </c>
      <c r="F261" s="6">
        <v>56843</v>
      </c>
      <c r="G261" s="6">
        <v>59454</v>
      </c>
      <c r="H261" s="6">
        <v>58282</v>
      </c>
      <c r="I261" s="6">
        <v>63941</v>
      </c>
      <c r="J261" s="6">
        <v>67199</v>
      </c>
      <c r="K261" s="6">
        <v>68021</v>
      </c>
      <c r="L261" s="6">
        <v>68270</v>
      </c>
      <c r="M261" s="6">
        <v>67863</v>
      </c>
      <c r="N261" s="6">
        <v>70700</v>
      </c>
      <c r="O261" s="25">
        <f t="shared" si="9"/>
        <v>763972</v>
      </c>
      <c r="P261" s="25">
        <f t="shared" si="10"/>
        <v>674092.94117647049</v>
      </c>
      <c r="Q261" s="24">
        <v>37755</v>
      </c>
      <c r="R261" s="25">
        <f t="shared" si="11"/>
        <v>17.850000000000001</v>
      </c>
      <c r="S261" s="5"/>
    </row>
    <row r="262" spans="1:19" s="7" customFormat="1" x14ac:dyDescent="0.25">
      <c r="A262" s="4" t="s">
        <v>526</v>
      </c>
      <c r="B262" s="5" t="s">
        <v>527</v>
      </c>
      <c r="C262" s="6">
        <v>177874</v>
      </c>
      <c r="D262" s="6">
        <v>184744</v>
      </c>
      <c r="E262" s="6">
        <v>219228</v>
      </c>
      <c r="F262" s="6">
        <v>205850</v>
      </c>
      <c r="G262" s="6">
        <v>175624</v>
      </c>
      <c r="H262" s="6">
        <v>202743</v>
      </c>
      <c r="I262" s="6">
        <v>218402</v>
      </c>
      <c r="J262" s="6">
        <v>262962</v>
      </c>
      <c r="K262" s="6">
        <v>213556</v>
      </c>
      <c r="L262" s="6">
        <v>227171</v>
      </c>
      <c r="M262" s="6">
        <v>203947</v>
      </c>
      <c r="N262" s="6">
        <v>287734</v>
      </c>
      <c r="O262" s="25">
        <f t="shared" si="9"/>
        <v>2579835</v>
      </c>
      <c r="P262" s="25">
        <f t="shared" si="10"/>
        <v>2276325</v>
      </c>
      <c r="Q262" s="24">
        <v>87583</v>
      </c>
      <c r="R262" s="25">
        <f t="shared" si="11"/>
        <v>25.99</v>
      </c>
      <c r="S262" s="5"/>
    </row>
    <row r="263" spans="1:19" s="7" customFormat="1" x14ac:dyDescent="0.25">
      <c r="A263" s="4" t="s">
        <v>528</v>
      </c>
      <c r="B263" s="5" t="s">
        <v>529</v>
      </c>
      <c r="C263" s="6">
        <v>70521</v>
      </c>
      <c r="D263" s="6">
        <v>54932</v>
      </c>
      <c r="E263" s="6">
        <v>52077</v>
      </c>
      <c r="F263" s="6">
        <v>53464</v>
      </c>
      <c r="G263" s="6">
        <v>67200</v>
      </c>
      <c r="H263" s="6">
        <v>59482</v>
      </c>
      <c r="I263" s="6">
        <v>56743</v>
      </c>
      <c r="J263" s="6">
        <v>69838</v>
      </c>
      <c r="K263" s="6">
        <v>65955</v>
      </c>
      <c r="L263" s="6">
        <v>59989</v>
      </c>
      <c r="M263" s="6">
        <v>66399</v>
      </c>
      <c r="N263" s="6">
        <v>86937</v>
      </c>
      <c r="O263" s="25">
        <f t="shared" ref="O263:O326" si="12">SUM(C263:N263)</f>
        <v>763537</v>
      </c>
      <c r="P263" s="25">
        <f t="shared" ref="P263:P326" si="13">SUM(O263/0.068*0.06)</f>
        <v>673709.1176470588</v>
      </c>
      <c r="Q263" s="24">
        <v>49408</v>
      </c>
      <c r="R263" s="25">
        <f t="shared" ref="R263:R326" si="14">+ROUND(P263/Q263,2)</f>
        <v>13.64</v>
      </c>
      <c r="S263" s="5"/>
    </row>
    <row r="264" spans="1:19" s="7" customFormat="1" ht="15.75" customHeight="1" x14ac:dyDescent="0.25">
      <c r="A264" s="4" t="s">
        <v>530</v>
      </c>
      <c r="B264" s="5" t="s">
        <v>531</v>
      </c>
      <c r="C264" s="6">
        <v>12328</v>
      </c>
      <c r="D264" s="6">
        <v>11708</v>
      </c>
      <c r="E264" s="6">
        <v>11411</v>
      </c>
      <c r="F264" s="6">
        <v>11060</v>
      </c>
      <c r="G264" s="6">
        <v>11270</v>
      </c>
      <c r="H264" s="6">
        <v>12798</v>
      </c>
      <c r="I264" s="6">
        <v>12903</v>
      </c>
      <c r="J264" s="6">
        <v>13441</v>
      </c>
      <c r="K264" s="6">
        <v>13738</v>
      </c>
      <c r="L264" s="6">
        <v>14248</v>
      </c>
      <c r="M264" s="6">
        <v>13955</v>
      </c>
      <c r="N264" s="6">
        <v>13838</v>
      </c>
      <c r="O264" s="25">
        <f t="shared" si="12"/>
        <v>152698</v>
      </c>
      <c r="P264" s="25">
        <f t="shared" si="13"/>
        <v>134733.5294117647</v>
      </c>
      <c r="Q264" s="24">
        <v>15617</v>
      </c>
      <c r="R264" s="25">
        <f t="shared" si="14"/>
        <v>8.6300000000000008</v>
      </c>
      <c r="S264" s="5"/>
    </row>
    <row r="265" spans="1:19" x14ac:dyDescent="0.25">
      <c r="A265" s="9" t="s">
        <v>532</v>
      </c>
      <c r="B265" s="10" t="s">
        <v>533</v>
      </c>
      <c r="C265" s="8">
        <v>17841</v>
      </c>
      <c r="D265" s="8">
        <v>16688</v>
      </c>
      <c r="E265" s="8">
        <v>16352</v>
      </c>
      <c r="F265" s="8">
        <v>14677</v>
      </c>
      <c r="G265" s="8">
        <v>18418</v>
      </c>
      <c r="H265" s="8">
        <v>18035</v>
      </c>
      <c r="I265" s="8">
        <v>18774</v>
      </c>
      <c r="J265" s="8">
        <v>16513</v>
      </c>
      <c r="K265" s="8">
        <v>19572</v>
      </c>
      <c r="L265" s="8">
        <v>19343</v>
      </c>
      <c r="M265" s="8">
        <v>23688</v>
      </c>
      <c r="N265" s="8">
        <v>22639</v>
      </c>
      <c r="O265" s="23">
        <f t="shared" si="12"/>
        <v>222540</v>
      </c>
      <c r="P265" s="23">
        <f t="shared" si="13"/>
        <v>196358.82352941175</v>
      </c>
      <c r="Q265" s="22">
        <v>4576</v>
      </c>
      <c r="R265" s="23">
        <f t="shared" si="14"/>
        <v>42.91</v>
      </c>
      <c r="S265" s="10"/>
    </row>
    <row r="266" spans="1:19" x14ac:dyDescent="0.25">
      <c r="A266" s="9" t="s">
        <v>534</v>
      </c>
      <c r="B266" s="10" t="s">
        <v>535</v>
      </c>
      <c r="C266" s="8">
        <v>103111</v>
      </c>
      <c r="D266" s="8">
        <v>75716</v>
      </c>
      <c r="E266" s="8">
        <v>92761</v>
      </c>
      <c r="F266" s="8">
        <v>141891</v>
      </c>
      <c r="G266" s="8">
        <v>119108</v>
      </c>
      <c r="H266" s="8">
        <v>141242</v>
      </c>
      <c r="I266" s="8">
        <v>145260</v>
      </c>
      <c r="J266" s="8">
        <v>144417</v>
      </c>
      <c r="K266" s="8">
        <v>162576</v>
      </c>
      <c r="L266" s="8">
        <v>112957</v>
      </c>
      <c r="M266" s="8">
        <v>52299</v>
      </c>
      <c r="N266" s="8">
        <v>145279</v>
      </c>
      <c r="O266" s="23">
        <f t="shared" si="12"/>
        <v>1436617</v>
      </c>
      <c r="P266" s="23">
        <f t="shared" si="13"/>
        <v>1267603.2352941176</v>
      </c>
      <c r="Q266" s="22">
        <v>70133</v>
      </c>
      <c r="R266" s="23">
        <f t="shared" si="14"/>
        <v>18.07</v>
      </c>
      <c r="S266" s="10"/>
    </row>
    <row r="267" spans="1:19" x14ac:dyDescent="0.25">
      <c r="A267" s="9" t="s">
        <v>536</v>
      </c>
      <c r="B267" s="10" t="s">
        <v>537</v>
      </c>
      <c r="C267" s="8">
        <v>40733</v>
      </c>
      <c r="D267" s="8">
        <v>34767</v>
      </c>
      <c r="E267" s="8">
        <v>31730</v>
      </c>
      <c r="F267" s="8">
        <v>33916</v>
      </c>
      <c r="G267" s="8">
        <v>36956</v>
      </c>
      <c r="H267" s="8">
        <v>29447</v>
      </c>
      <c r="I267" s="8">
        <v>32182</v>
      </c>
      <c r="J267" s="8">
        <v>42321</v>
      </c>
      <c r="K267" s="8">
        <v>26627</v>
      </c>
      <c r="L267" s="8">
        <v>40227</v>
      </c>
      <c r="M267" s="8">
        <v>34478</v>
      </c>
      <c r="N267" s="8">
        <v>40600</v>
      </c>
      <c r="O267" s="23">
        <f t="shared" si="12"/>
        <v>423984</v>
      </c>
      <c r="P267" s="23">
        <f t="shared" si="13"/>
        <v>374103.52941176464</v>
      </c>
      <c r="Q267" s="22">
        <v>10796</v>
      </c>
      <c r="R267" s="23">
        <f t="shared" si="14"/>
        <v>34.65</v>
      </c>
      <c r="S267" s="10"/>
    </row>
    <row r="268" spans="1:19" x14ac:dyDescent="0.25">
      <c r="A268" s="9" t="s">
        <v>538</v>
      </c>
      <c r="B268" s="10" t="s">
        <v>539</v>
      </c>
      <c r="C268" s="8">
        <v>181873</v>
      </c>
      <c r="D268" s="8">
        <v>236292</v>
      </c>
      <c r="E268" s="8">
        <v>300148</v>
      </c>
      <c r="F268" s="8">
        <v>242261</v>
      </c>
      <c r="G268" s="8">
        <v>207374</v>
      </c>
      <c r="H268" s="8">
        <v>244698</v>
      </c>
      <c r="I268" s="8">
        <v>295527</v>
      </c>
      <c r="J268" s="8">
        <v>254634</v>
      </c>
      <c r="K268" s="8">
        <v>265033</v>
      </c>
      <c r="L268" s="8">
        <v>188706</v>
      </c>
      <c r="M268" s="8">
        <v>167834</v>
      </c>
      <c r="N268" s="8">
        <v>230228</v>
      </c>
      <c r="O268" s="23">
        <f t="shared" si="12"/>
        <v>2814608</v>
      </c>
      <c r="P268" s="23">
        <f t="shared" si="13"/>
        <v>2483477.6470588236</v>
      </c>
      <c r="Q268" s="22">
        <v>151336</v>
      </c>
      <c r="R268" s="23">
        <f t="shared" si="14"/>
        <v>16.41</v>
      </c>
      <c r="S268" s="10"/>
    </row>
    <row r="269" spans="1:19" x14ac:dyDescent="0.25">
      <c r="A269" s="9" t="s">
        <v>540</v>
      </c>
      <c r="B269" s="10" t="s">
        <v>541</v>
      </c>
      <c r="C269" s="8">
        <v>101935</v>
      </c>
      <c r="D269" s="8">
        <v>91938</v>
      </c>
      <c r="E269" s="8">
        <v>107970</v>
      </c>
      <c r="F269" s="8">
        <v>97724</v>
      </c>
      <c r="G269" s="8">
        <v>99539</v>
      </c>
      <c r="H269" s="8">
        <v>113825</v>
      </c>
      <c r="I269" s="8">
        <v>105721</v>
      </c>
      <c r="J269" s="8">
        <v>107934</v>
      </c>
      <c r="K269" s="8">
        <v>102394</v>
      </c>
      <c r="L269" s="8">
        <v>101762</v>
      </c>
      <c r="M269" s="8">
        <v>99403</v>
      </c>
      <c r="N269" s="8">
        <v>123605</v>
      </c>
      <c r="O269" s="23">
        <f t="shared" si="12"/>
        <v>1253750</v>
      </c>
      <c r="P269" s="23">
        <f t="shared" si="13"/>
        <v>1106250</v>
      </c>
      <c r="Q269" s="22">
        <v>49682</v>
      </c>
      <c r="R269" s="23">
        <f t="shared" si="14"/>
        <v>22.27</v>
      </c>
      <c r="S269" s="10"/>
    </row>
    <row r="270" spans="1:19" x14ac:dyDescent="0.25">
      <c r="A270" s="9" t="s">
        <v>542</v>
      </c>
      <c r="B270" s="10" t="s">
        <v>543</v>
      </c>
      <c r="C270" s="8">
        <v>37480</v>
      </c>
      <c r="D270" s="8">
        <v>27260</v>
      </c>
      <c r="E270" s="8">
        <v>38246</v>
      </c>
      <c r="F270" s="8">
        <v>45812</v>
      </c>
      <c r="G270" s="8">
        <v>53080</v>
      </c>
      <c r="H270" s="8">
        <v>35239</v>
      </c>
      <c r="I270" s="8">
        <v>35140</v>
      </c>
      <c r="J270" s="8">
        <v>33408</v>
      </c>
      <c r="K270" s="8">
        <v>59450</v>
      </c>
      <c r="L270" s="8">
        <v>51260</v>
      </c>
      <c r="M270" s="8">
        <v>48360</v>
      </c>
      <c r="N270" s="8">
        <v>48261</v>
      </c>
      <c r="O270" s="23">
        <f t="shared" si="12"/>
        <v>512996</v>
      </c>
      <c r="P270" s="23">
        <f t="shared" si="13"/>
        <v>452643.52941176464</v>
      </c>
      <c r="Q270" s="22">
        <v>36224</v>
      </c>
      <c r="R270" s="23">
        <f t="shared" si="14"/>
        <v>12.5</v>
      </c>
      <c r="S270" s="10"/>
    </row>
    <row r="271" spans="1:19" x14ac:dyDescent="0.25">
      <c r="A271" s="9" t="s">
        <v>544</v>
      </c>
      <c r="B271" s="10" t="s">
        <v>545</v>
      </c>
      <c r="C271" s="8">
        <v>101800</v>
      </c>
      <c r="D271" s="8">
        <v>117966</v>
      </c>
      <c r="E271" s="8">
        <v>131324</v>
      </c>
      <c r="F271" s="8">
        <v>127942</v>
      </c>
      <c r="G271" s="8">
        <v>95597</v>
      </c>
      <c r="H271" s="8">
        <v>88905</v>
      </c>
      <c r="I271" s="8">
        <v>112445</v>
      </c>
      <c r="J271" s="8">
        <v>124315</v>
      </c>
      <c r="K271" s="8">
        <v>166246</v>
      </c>
      <c r="L271" s="8">
        <v>115946</v>
      </c>
      <c r="M271" s="8">
        <v>86795</v>
      </c>
      <c r="N271" s="8">
        <v>147028</v>
      </c>
      <c r="O271" s="23">
        <f t="shared" si="12"/>
        <v>1416309</v>
      </c>
      <c r="P271" s="23">
        <f t="shared" si="13"/>
        <v>1249684.4117647058</v>
      </c>
      <c r="Q271" s="22">
        <v>68489</v>
      </c>
      <c r="R271" s="23">
        <f t="shared" si="14"/>
        <v>18.25</v>
      </c>
      <c r="S271" s="10"/>
    </row>
    <row r="272" spans="1:19" s="7" customFormat="1" x14ac:dyDescent="0.25">
      <c r="A272" s="4" t="s">
        <v>546</v>
      </c>
      <c r="B272" s="5" t="s">
        <v>547</v>
      </c>
      <c r="C272" s="6">
        <v>10235</v>
      </c>
      <c r="D272" s="6">
        <v>13322</v>
      </c>
      <c r="E272" s="6">
        <v>15067</v>
      </c>
      <c r="F272" s="6">
        <v>8363</v>
      </c>
      <c r="G272" s="6">
        <v>12217</v>
      </c>
      <c r="H272" s="6">
        <v>9894</v>
      </c>
      <c r="I272" s="6">
        <v>9707</v>
      </c>
      <c r="J272" s="6">
        <v>9820</v>
      </c>
      <c r="K272" s="6">
        <v>8932</v>
      </c>
      <c r="L272" s="6">
        <v>12512</v>
      </c>
      <c r="M272" s="6">
        <v>12096</v>
      </c>
      <c r="N272" s="6">
        <v>15065</v>
      </c>
      <c r="O272" s="25">
        <f t="shared" si="12"/>
        <v>137230</v>
      </c>
      <c r="P272" s="25">
        <f t="shared" si="13"/>
        <v>121085.29411764705</v>
      </c>
      <c r="Q272" s="24">
        <v>9096</v>
      </c>
      <c r="R272" s="25">
        <f t="shared" si="14"/>
        <v>13.31</v>
      </c>
      <c r="S272" s="5"/>
    </row>
    <row r="273" spans="1:19" s="7" customFormat="1" x14ac:dyDescent="0.25">
      <c r="A273" s="4" t="s">
        <v>548</v>
      </c>
      <c r="B273" s="5" t="s">
        <v>549</v>
      </c>
      <c r="C273" s="6">
        <v>9714</v>
      </c>
      <c r="D273" s="6">
        <v>9681</v>
      </c>
      <c r="E273" s="6">
        <v>1661</v>
      </c>
      <c r="F273" s="6">
        <v>3952</v>
      </c>
      <c r="G273" s="6">
        <v>9043</v>
      </c>
      <c r="H273" s="6">
        <v>13751</v>
      </c>
      <c r="I273" s="6">
        <v>10473</v>
      </c>
      <c r="J273" s="6">
        <v>10452</v>
      </c>
      <c r="K273" s="6">
        <v>12845</v>
      </c>
      <c r="L273" s="6">
        <v>13330</v>
      </c>
      <c r="M273" s="6">
        <v>10602</v>
      </c>
      <c r="N273" s="6">
        <v>26454</v>
      </c>
      <c r="O273" s="25">
        <f t="shared" si="12"/>
        <v>131958</v>
      </c>
      <c r="P273" s="25">
        <f t="shared" si="13"/>
        <v>116433.52941176468</v>
      </c>
      <c r="Q273" s="24">
        <v>8951</v>
      </c>
      <c r="R273" s="25">
        <f t="shared" si="14"/>
        <v>13.01</v>
      </c>
      <c r="S273" s="5"/>
    </row>
    <row r="274" spans="1:19" x14ac:dyDescent="0.25">
      <c r="A274" s="9" t="s">
        <v>550</v>
      </c>
      <c r="B274" s="10" t="s">
        <v>551</v>
      </c>
      <c r="C274" s="8">
        <v>69082</v>
      </c>
      <c r="D274" s="8">
        <v>78046</v>
      </c>
      <c r="E274" s="8">
        <v>67231</v>
      </c>
      <c r="F274" s="8">
        <v>53032</v>
      </c>
      <c r="G274" s="8">
        <v>80540</v>
      </c>
      <c r="H274" s="8">
        <v>86841</v>
      </c>
      <c r="I274" s="8">
        <v>77556</v>
      </c>
      <c r="J274" s="8">
        <v>80671</v>
      </c>
      <c r="K274" s="8">
        <v>130123</v>
      </c>
      <c r="L274" s="8">
        <v>83155</v>
      </c>
      <c r="M274" s="8">
        <v>116170</v>
      </c>
      <c r="N274" s="8">
        <v>96010</v>
      </c>
      <c r="O274" s="23">
        <f t="shared" si="12"/>
        <v>1018457</v>
      </c>
      <c r="P274" s="23">
        <f t="shared" si="13"/>
        <v>898638.52941176458</v>
      </c>
      <c r="Q274" s="22">
        <v>61354</v>
      </c>
      <c r="R274" s="23">
        <f t="shared" si="14"/>
        <v>14.65</v>
      </c>
      <c r="S274" s="10"/>
    </row>
    <row r="275" spans="1:19" x14ac:dyDescent="0.25">
      <c r="A275" s="9" t="s">
        <v>552</v>
      </c>
      <c r="B275" s="10" t="s">
        <v>553</v>
      </c>
      <c r="C275" s="8">
        <v>29793</v>
      </c>
      <c r="D275" s="8">
        <v>36342</v>
      </c>
      <c r="E275" s="8">
        <v>36556</v>
      </c>
      <c r="F275" s="8">
        <v>39851</v>
      </c>
      <c r="G275" s="8">
        <v>40014</v>
      </c>
      <c r="H275" s="8">
        <v>44025</v>
      </c>
      <c r="I275" s="8">
        <v>40959</v>
      </c>
      <c r="J275" s="8">
        <v>32078</v>
      </c>
      <c r="K275" s="8">
        <v>44157</v>
      </c>
      <c r="L275" s="8">
        <v>41734</v>
      </c>
      <c r="M275" s="8">
        <v>42558</v>
      </c>
      <c r="N275" s="8">
        <v>54428</v>
      </c>
      <c r="O275" s="23">
        <f t="shared" si="12"/>
        <v>482495</v>
      </c>
      <c r="P275" s="23">
        <f t="shared" si="13"/>
        <v>425730.88235294115</v>
      </c>
      <c r="Q275" s="22">
        <v>35824</v>
      </c>
      <c r="R275" s="23">
        <f t="shared" si="14"/>
        <v>11.88</v>
      </c>
      <c r="S275" s="10"/>
    </row>
    <row r="276" spans="1:19" x14ac:dyDescent="0.25">
      <c r="A276" s="9" t="s">
        <v>554</v>
      </c>
      <c r="B276" s="10" t="s">
        <v>555</v>
      </c>
      <c r="C276" s="8">
        <v>49435</v>
      </c>
      <c r="D276" s="8">
        <v>43404</v>
      </c>
      <c r="E276" s="8">
        <v>60282</v>
      </c>
      <c r="F276" s="8">
        <v>45891</v>
      </c>
      <c r="G276" s="8">
        <v>48515</v>
      </c>
      <c r="H276" s="8">
        <v>54229</v>
      </c>
      <c r="I276" s="8">
        <v>37858</v>
      </c>
      <c r="J276" s="8">
        <v>53728</v>
      </c>
      <c r="K276" s="8">
        <v>48000</v>
      </c>
      <c r="L276" s="8">
        <v>46397</v>
      </c>
      <c r="M276" s="8">
        <v>53726</v>
      </c>
      <c r="N276" s="8">
        <v>55496</v>
      </c>
      <c r="O276" s="23">
        <f t="shared" si="12"/>
        <v>596961</v>
      </c>
      <c r="P276" s="23">
        <f t="shared" si="13"/>
        <v>526730.29411764699</v>
      </c>
      <c r="Q276" s="22">
        <v>39392</v>
      </c>
      <c r="R276" s="23">
        <f t="shared" si="14"/>
        <v>13.37</v>
      </c>
      <c r="S276" s="10"/>
    </row>
    <row r="277" spans="1:19" x14ac:dyDescent="0.25">
      <c r="A277" s="9" t="s">
        <v>556</v>
      </c>
      <c r="B277" s="10" t="s">
        <v>557</v>
      </c>
      <c r="C277" s="8">
        <v>89233</v>
      </c>
      <c r="D277" s="8">
        <v>79352</v>
      </c>
      <c r="E277" s="8">
        <v>75745</v>
      </c>
      <c r="F277" s="8">
        <v>73321</v>
      </c>
      <c r="G277" s="8">
        <v>93711</v>
      </c>
      <c r="H277" s="8">
        <v>136010</v>
      </c>
      <c r="I277" s="8">
        <v>111971</v>
      </c>
      <c r="J277" s="8">
        <v>116609</v>
      </c>
      <c r="K277" s="8">
        <v>99837</v>
      </c>
      <c r="L277" s="8">
        <v>125541</v>
      </c>
      <c r="M277" s="8">
        <v>79136</v>
      </c>
      <c r="N277" s="8">
        <v>111013</v>
      </c>
      <c r="O277" s="23">
        <f t="shared" si="12"/>
        <v>1191479</v>
      </c>
      <c r="P277" s="23">
        <f t="shared" si="13"/>
        <v>1051305</v>
      </c>
      <c r="Q277" s="22">
        <v>74049</v>
      </c>
      <c r="R277" s="23">
        <f t="shared" si="14"/>
        <v>14.2</v>
      </c>
      <c r="S277" s="10"/>
    </row>
    <row r="278" spans="1:19" x14ac:dyDescent="0.25">
      <c r="A278" s="9" t="s">
        <v>558</v>
      </c>
      <c r="B278" s="10" t="s">
        <v>559</v>
      </c>
      <c r="C278" s="8">
        <v>46361</v>
      </c>
      <c r="D278" s="8">
        <v>49051</v>
      </c>
      <c r="E278" s="8">
        <v>46346</v>
      </c>
      <c r="F278" s="8">
        <v>44808</v>
      </c>
      <c r="G278" s="8">
        <v>45462</v>
      </c>
      <c r="H278" s="8">
        <v>43980</v>
      </c>
      <c r="I278" s="8">
        <v>38565</v>
      </c>
      <c r="J278" s="8">
        <v>36761</v>
      </c>
      <c r="K278" s="8">
        <v>50603</v>
      </c>
      <c r="L278" s="8">
        <v>36049</v>
      </c>
      <c r="M278" s="8">
        <v>44182</v>
      </c>
      <c r="N278" s="8">
        <v>63309</v>
      </c>
      <c r="O278" s="23">
        <f t="shared" si="12"/>
        <v>545477</v>
      </c>
      <c r="P278" s="23">
        <f t="shared" si="13"/>
        <v>481303.23529411759</v>
      </c>
      <c r="Q278" s="22">
        <v>23673</v>
      </c>
      <c r="R278" s="23">
        <f t="shared" si="14"/>
        <v>20.329999999999998</v>
      </c>
      <c r="S278" s="10"/>
    </row>
    <row r="279" spans="1:19" x14ac:dyDescent="0.25">
      <c r="A279" s="9" t="s">
        <v>560</v>
      </c>
      <c r="B279" s="10" t="s">
        <v>561</v>
      </c>
      <c r="C279" s="8">
        <v>29265</v>
      </c>
      <c r="D279" s="8">
        <v>26979</v>
      </c>
      <c r="E279" s="8">
        <v>23043</v>
      </c>
      <c r="F279" s="8">
        <v>19508</v>
      </c>
      <c r="G279" s="8">
        <v>24734</v>
      </c>
      <c r="H279" s="8">
        <v>25674</v>
      </c>
      <c r="I279" s="8">
        <v>24327</v>
      </c>
      <c r="J279" s="8">
        <v>30656</v>
      </c>
      <c r="K279" s="8">
        <v>27688</v>
      </c>
      <c r="L279" s="8">
        <v>19849</v>
      </c>
      <c r="M279" s="8">
        <v>22517</v>
      </c>
      <c r="N279" s="8">
        <v>25451</v>
      </c>
      <c r="O279" s="23">
        <f t="shared" si="12"/>
        <v>299691</v>
      </c>
      <c r="P279" s="23">
        <f t="shared" si="13"/>
        <v>264433.23529411759</v>
      </c>
      <c r="Q279" s="22">
        <v>21395</v>
      </c>
      <c r="R279" s="23">
        <f t="shared" si="14"/>
        <v>12.36</v>
      </c>
      <c r="S279" s="10"/>
    </row>
    <row r="280" spans="1:19" x14ac:dyDescent="0.25">
      <c r="A280" s="9" t="s">
        <v>562</v>
      </c>
      <c r="B280" s="10" t="s">
        <v>563</v>
      </c>
      <c r="C280" s="8">
        <v>14932</v>
      </c>
      <c r="D280" s="8">
        <v>12101</v>
      </c>
      <c r="E280" s="8">
        <v>10648</v>
      </c>
      <c r="F280" s="8">
        <v>9327</v>
      </c>
      <c r="G280" s="8">
        <v>14876</v>
      </c>
      <c r="H280" s="8">
        <v>14435</v>
      </c>
      <c r="I280" s="8">
        <v>20514</v>
      </c>
      <c r="J280" s="8">
        <v>18970</v>
      </c>
      <c r="K280" s="8">
        <v>13377</v>
      </c>
      <c r="L280" s="8">
        <v>13463</v>
      </c>
      <c r="M280" s="8">
        <v>19124</v>
      </c>
      <c r="N280" s="8">
        <v>3443</v>
      </c>
      <c r="O280" s="23">
        <f t="shared" si="12"/>
        <v>165210</v>
      </c>
      <c r="P280" s="23">
        <f t="shared" si="13"/>
        <v>145773.5294117647</v>
      </c>
      <c r="Q280" s="22">
        <v>10762</v>
      </c>
      <c r="R280" s="23">
        <f t="shared" si="14"/>
        <v>13.55</v>
      </c>
      <c r="S280" s="10"/>
    </row>
    <row r="281" spans="1:19" x14ac:dyDescent="0.25">
      <c r="A281" s="9" t="s">
        <v>564</v>
      </c>
      <c r="B281" s="10" t="s">
        <v>565</v>
      </c>
      <c r="C281" s="8">
        <v>89182</v>
      </c>
      <c r="D281" s="8">
        <v>63452</v>
      </c>
      <c r="E281" s="8">
        <v>81684</v>
      </c>
      <c r="F281" s="8">
        <v>79796</v>
      </c>
      <c r="G281" s="8">
        <v>77870</v>
      </c>
      <c r="H281" s="8">
        <v>76059</v>
      </c>
      <c r="I281" s="8">
        <v>76783</v>
      </c>
      <c r="J281" s="8">
        <v>74077</v>
      </c>
      <c r="K281" s="8">
        <v>73417</v>
      </c>
      <c r="L281" s="8">
        <v>66613</v>
      </c>
      <c r="M281" s="8">
        <v>95650</v>
      </c>
      <c r="N281" s="8">
        <v>150129</v>
      </c>
      <c r="O281" s="23">
        <f t="shared" si="12"/>
        <v>1004712</v>
      </c>
      <c r="P281" s="23">
        <f t="shared" si="13"/>
        <v>886510.58823529398</v>
      </c>
      <c r="Q281" s="22">
        <v>58587</v>
      </c>
      <c r="R281" s="23">
        <f t="shared" si="14"/>
        <v>15.13</v>
      </c>
      <c r="S281" s="10"/>
    </row>
    <row r="282" spans="1:19" x14ac:dyDescent="0.25">
      <c r="A282" s="9" t="s">
        <v>566</v>
      </c>
      <c r="B282" s="10" t="s">
        <v>567</v>
      </c>
      <c r="C282" s="8">
        <v>40563</v>
      </c>
      <c r="D282" s="8">
        <v>26603</v>
      </c>
      <c r="E282" s="8">
        <v>28077</v>
      </c>
      <c r="F282" s="8">
        <v>18765</v>
      </c>
      <c r="G282" s="8">
        <v>26539</v>
      </c>
      <c r="H282" s="8">
        <v>30277</v>
      </c>
      <c r="I282" s="8">
        <v>32020</v>
      </c>
      <c r="J282" s="8">
        <v>69746</v>
      </c>
      <c r="K282" s="8">
        <v>69746</v>
      </c>
      <c r="L282" s="8">
        <v>19672</v>
      </c>
      <c r="M282" s="8">
        <v>30996</v>
      </c>
      <c r="N282" s="8">
        <v>39992</v>
      </c>
      <c r="O282" s="23">
        <f t="shared" si="12"/>
        <v>432996</v>
      </c>
      <c r="P282" s="23">
        <f t="shared" si="13"/>
        <v>382055.29411764705</v>
      </c>
      <c r="Q282" s="22">
        <v>21537</v>
      </c>
      <c r="R282" s="23">
        <f t="shared" si="14"/>
        <v>17.739999999999998</v>
      </c>
      <c r="S282" s="10"/>
    </row>
    <row r="283" spans="1:19" x14ac:dyDescent="0.25">
      <c r="A283" s="9" t="s">
        <v>568</v>
      </c>
      <c r="B283" s="10" t="s">
        <v>569</v>
      </c>
      <c r="C283" s="8">
        <v>31962</v>
      </c>
      <c r="D283" s="8">
        <v>21473</v>
      </c>
      <c r="E283" s="8">
        <v>22215</v>
      </c>
      <c r="F283" s="8">
        <v>24291</v>
      </c>
      <c r="G283" s="8">
        <v>21096</v>
      </c>
      <c r="H283" s="8">
        <v>25895</v>
      </c>
      <c r="I283" s="8">
        <v>26340</v>
      </c>
      <c r="J283" s="8">
        <v>28387</v>
      </c>
      <c r="K283" s="8">
        <v>31428</v>
      </c>
      <c r="L283" s="8">
        <v>34341</v>
      </c>
      <c r="M283" s="8">
        <v>34058</v>
      </c>
      <c r="N283" s="8">
        <v>45381</v>
      </c>
      <c r="O283" s="23">
        <f t="shared" si="12"/>
        <v>346867</v>
      </c>
      <c r="P283" s="23">
        <f t="shared" si="13"/>
        <v>306059.11764705874</v>
      </c>
      <c r="Q283" s="22">
        <v>19151</v>
      </c>
      <c r="R283" s="23">
        <f t="shared" si="14"/>
        <v>15.98</v>
      </c>
      <c r="S283" s="10"/>
    </row>
    <row r="284" spans="1:19" x14ac:dyDescent="0.25">
      <c r="A284" s="9" t="s">
        <v>570</v>
      </c>
      <c r="B284" s="10" t="s">
        <v>571</v>
      </c>
      <c r="C284" s="8">
        <v>49009</v>
      </c>
      <c r="D284" s="8">
        <v>68891</v>
      </c>
      <c r="E284" s="8">
        <v>78905</v>
      </c>
      <c r="F284" s="8">
        <v>81308</v>
      </c>
      <c r="G284" s="8">
        <v>50908</v>
      </c>
      <c r="H284" s="8">
        <v>75372</v>
      </c>
      <c r="I284" s="8">
        <v>66070</v>
      </c>
      <c r="J284" s="8">
        <v>58154</v>
      </c>
      <c r="K284" s="8">
        <v>66784</v>
      </c>
      <c r="L284" s="8">
        <v>55514</v>
      </c>
      <c r="M284" s="8">
        <v>52661</v>
      </c>
      <c r="N284" s="8">
        <v>75269</v>
      </c>
      <c r="O284" s="23">
        <f t="shared" si="12"/>
        <v>778845</v>
      </c>
      <c r="P284" s="23">
        <f t="shared" si="13"/>
        <v>687216.17647058819</v>
      </c>
      <c r="Q284" s="22">
        <v>36209</v>
      </c>
      <c r="R284" s="23">
        <f t="shared" si="14"/>
        <v>18.98</v>
      </c>
      <c r="S284" s="10"/>
    </row>
    <row r="285" spans="1:19" s="7" customFormat="1" x14ac:dyDescent="0.25">
      <c r="A285" s="4" t="s">
        <v>572</v>
      </c>
      <c r="B285" s="5" t="s">
        <v>573</v>
      </c>
      <c r="C285" s="6">
        <v>66626</v>
      </c>
      <c r="D285" s="6">
        <v>38628</v>
      </c>
      <c r="E285" s="6">
        <v>42438</v>
      </c>
      <c r="F285" s="6">
        <v>50836</v>
      </c>
      <c r="G285" s="6">
        <v>53328</v>
      </c>
      <c r="H285" s="6">
        <v>71184</v>
      </c>
      <c r="I285" s="6">
        <v>55484</v>
      </c>
      <c r="J285" s="6">
        <v>97469</v>
      </c>
      <c r="K285" s="6">
        <v>114450</v>
      </c>
      <c r="L285" s="6">
        <v>69982</v>
      </c>
      <c r="M285" s="6">
        <v>70968</v>
      </c>
      <c r="N285" s="6">
        <v>96461</v>
      </c>
      <c r="O285" s="25">
        <f t="shared" si="12"/>
        <v>827854</v>
      </c>
      <c r="P285" s="25">
        <f t="shared" si="13"/>
        <v>730459.41176470579</v>
      </c>
      <c r="Q285" s="24">
        <v>46699</v>
      </c>
      <c r="R285" s="25">
        <f t="shared" si="14"/>
        <v>15.64</v>
      </c>
      <c r="S285" s="5"/>
    </row>
    <row r="286" spans="1:19" s="7" customFormat="1" x14ac:dyDescent="0.25">
      <c r="A286" s="4" t="s">
        <v>574</v>
      </c>
      <c r="B286" s="5" t="s">
        <v>575</v>
      </c>
      <c r="C286" s="6">
        <v>251833</v>
      </c>
      <c r="D286" s="6">
        <v>102282</v>
      </c>
      <c r="E286" s="6">
        <v>94432</v>
      </c>
      <c r="F286" s="6">
        <v>88117</v>
      </c>
      <c r="G286" s="6">
        <v>191549</v>
      </c>
      <c r="H286" s="6">
        <v>330651</v>
      </c>
      <c r="I286" s="6">
        <v>0</v>
      </c>
      <c r="J286" s="6">
        <v>0</v>
      </c>
      <c r="K286" s="6">
        <v>0</v>
      </c>
      <c r="L286" s="6">
        <v>44683</v>
      </c>
      <c r="M286" s="6">
        <v>111221</v>
      </c>
      <c r="N286" s="6">
        <v>164295</v>
      </c>
      <c r="O286" s="25">
        <f t="shared" si="12"/>
        <v>1379063</v>
      </c>
      <c r="P286" s="25">
        <f t="shared" si="13"/>
        <v>1216820.2941176468</v>
      </c>
      <c r="Q286" s="24">
        <v>92037</v>
      </c>
      <c r="R286" s="25">
        <f t="shared" si="14"/>
        <v>13.22</v>
      </c>
      <c r="S286" s="5"/>
    </row>
    <row r="287" spans="1:19" s="7" customFormat="1" x14ac:dyDescent="0.25">
      <c r="A287" s="4" t="s">
        <v>576</v>
      </c>
      <c r="B287" s="5" t="s">
        <v>577</v>
      </c>
      <c r="C287" s="6">
        <v>136040</v>
      </c>
      <c r="D287" s="6">
        <v>202889</v>
      </c>
      <c r="E287" s="6">
        <v>184067</v>
      </c>
      <c r="F287" s="6">
        <v>181521</v>
      </c>
      <c r="G287" s="6">
        <v>190241</v>
      </c>
      <c r="H287" s="6">
        <v>219130</v>
      </c>
      <c r="I287" s="6">
        <v>178219</v>
      </c>
      <c r="J287" s="6">
        <v>163682</v>
      </c>
      <c r="K287" s="6">
        <v>214564</v>
      </c>
      <c r="L287" s="6">
        <v>165614</v>
      </c>
      <c r="M287" s="6">
        <v>194961</v>
      </c>
      <c r="N287" s="6">
        <v>308339</v>
      </c>
      <c r="O287" s="25">
        <f t="shared" si="12"/>
        <v>2339267</v>
      </c>
      <c r="P287" s="25">
        <f t="shared" si="13"/>
        <v>2064059.1176470586</v>
      </c>
      <c r="Q287" s="24">
        <v>135129</v>
      </c>
      <c r="R287" s="25">
        <f t="shared" si="14"/>
        <v>15.27</v>
      </c>
      <c r="S287" s="5"/>
    </row>
    <row r="288" spans="1:19" s="7" customFormat="1" x14ac:dyDescent="0.25">
      <c r="A288" s="4" t="s">
        <v>578</v>
      </c>
      <c r="B288" s="5" t="s">
        <v>579</v>
      </c>
      <c r="C288" s="6">
        <v>71847</v>
      </c>
      <c r="D288" s="6">
        <v>34959</v>
      </c>
      <c r="E288" s="6">
        <v>64375</v>
      </c>
      <c r="F288" s="6">
        <v>46222</v>
      </c>
      <c r="G288" s="6">
        <v>40252</v>
      </c>
      <c r="H288" s="6">
        <v>40024</v>
      </c>
      <c r="I288" s="6">
        <v>49039</v>
      </c>
      <c r="J288" s="6">
        <v>62324</v>
      </c>
      <c r="K288" s="6">
        <v>51471</v>
      </c>
      <c r="L288" s="6">
        <v>49608</v>
      </c>
      <c r="M288" s="6">
        <v>65543</v>
      </c>
      <c r="N288" s="6">
        <v>70160</v>
      </c>
      <c r="O288" s="25">
        <f t="shared" si="12"/>
        <v>645824</v>
      </c>
      <c r="P288" s="25">
        <f t="shared" si="13"/>
        <v>569844.70588235289</v>
      </c>
      <c r="Q288" s="24">
        <v>32973</v>
      </c>
      <c r="R288" s="25">
        <f t="shared" si="14"/>
        <v>17.28</v>
      </c>
      <c r="S288" s="5"/>
    </row>
    <row r="289" spans="1:19" s="7" customFormat="1" x14ac:dyDescent="0.25">
      <c r="A289" s="4" t="s">
        <v>580</v>
      </c>
      <c r="B289" s="5" t="s">
        <v>581</v>
      </c>
      <c r="C289" s="6">
        <v>44620</v>
      </c>
      <c r="D289" s="6">
        <v>43356</v>
      </c>
      <c r="E289" s="6">
        <v>39146</v>
      </c>
      <c r="F289" s="6">
        <v>44228</v>
      </c>
      <c r="G289" s="6">
        <v>45244</v>
      </c>
      <c r="H289" s="6">
        <v>51381</v>
      </c>
      <c r="I289" s="6">
        <v>47009</v>
      </c>
      <c r="J289" s="6">
        <v>52389</v>
      </c>
      <c r="K289" s="6">
        <v>54557</v>
      </c>
      <c r="L289" s="6">
        <v>43981</v>
      </c>
      <c r="M289" s="6">
        <v>40835</v>
      </c>
      <c r="N289" s="6">
        <v>53875</v>
      </c>
      <c r="O289" s="25">
        <f t="shared" si="12"/>
        <v>560621</v>
      </c>
      <c r="P289" s="25">
        <f t="shared" si="13"/>
        <v>494665.58823529404</v>
      </c>
      <c r="Q289" s="24">
        <v>35085</v>
      </c>
      <c r="R289" s="25">
        <f t="shared" si="14"/>
        <v>14.1</v>
      </c>
      <c r="S289" s="5"/>
    </row>
    <row r="290" spans="1:19" s="7" customFormat="1" x14ac:dyDescent="0.25">
      <c r="A290" s="4" t="s">
        <v>582</v>
      </c>
      <c r="B290" s="5" t="s">
        <v>583</v>
      </c>
      <c r="C290" s="6">
        <v>112093</v>
      </c>
      <c r="D290" s="6">
        <v>106622</v>
      </c>
      <c r="E290" s="6">
        <v>134375</v>
      </c>
      <c r="F290" s="6">
        <v>97834</v>
      </c>
      <c r="G290" s="6">
        <v>85499</v>
      </c>
      <c r="H290" s="6">
        <v>94676</v>
      </c>
      <c r="I290" s="6">
        <v>105863</v>
      </c>
      <c r="J290" s="6">
        <v>90502</v>
      </c>
      <c r="K290" s="6">
        <v>159903</v>
      </c>
      <c r="L290" s="6">
        <v>76188</v>
      </c>
      <c r="M290" s="6">
        <v>23289</v>
      </c>
      <c r="N290" s="6">
        <v>84223</v>
      </c>
      <c r="O290" s="25">
        <f t="shared" si="12"/>
        <v>1171067</v>
      </c>
      <c r="P290" s="25">
        <f t="shared" si="13"/>
        <v>1033294.4117647058</v>
      </c>
      <c r="Q290" s="24">
        <v>55799</v>
      </c>
      <c r="R290" s="25">
        <f t="shared" si="14"/>
        <v>18.52</v>
      </c>
      <c r="S290" s="5"/>
    </row>
    <row r="291" spans="1:19" s="7" customFormat="1" x14ac:dyDescent="0.25">
      <c r="A291" s="4" t="s">
        <v>584</v>
      </c>
      <c r="B291" s="5" t="s">
        <v>585</v>
      </c>
      <c r="C291" s="6">
        <v>56962</v>
      </c>
      <c r="D291" s="6">
        <v>52131</v>
      </c>
      <c r="E291" s="6">
        <v>88656</v>
      </c>
      <c r="F291" s="6">
        <v>70658</v>
      </c>
      <c r="G291" s="6">
        <v>60204</v>
      </c>
      <c r="H291" s="6">
        <v>68225</v>
      </c>
      <c r="I291" s="6">
        <v>86787</v>
      </c>
      <c r="J291" s="6">
        <v>72260</v>
      </c>
      <c r="K291" s="6">
        <v>88591</v>
      </c>
      <c r="L291" s="6">
        <v>69917</v>
      </c>
      <c r="M291" s="6">
        <v>73216</v>
      </c>
      <c r="N291" s="6">
        <v>87857</v>
      </c>
      <c r="O291" s="25">
        <f t="shared" si="12"/>
        <v>875464</v>
      </c>
      <c r="P291" s="25">
        <f t="shared" si="13"/>
        <v>772468.23529411748</v>
      </c>
      <c r="Q291" s="24">
        <v>39895</v>
      </c>
      <c r="R291" s="25">
        <f t="shared" si="14"/>
        <v>19.36</v>
      </c>
      <c r="S291" s="5"/>
    </row>
    <row r="292" spans="1:19" x14ac:dyDescent="0.25">
      <c r="A292" s="9" t="s">
        <v>586</v>
      </c>
      <c r="B292" s="10" t="s">
        <v>587</v>
      </c>
      <c r="C292" s="8">
        <v>9403</v>
      </c>
      <c r="D292" s="8">
        <v>8288</v>
      </c>
      <c r="E292" s="8">
        <v>9969</v>
      </c>
      <c r="F292" s="8">
        <v>14748</v>
      </c>
      <c r="G292" s="8">
        <v>13682</v>
      </c>
      <c r="H292" s="8">
        <v>15230</v>
      </c>
      <c r="I292" s="8">
        <v>16641</v>
      </c>
      <c r="J292" s="8">
        <v>15315</v>
      </c>
      <c r="K292" s="8">
        <v>21638</v>
      </c>
      <c r="L292" s="8">
        <v>17063</v>
      </c>
      <c r="M292" s="8">
        <v>16493</v>
      </c>
      <c r="N292" s="8">
        <v>20990</v>
      </c>
      <c r="O292" s="23">
        <f t="shared" si="12"/>
        <v>179460</v>
      </c>
      <c r="P292" s="23">
        <f t="shared" si="13"/>
        <v>158347.05882352937</v>
      </c>
      <c r="Q292" s="22">
        <v>11393</v>
      </c>
      <c r="R292" s="23">
        <f t="shared" si="14"/>
        <v>13.9</v>
      </c>
      <c r="S292" s="10"/>
    </row>
    <row r="293" spans="1:19" x14ac:dyDescent="0.25">
      <c r="A293" s="9" t="s">
        <v>588</v>
      </c>
      <c r="B293" s="10" t="s">
        <v>589</v>
      </c>
      <c r="C293" s="8">
        <v>109903</v>
      </c>
      <c r="D293" s="8">
        <v>83108</v>
      </c>
      <c r="E293" s="8">
        <v>91607</v>
      </c>
      <c r="F293" s="8">
        <v>80844</v>
      </c>
      <c r="G293" s="8">
        <v>114324</v>
      </c>
      <c r="H293" s="8">
        <v>82103</v>
      </c>
      <c r="I293" s="8">
        <v>96691</v>
      </c>
      <c r="J293" s="8">
        <v>98977</v>
      </c>
      <c r="K293" s="8">
        <v>91544</v>
      </c>
      <c r="L293" s="8">
        <v>97238</v>
      </c>
      <c r="M293" s="8">
        <v>83548</v>
      </c>
      <c r="N293" s="8">
        <v>89568</v>
      </c>
      <c r="O293" s="23">
        <f t="shared" si="12"/>
        <v>1119455</v>
      </c>
      <c r="P293" s="23">
        <f t="shared" si="13"/>
        <v>987754.41176470579</v>
      </c>
      <c r="Q293" s="22">
        <v>56402</v>
      </c>
      <c r="R293" s="23">
        <f t="shared" si="14"/>
        <v>17.510000000000002</v>
      </c>
      <c r="S293" s="10"/>
    </row>
    <row r="294" spans="1:19" x14ac:dyDescent="0.25">
      <c r="A294" s="9" t="s">
        <v>590</v>
      </c>
      <c r="B294" s="10" t="s">
        <v>591</v>
      </c>
      <c r="C294" s="8">
        <v>73201</v>
      </c>
      <c r="D294" s="8">
        <v>77098</v>
      </c>
      <c r="E294" s="8">
        <v>75225</v>
      </c>
      <c r="F294" s="8">
        <v>48183</v>
      </c>
      <c r="G294" s="8">
        <v>53562</v>
      </c>
      <c r="H294" s="8">
        <v>61164</v>
      </c>
      <c r="I294" s="8">
        <v>76469</v>
      </c>
      <c r="J294" s="8">
        <v>71717</v>
      </c>
      <c r="K294" s="8">
        <v>73499</v>
      </c>
      <c r="L294" s="8">
        <v>69318</v>
      </c>
      <c r="M294" s="8">
        <v>84052</v>
      </c>
      <c r="N294" s="8">
        <v>87727</v>
      </c>
      <c r="O294" s="23">
        <f t="shared" si="12"/>
        <v>851215</v>
      </c>
      <c r="P294" s="23">
        <f t="shared" si="13"/>
        <v>751072.05882352928</v>
      </c>
      <c r="Q294" s="22">
        <v>50257</v>
      </c>
      <c r="R294" s="23">
        <f t="shared" si="14"/>
        <v>14.94</v>
      </c>
      <c r="S294" s="10"/>
    </row>
    <row r="295" spans="1:19" x14ac:dyDescent="0.25">
      <c r="A295" s="9" t="s">
        <v>592</v>
      </c>
      <c r="B295" s="10" t="s">
        <v>593</v>
      </c>
      <c r="C295" s="8">
        <v>40267</v>
      </c>
      <c r="D295" s="8">
        <v>35291</v>
      </c>
      <c r="E295" s="8">
        <v>49201</v>
      </c>
      <c r="F295" s="8">
        <v>55870</v>
      </c>
      <c r="G295" s="8">
        <v>46824</v>
      </c>
      <c r="H295" s="8">
        <v>48027</v>
      </c>
      <c r="I295" s="8">
        <v>64412</v>
      </c>
      <c r="J295" s="8">
        <v>54773</v>
      </c>
      <c r="K295" s="8">
        <v>51167</v>
      </c>
      <c r="L295" s="8">
        <v>62130</v>
      </c>
      <c r="M295" s="8">
        <v>64305</v>
      </c>
      <c r="N295" s="8">
        <v>66150</v>
      </c>
      <c r="O295" s="23">
        <f t="shared" si="12"/>
        <v>638417</v>
      </c>
      <c r="P295" s="23">
        <f t="shared" si="13"/>
        <v>563309.1176470588</v>
      </c>
      <c r="Q295" s="22">
        <v>19367</v>
      </c>
      <c r="R295" s="23">
        <f t="shared" si="14"/>
        <v>29.09</v>
      </c>
      <c r="S295" s="10"/>
    </row>
    <row r="296" spans="1:19" x14ac:dyDescent="0.25">
      <c r="A296" s="9" t="s">
        <v>594</v>
      </c>
      <c r="B296" s="10" t="s">
        <v>595</v>
      </c>
      <c r="C296" s="8">
        <v>63926</v>
      </c>
      <c r="D296" s="8">
        <v>57223</v>
      </c>
      <c r="E296" s="8">
        <v>53778</v>
      </c>
      <c r="F296" s="8">
        <v>87220</v>
      </c>
      <c r="G296" s="8">
        <v>65361</v>
      </c>
      <c r="H296" s="8">
        <v>72413</v>
      </c>
      <c r="I296" s="8">
        <v>20302</v>
      </c>
      <c r="J296" s="8">
        <v>80230</v>
      </c>
      <c r="K296" s="8">
        <v>90103</v>
      </c>
      <c r="L296" s="8">
        <v>89501</v>
      </c>
      <c r="M296" s="8">
        <v>70452</v>
      </c>
      <c r="N296" s="8">
        <v>279940</v>
      </c>
      <c r="O296" s="23">
        <f t="shared" si="12"/>
        <v>1030449</v>
      </c>
      <c r="P296" s="23">
        <f t="shared" si="13"/>
        <v>909219.70588235289</v>
      </c>
      <c r="Q296" s="22">
        <v>43367</v>
      </c>
      <c r="R296" s="23">
        <f t="shared" si="14"/>
        <v>20.97</v>
      </c>
      <c r="S296" s="10"/>
    </row>
    <row r="297" spans="1:19" x14ac:dyDescent="0.25">
      <c r="A297" s="9" t="s">
        <v>596</v>
      </c>
      <c r="B297" s="10" t="s">
        <v>597</v>
      </c>
      <c r="C297" s="8">
        <v>55066</v>
      </c>
      <c r="D297" s="8">
        <v>46029</v>
      </c>
      <c r="E297" s="8">
        <v>72527</v>
      </c>
      <c r="F297" s="8">
        <v>58738</v>
      </c>
      <c r="G297" s="8">
        <v>54649</v>
      </c>
      <c r="H297" s="8">
        <v>77506</v>
      </c>
      <c r="I297" s="8">
        <v>68533</v>
      </c>
      <c r="J297" s="8">
        <v>72190</v>
      </c>
      <c r="K297" s="8">
        <v>69033</v>
      </c>
      <c r="L297" s="8">
        <v>68712</v>
      </c>
      <c r="M297" s="8">
        <v>67493</v>
      </c>
      <c r="N297" s="8">
        <v>98341</v>
      </c>
      <c r="O297" s="23">
        <f t="shared" si="12"/>
        <v>808817</v>
      </c>
      <c r="P297" s="23">
        <f t="shared" si="13"/>
        <v>713662.05882352928</v>
      </c>
      <c r="Q297" s="22">
        <v>45007</v>
      </c>
      <c r="R297" s="23">
        <f t="shared" si="14"/>
        <v>15.86</v>
      </c>
      <c r="S297" s="10"/>
    </row>
    <row r="298" spans="1:19" x14ac:dyDescent="0.25">
      <c r="A298" s="9" t="s">
        <v>598</v>
      </c>
      <c r="B298" s="10" t="s">
        <v>599</v>
      </c>
      <c r="C298" s="8">
        <v>81420</v>
      </c>
      <c r="D298" s="8">
        <v>117196</v>
      </c>
      <c r="E298" s="8">
        <v>92493</v>
      </c>
      <c r="F298" s="8">
        <v>93272</v>
      </c>
      <c r="G298" s="8">
        <v>81135</v>
      </c>
      <c r="H298" s="8">
        <v>92877</v>
      </c>
      <c r="I298" s="8">
        <v>114644</v>
      </c>
      <c r="J298" s="8">
        <v>118726</v>
      </c>
      <c r="K298" s="8">
        <v>120419</v>
      </c>
      <c r="L298" s="8">
        <v>93422</v>
      </c>
      <c r="M298" s="8">
        <v>107955</v>
      </c>
      <c r="N298" s="8">
        <v>99545</v>
      </c>
      <c r="O298" s="23">
        <f t="shared" si="12"/>
        <v>1213104</v>
      </c>
      <c r="P298" s="23">
        <f t="shared" si="13"/>
        <v>1070385.882352941</v>
      </c>
      <c r="Q298" s="22">
        <v>60020</v>
      </c>
      <c r="R298" s="23">
        <f t="shared" si="14"/>
        <v>17.829999999999998</v>
      </c>
      <c r="S298" s="10"/>
    </row>
    <row r="299" spans="1:19" x14ac:dyDescent="0.25">
      <c r="A299" s="9" t="s">
        <v>600</v>
      </c>
      <c r="B299" s="10" t="s">
        <v>601</v>
      </c>
      <c r="C299" s="8">
        <v>124832</v>
      </c>
      <c r="D299" s="8">
        <v>120895</v>
      </c>
      <c r="E299" s="8">
        <v>168036</v>
      </c>
      <c r="F299" s="8">
        <v>240702</v>
      </c>
      <c r="G299" s="8">
        <v>134887</v>
      </c>
      <c r="H299" s="8">
        <v>137506</v>
      </c>
      <c r="I299" s="8">
        <v>163532</v>
      </c>
      <c r="J299" s="8">
        <v>154217</v>
      </c>
      <c r="K299" s="8">
        <v>168645</v>
      </c>
      <c r="L299" s="8">
        <v>145167</v>
      </c>
      <c r="M299" s="8">
        <v>140747</v>
      </c>
      <c r="N299" s="8">
        <v>151846</v>
      </c>
      <c r="O299" s="23">
        <f t="shared" si="12"/>
        <v>1851012</v>
      </c>
      <c r="P299" s="23">
        <f t="shared" si="13"/>
        <v>1633245.882352941</v>
      </c>
      <c r="Q299" s="22">
        <v>71843</v>
      </c>
      <c r="R299" s="23">
        <f t="shared" si="14"/>
        <v>22.73</v>
      </c>
      <c r="S299" s="10"/>
    </row>
    <row r="300" spans="1:19" x14ac:dyDescent="0.25">
      <c r="A300" s="9" t="s">
        <v>602</v>
      </c>
      <c r="B300" s="10" t="s">
        <v>603</v>
      </c>
      <c r="C300" s="8">
        <v>118102</v>
      </c>
      <c r="D300" s="8">
        <v>117010</v>
      </c>
      <c r="E300" s="8">
        <v>130815</v>
      </c>
      <c r="F300" s="8">
        <v>128720</v>
      </c>
      <c r="G300" s="8">
        <v>123979</v>
      </c>
      <c r="H300" s="8">
        <v>191725</v>
      </c>
      <c r="I300" s="8">
        <v>142792</v>
      </c>
      <c r="J300" s="8">
        <v>129188</v>
      </c>
      <c r="K300" s="8">
        <v>137945</v>
      </c>
      <c r="L300" s="8">
        <v>131971</v>
      </c>
      <c r="M300" s="8">
        <v>149042</v>
      </c>
      <c r="N300" s="8">
        <v>174295</v>
      </c>
      <c r="O300" s="23">
        <f t="shared" si="12"/>
        <v>1675584</v>
      </c>
      <c r="P300" s="23">
        <f t="shared" si="13"/>
        <v>1478456.470588235</v>
      </c>
      <c r="Q300" s="22">
        <v>91306</v>
      </c>
      <c r="R300" s="23">
        <f t="shared" si="14"/>
        <v>16.190000000000001</v>
      </c>
      <c r="S300" s="10"/>
    </row>
    <row r="301" spans="1:19" x14ac:dyDescent="0.25">
      <c r="A301" s="9" t="s">
        <v>604</v>
      </c>
      <c r="B301" s="10" t="s">
        <v>605</v>
      </c>
      <c r="C301" s="8">
        <v>109218</v>
      </c>
      <c r="D301" s="8">
        <v>124869</v>
      </c>
      <c r="E301" s="8">
        <v>104926</v>
      </c>
      <c r="F301" s="8">
        <v>96768</v>
      </c>
      <c r="G301" s="8">
        <v>118709</v>
      </c>
      <c r="H301" s="8">
        <v>125213</v>
      </c>
      <c r="I301" s="8">
        <v>115521</v>
      </c>
      <c r="J301" s="8">
        <v>167413</v>
      </c>
      <c r="K301" s="8">
        <v>134191</v>
      </c>
      <c r="L301" s="8">
        <v>106475</v>
      </c>
      <c r="M301" s="8">
        <v>116639</v>
      </c>
      <c r="N301" s="8">
        <v>179817</v>
      </c>
      <c r="O301" s="23">
        <f t="shared" si="12"/>
        <v>1499759</v>
      </c>
      <c r="P301" s="23">
        <f t="shared" si="13"/>
        <v>1323316.7647058822</v>
      </c>
      <c r="Q301" s="22">
        <v>66798</v>
      </c>
      <c r="R301" s="23">
        <f t="shared" si="14"/>
        <v>19.809999999999999</v>
      </c>
      <c r="S301" s="10"/>
    </row>
    <row r="302" spans="1:19" x14ac:dyDescent="0.25">
      <c r="A302" s="9" t="s">
        <v>606</v>
      </c>
      <c r="B302" s="10" t="s">
        <v>607</v>
      </c>
      <c r="C302" s="8">
        <v>40105</v>
      </c>
      <c r="D302" s="8">
        <v>24286</v>
      </c>
      <c r="E302" s="8">
        <v>35409</v>
      </c>
      <c r="F302" s="8">
        <v>35068</v>
      </c>
      <c r="G302" s="8">
        <v>29085</v>
      </c>
      <c r="H302" s="8">
        <v>34099</v>
      </c>
      <c r="I302" s="8">
        <v>36060</v>
      </c>
      <c r="J302" s="8">
        <v>33788</v>
      </c>
      <c r="K302" s="8">
        <v>45071</v>
      </c>
      <c r="L302" s="8">
        <v>40592</v>
      </c>
      <c r="M302" s="8">
        <v>41995</v>
      </c>
      <c r="N302" s="8">
        <v>41976</v>
      </c>
      <c r="O302" s="23">
        <f t="shared" si="12"/>
        <v>437534</v>
      </c>
      <c r="P302" s="23">
        <f t="shared" si="13"/>
        <v>386059.41176470584</v>
      </c>
      <c r="Q302" s="22">
        <v>35905</v>
      </c>
      <c r="R302" s="23">
        <f t="shared" si="14"/>
        <v>10.75</v>
      </c>
      <c r="S302" s="10"/>
    </row>
    <row r="303" spans="1:19" x14ac:dyDescent="0.25">
      <c r="A303" s="9" t="s">
        <v>608</v>
      </c>
      <c r="B303" s="10" t="s">
        <v>609</v>
      </c>
      <c r="C303" s="8">
        <v>43909</v>
      </c>
      <c r="D303" s="8">
        <v>28877</v>
      </c>
      <c r="E303" s="8">
        <v>65723</v>
      </c>
      <c r="F303" s="8">
        <v>38474</v>
      </c>
      <c r="G303" s="8">
        <v>37785</v>
      </c>
      <c r="H303" s="8">
        <v>32930</v>
      </c>
      <c r="I303" s="8">
        <v>63616</v>
      </c>
      <c r="J303" s="8">
        <v>47949</v>
      </c>
      <c r="K303" s="8">
        <v>47467</v>
      </c>
      <c r="L303" s="8">
        <v>56475</v>
      </c>
      <c r="M303" s="8">
        <v>67068</v>
      </c>
      <c r="N303" s="8">
        <v>52937</v>
      </c>
      <c r="O303" s="23">
        <f t="shared" si="12"/>
        <v>583210</v>
      </c>
      <c r="P303" s="23">
        <f t="shared" si="13"/>
        <v>514597.05882352934</v>
      </c>
      <c r="Q303" s="22">
        <v>39883</v>
      </c>
      <c r="R303" s="23">
        <f t="shared" si="14"/>
        <v>12.9</v>
      </c>
      <c r="S303" s="10"/>
    </row>
    <row r="304" spans="1:19" x14ac:dyDescent="0.25">
      <c r="A304" s="9" t="s">
        <v>610</v>
      </c>
      <c r="B304" s="10" t="s">
        <v>611</v>
      </c>
      <c r="C304" s="8">
        <v>44357</v>
      </c>
      <c r="D304" s="8">
        <v>38179</v>
      </c>
      <c r="E304" s="8">
        <v>43878</v>
      </c>
      <c r="F304" s="8">
        <v>51203</v>
      </c>
      <c r="G304" s="8">
        <v>51051</v>
      </c>
      <c r="H304" s="8">
        <v>52386</v>
      </c>
      <c r="I304" s="8">
        <v>39516</v>
      </c>
      <c r="J304" s="8">
        <v>47006</v>
      </c>
      <c r="K304" s="8">
        <v>61698</v>
      </c>
      <c r="L304" s="8">
        <v>84711</v>
      </c>
      <c r="M304" s="8">
        <v>48697</v>
      </c>
      <c r="N304" s="8">
        <v>53551</v>
      </c>
      <c r="O304" s="23">
        <f t="shared" si="12"/>
        <v>616233</v>
      </c>
      <c r="P304" s="23">
        <f t="shared" si="13"/>
        <v>543735</v>
      </c>
      <c r="Q304" s="22">
        <v>33117</v>
      </c>
      <c r="R304" s="23">
        <f t="shared" si="14"/>
        <v>16.420000000000002</v>
      </c>
      <c r="S304" s="10"/>
    </row>
    <row r="305" spans="1:19" x14ac:dyDescent="0.25">
      <c r="A305" s="9" t="s">
        <v>612</v>
      </c>
      <c r="B305" s="10" t="s">
        <v>613</v>
      </c>
      <c r="C305" s="8">
        <v>32478</v>
      </c>
      <c r="D305" s="8">
        <v>52230</v>
      </c>
      <c r="E305" s="8">
        <v>55707</v>
      </c>
      <c r="F305" s="8">
        <v>58446</v>
      </c>
      <c r="G305" s="8">
        <v>44046</v>
      </c>
      <c r="H305" s="8">
        <v>50530</v>
      </c>
      <c r="I305" s="8">
        <v>48557</v>
      </c>
      <c r="J305" s="8">
        <v>46021</v>
      </c>
      <c r="K305" s="8">
        <v>56993</v>
      </c>
      <c r="L305" s="8">
        <v>51459</v>
      </c>
      <c r="M305" s="8">
        <v>56718</v>
      </c>
      <c r="N305" s="8">
        <v>82442</v>
      </c>
      <c r="O305" s="23">
        <f t="shared" si="12"/>
        <v>635627</v>
      </c>
      <c r="P305" s="23">
        <f t="shared" si="13"/>
        <v>560847.35294117639</v>
      </c>
      <c r="Q305" s="22">
        <v>33401</v>
      </c>
      <c r="R305" s="23">
        <f t="shared" si="14"/>
        <v>16.79</v>
      </c>
      <c r="S305" s="10"/>
    </row>
    <row r="306" spans="1:19" x14ac:dyDescent="0.25">
      <c r="A306" s="9" t="s">
        <v>614</v>
      </c>
      <c r="B306" s="10" t="s">
        <v>615</v>
      </c>
      <c r="C306" s="8">
        <v>120645</v>
      </c>
      <c r="D306" s="8">
        <v>128986</v>
      </c>
      <c r="E306" s="8">
        <v>96610</v>
      </c>
      <c r="F306" s="8">
        <v>107756</v>
      </c>
      <c r="G306" s="8">
        <v>96441</v>
      </c>
      <c r="H306" s="8">
        <v>95114</v>
      </c>
      <c r="I306" s="8">
        <v>111774</v>
      </c>
      <c r="J306" s="8">
        <v>119339</v>
      </c>
      <c r="K306" s="8">
        <v>144369</v>
      </c>
      <c r="L306" s="8">
        <v>102836</v>
      </c>
      <c r="M306" s="8">
        <v>82166</v>
      </c>
      <c r="N306" s="8">
        <v>240020</v>
      </c>
      <c r="O306" s="23">
        <f t="shared" si="12"/>
        <v>1446056</v>
      </c>
      <c r="P306" s="23">
        <f t="shared" si="13"/>
        <v>1275931.7647058822</v>
      </c>
      <c r="Q306" s="22">
        <v>66294</v>
      </c>
      <c r="R306" s="23">
        <f t="shared" si="14"/>
        <v>19.25</v>
      </c>
      <c r="S306" s="10"/>
    </row>
    <row r="307" spans="1:19" x14ac:dyDescent="0.25">
      <c r="A307" s="9" t="s">
        <v>616</v>
      </c>
      <c r="B307" s="10" t="s">
        <v>617</v>
      </c>
      <c r="C307" s="8">
        <v>93955</v>
      </c>
      <c r="D307" s="8">
        <v>65418</v>
      </c>
      <c r="E307" s="8">
        <v>46171</v>
      </c>
      <c r="F307" s="8">
        <v>48220</v>
      </c>
      <c r="G307" s="8">
        <v>55349</v>
      </c>
      <c r="H307" s="8">
        <v>80100</v>
      </c>
      <c r="I307" s="8">
        <v>88005</v>
      </c>
      <c r="J307" s="8">
        <v>77757</v>
      </c>
      <c r="K307" s="8">
        <v>108357</v>
      </c>
      <c r="L307" s="8">
        <v>86518</v>
      </c>
      <c r="M307" s="8">
        <v>86364</v>
      </c>
      <c r="N307" s="8">
        <v>124599</v>
      </c>
      <c r="O307" s="23">
        <f t="shared" si="12"/>
        <v>960813</v>
      </c>
      <c r="P307" s="23">
        <f t="shared" si="13"/>
        <v>847776.17647058819</v>
      </c>
      <c r="Q307" s="22">
        <v>50192</v>
      </c>
      <c r="R307" s="23">
        <f t="shared" si="14"/>
        <v>16.89</v>
      </c>
      <c r="S307" s="10"/>
    </row>
    <row r="308" spans="1:19" x14ac:dyDescent="0.25">
      <c r="A308" s="9" t="s">
        <v>618</v>
      </c>
      <c r="B308" s="10" t="s">
        <v>619</v>
      </c>
      <c r="C308" s="8">
        <v>113825</v>
      </c>
      <c r="D308" s="8">
        <v>111458</v>
      </c>
      <c r="E308" s="8">
        <v>129667</v>
      </c>
      <c r="F308" s="8">
        <v>183668</v>
      </c>
      <c r="G308" s="8">
        <v>129332</v>
      </c>
      <c r="H308" s="8">
        <v>134326</v>
      </c>
      <c r="I308" s="8">
        <v>149394</v>
      </c>
      <c r="J308" s="8">
        <v>148538</v>
      </c>
      <c r="K308" s="8">
        <v>195499</v>
      </c>
      <c r="L308" s="8">
        <v>134499</v>
      </c>
      <c r="M308" s="8">
        <v>186335</v>
      </c>
      <c r="N308" s="8">
        <v>248934</v>
      </c>
      <c r="O308" s="23">
        <f t="shared" si="12"/>
        <v>1865475</v>
      </c>
      <c r="P308" s="23">
        <f t="shared" si="13"/>
        <v>1646007.3529411764</v>
      </c>
      <c r="Q308" s="22">
        <v>83337</v>
      </c>
      <c r="R308" s="23">
        <f t="shared" si="14"/>
        <v>19.75</v>
      </c>
      <c r="S308" s="10"/>
    </row>
    <row r="309" spans="1:19" x14ac:dyDescent="0.25">
      <c r="A309" s="9" t="s">
        <v>620</v>
      </c>
      <c r="B309" s="10" t="s">
        <v>621</v>
      </c>
      <c r="C309" s="8">
        <v>7750</v>
      </c>
      <c r="D309" s="8">
        <v>10935</v>
      </c>
      <c r="E309" s="8">
        <v>14065</v>
      </c>
      <c r="F309" s="8">
        <v>22477</v>
      </c>
      <c r="G309" s="8">
        <v>11282</v>
      </c>
      <c r="H309" s="8">
        <v>13201</v>
      </c>
      <c r="I309" s="8">
        <v>20214</v>
      </c>
      <c r="J309" s="8">
        <v>9526</v>
      </c>
      <c r="K309" s="8">
        <v>20270</v>
      </c>
      <c r="L309" s="8">
        <v>12050</v>
      </c>
      <c r="M309" s="8">
        <v>12390</v>
      </c>
      <c r="N309" s="8">
        <v>14238</v>
      </c>
      <c r="O309" s="23">
        <f t="shared" si="12"/>
        <v>168398</v>
      </c>
      <c r="P309" s="23">
        <f t="shared" si="13"/>
        <v>148586.47058823527</v>
      </c>
      <c r="Q309" s="22">
        <v>10064</v>
      </c>
      <c r="R309" s="23">
        <f t="shared" si="14"/>
        <v>14.76</v>
      </c>
      <c r="S309" s="10"/>
    </row>
    <row r="310" spans="1:19" x14ac:dyDescent="0.25">
      <c r="A310" s="9" t="s">
        <v>622</v>
      </c>
      <c r="B310" s="10" t="s">
        <v>623</v>
      </c>
      <c r="C310" s="8">
        <v>220440</v>
      </c>
      <c r="D310" s="8">
        <v>142472</v>
      </c>
      <c r="E310" s="8">
        <v>152469</v>
      </c>
      <c r="F310" s="8">
        <v>205477</v>
      </c>
      <c r="G310" s="8">
        <v>165471</v>
      </c>
      <c r="H310" s="8">
        <v>182847</v>
      </c>
      <c r="I310" s="8">
        <v>220234</v>
      </c>
      <c r="J310" s="8">
        <v>185514</v>
      </c>
      <c r="K310" s="8">
        <v>230169</v>
      </c>
      <c r="L310" s="8">
        <v>203382</v>
      </c>
      <c r="M310" s="8">
        <v>179488</v>
      </c>
      <c r="N310" s="8">
        <v>262548</v>
      </c>
      <c r="O310" s="23">
        <f t="shared" si="12"/>
        <v>2350511</v>
      </c>
      <c r="P310" s="23">
        <f t="shared" si="13"/>
        <v>2073980.294117647</v>
      </c>
      <c r="Q310" s="22">
        <v>94856</v>
      </c>
      <c r="R310" s="23">
        <f t="shared" si="14"/>
        <v>21.86</v>
      </c>
      <c r="S310" s="10"/>
    </row>
    <row r="311" spans="1:19" x14ac:dyDescent="0.25">
      <c r="A311" s="9" t="s">
        <v>624</v>
      </c>
      <c r="B311" s="10" t="s">
        <v>625</v>
      </c>
      <c r="C311" s="8">
        <v>47006</v>
      </c>
      <c r="D311" s="8">
        <v>44277</v>
      </c>
      <c r="E311" s="8">
        <v>31215</v>
      </c>
      <c r="F311" s="8">
        <v>44689</v>
      </c>
      <c r="G311" s="8">
        <v>37652</v>
      </c>
      <c r="H311" s="8">
        <v>44301</v>
      </c>
      <c r="I311" s="8">
        <v>39704</v>
      </c>
      <c r="J311" s="8">
        <v>42052</v>
      </c>
      <c r="K311" s="8">
        <v>50827</v>
      </c>
      <c r="L311" s="8">
        <v>53918</v>
      </c>
      <c r="M311" s="8">
        <v>55318</v>
      </c>
      <c r="N311" s="8">
        <v>69158</v>
      </c>
      <c r="O311" s="23">
        <f t="shared" si="12"/>
        <v>560117</v>
      </c>
      <c r="P311" s="23">
        <f t="shared" si="13"/>
        <v>494220.88235294115</v>
      </c>
      <c r="Q311" s="22">
        <v>26991</v>
      </c>
      <c r="R311" s="23">
        <f t="shared" si="14"/>
        <v>18.309999999999999</v>
      </c>
      <c r="S311" s="10"/>
    </row>
    <row r="312" spans="1:19" x14ac:dyDescent="0.25">
      <c r="A312" s="9" t="s">
        <v>626</v>
      </c>
      <c r="B312" s="10" t="s">
        <v>627</v>
      </c>
      <c r="C312" s="8">
        <v>37773</v>
      </c>
      <c r="D312" s="8">
        <v>30045</v>
      </c>
      <c r="E312" s="8">
        <v>44618</v>
      </c>
      <c r="F312" s="8">
        <v>38331</v>
      </c>
      <c r="G312" s="8">
        <v>31280</v>
      </c>
      <c r="H312" s="8">
        <v>46962</v>
      </c>
      <c r="I312" s="8">
        <v>34319</v>
      </c>
      <c r="J312" s="8">
        <v>37690</v>
      </c>
      <c r="K312" s="8">
        <v>37488</v>
      </c>
      <c r="L312" s="8">
        <v>41073</v>
      </c>
      <c r="M312" s="8">
        <v>33498</v>
      </c>
      <c r="N312" s="8">
        <v>57209</v>
      </c>
      <c r="O312" s="23">
        <f t="shared" si="12"/>
        <v>470286</v>
      </c>
      <c r="P312" s="23">
        <f t="shared" si="13"/>
        <v>414958.23529411759</v>
      </c>
      <c r="Q312" s="22">
        <v>19160</v>
      </c>
      <c r="R312" s="23">
        <f t="shared" si="14"/>
        <v>21.66</v>
      </c>
      <c r="S312" s="10"/>
    </row>
    <row r="313" spans="1:19" x14ac:dyDescent="0.25">
      <c r="A313" s="9" t="s">
        <v>628</v>
      </c>
      <c r="B313" s="10" t="s">
        <v>629</v>
      </c>
      <c r="C313" s="8">
        <v>75712</v>
      </c>
      <c r="D313" s="8">
        <v>80201</v>
      </c>
      <c r="E313" s="8">
        <v>44296</v>
      </c>
      <c r="F313" s="8">
        <v>47152</v>
      </c>
      <c r="G313" s="8">
        <v>59525</v>
      </c>
      <c r="H313" s="8">
        <v>82834</v>
      </c>
      <c r="I313" s="8">
        <v>78935</v>
      </c>
      <c r="J313" s="8">
        <v>72876</v>
      </c>
      <c r="K313" s="8">
        <v>101811</v>
      </c>
      <c r="L313" s="8">
        <v>73885</v>
      </c>
      <c r="M313" s="8">
        <v>92345</v>
      </c>
      <c r="N313" s="8">
        <v>104426</v>
      </c>
      <c r="O313" s="23">
        <f t="shared" si="12"/>
        <v>913998</v>
      </c>
      <c r="P313" s="23">
        <f t="shared" si="13"/>
        <v>806468.82352941169</v>
      </c>
      <c r="Q313" s="22">
        <v>48641</v>
      </c>
      <c r="R313" s="23">
        <f t="shared" si="14"/>
        <v>16.579999999999998</v>
      </c>
      <c r="S313" s="10"/>
    </row>
    <row r="314" spans="1:19" x14ac:dyDescent="0.25">
      <c r="A314" s="9" t="s">
        <v>630</v>
      </c>
      <c r="B314" s="10" t="s">
        <v>631</v>
      </c>
      <c r="C314" s="8">
        <v>29774</v>
      </c>
      <c r="D314" s="8">
        <v>33614</v>
      </c>
      <c r="E314" s="8">
        <v>70558</v>
      </c>
      <c r="F314" s="8">
        <v>37300</v>
      </c>
      <c r="G314" s="8">
        <v>46974</v>
      </c>
      <c r="H314" s="8">
        <v>40491</v>
      </c>
      <c r="I314" s="8">
        <v>90142</v>
      </c>
      <c r="J314" s="8">
        <v>57822</v>
      </c>
      <c r="K314" s="8">
        <v>85330</v>
      </c>
      <c r="L314" s="8">
        <v>54655</v>
      </c>
      <c r="M314" s="8">
        <v>45530</v>
      </c>
      <c r="N314" s="8">
        <v>64347</v>
      </c>
      <c r="O314" s="23">
        <f t="shared" si="12"/>
        <v>656537</v>
      </c>
      <c r="P314" s="23">
        <f t="shared" si="13"/>
        <v>579297.35294117639</v>
      </c>
      <c r="Q314" s="22">
        <v>42719</v>
      </c>
      <c r="R314" s="23">
        <f t="shared" si="14"/>
        <v>13.56</v>
      </c>
      <c r="S314" s="10"/>
    </row>
    <row r="315" spans="1:19" x14ac:dyDescent="0.25">
      <c r="A315" s="9" t="s">
        <v>632</v>
      </c>
      <c r="B315" s="10" t="s">
        <v>633</v>
      </c>
      <c r="C315" s="8">
        <v>23822</v>
      </c>
      <c r="D315" s="8">
        <v>13798</v>
      </c>
      <c r="E315" s="8">
        <v>10009</v>
      </c>
      <c r="F315" s="8">
        <v>11742</v>
      </c>
      <c r="G315" s="8">
        <v>20056</v>
      </c>
      <c r="H315" s="8">
        <v>30757</v>
      </c>
      <c r="I315" s="8">
        <v>28339</v>
      </c>
      <c r="J315" s="8">
        <v>28087</v>
      </c>
      <c r="K315" s="8">
        <v>39138</v>
      </c>
      <c r="L315" s="8">
        <v>35101</v>
      </c>
      <c r="M315" s="8">
        <v>39238</v>
      </c>
      <c r="N315" s="8">
        <v>43591</v>
      </c>
      <c r="O315" s="23">
        <f t="shared" si="12"/>
        <v>323678</v>
      </c>
      <c r="P315" s="23">
        <f t="shared" si="13"/>
        <v>285598.23529411759</v>
      </c>
      <c r="Q315" s="22">
        <v>19248</v>
      </c>
      <c r="R315" s="23">
        <f t="shared" si="14"/>
        <v>14.84</v>
      </c>
      <c r="S315" s="10"/>
    </row>
    <row r="316" spans="1:19" x14ac:dyDescent="0.25">
      <c r="A316" s="9" t="s">
        <v>634</v>
      </c>
      <c r="B316" s="10" t="s">
        <v>635</v>
      </c>
      <c r="C316" s="8">
        <v>249898</v>
      </c>
      <c r="D316" s="8">
        <v>177351</v>
      </c>
      <c r="E316" s="8">
        <v>253318</v>
      </c>
      <c r="F316" s="8">
        <v>249140</v>
      </c>
      <c r="G316" s="8">
        <v>252922</v>
      </c>
      <c r="H316" s="8">
        <v>244528</v>
      </c>
      <c r="I316" s="8">
        <v>208444</v>
      </c>
      <c r="J316" s="8">
        <v>247453</v>
      </c>
      <c r="K316" s="8">
        <v>198520</v>
      </c>
      <c r="L316" s="8">
        <v>193483</v>
      </c>
      <c r="M316" s="8">
        <v>213034</v>
      </c>
      <c r="N316" s="8">
        <v>289377</v>
      </c>
      <c r="O316" s="23">
        <f t="shared" si="12"/>
        <v>2777468</v>
      </c>
      <c r="P316" s="23">
        <f t="shared" si="13"/>
        <v>2450707.0588235292</v>
      </c>
      <c r="Q316" s="22">
        <v>142806</v>
      </c>
      <c r="R316" s="23">
        <f t="shared" si="14"/>
        <v>17.16</v>
      </c>
      <c r="S316" s="10"/>
    </row>
    <row r="317" spans="1:19" x14ac:dyDescent="0.25">
      <c r="A317" s="9" t="s">
        <v>636</v>
      </c>
      <c r="B317" s="10" t="s">
        <v>637</v>
      </c>
      <c r="C317" s="8">
        <v>26012</v>
      </c>
      <c r="D317" s="8">
        <v>15934</v>
      </c>
      <c r="E317" s="8">
        <v>25501.7</v>
      </c>
      <c r="F317" s="8">
        <v>35738</v>
      </c>
      <c r="G317" s="8">
        <v>36986</v>
      </c>
      <c r="H317" s="8">
        <v>31434</v>
      </c>
      <c r="I317" s="8">
        <v>34733</v>
      </c>
      <c r="J317" s="8">
        <v>41587</v>
      </c>
      <c r="K317" s="8">
        <v>75669</v>
      </c>
      <c r="L317" s="8">
        <v>36861</v>
      </c>
      <c r="M317" s="8">
        <v>46919</v>
      </c>
      <c r="N317" s="8">
        <v>46050</v>
      </c>
      <c r="O317" s="23">
        <f t="shared" si="12"/>
        <v>453424.7</v>
      </c>
      <c r="P317" s="23">
        <f t="shared" si="13"/>
        <v>400080.61764705874</v>
      </c>
      <c r="Q317" s="22">
        <v>24520</v>
      </c>
      <c r="R317" s="23">
        <f t="shared" si="14"/>
        <v>16.32</v>
      </c>
      <c r="S317" s="10"/>
    </row>
    <row r="318" spans="1:19" x14ac:dyDescent="0.25">
      <c r="A318" s="9" t="s">
        <v>638</v>
      </c>
      <c r="B318" s="10" t="s">
        <v>639</v>
      </c>
      <c r="C318" s="8">
        <v>150776</v>
      </c>
      <c r="D318" s="8">
        <v>112884</v>
      </c>
      <c r="E318" s="8">
        <v>136514</v>
      </c>
      <c r="F318" s="8">
        <v>134849</v>
      </c>
      <c r="G318" s="8">
        <v>102990</v>
      </c>
      <c r="H318" s="8">
        <v>46734</v>
      </c>
      <c r="I318" s="8">
        <v>146593</v>
      </c>
      <c r="J318" s="8">
        <v>131902</v>
      </c>
      <c r="K318" s="8">
        <v>168498</v>
      </c>
      <c r="L318" s="8">
        <v>126417</v>
      </c>
      <c r="M318" s="8">
        <v>99736</v>
      </c>
      <c r="N318" s="8">
        <v>243532</v>
      </c>
      <c r="O318" s="23">
        <f t="shared" si="12"/>
        <v>1601425</v>
      </c>
      <c r="P318" s="23">
        <f t="shared" si="13"/>
        <v>1413022.0588235292</v>
      </c>
      <c r="Q318" s="22">
        <v>77423</v>
      </c>
      <c r="R318" s="23">
        <f t="shared" si="14"/>
        <v>18.25</v>
      </c>
      <c r="S318" s="10"/>
    </row>
    <row r="319" spans="1:19" x14ac:dyDescent="0.25">
      <c r="A319" s="9" t="s">
        <v>640</v>
      </c>
      <c r="B319" s="10" t="s">
        <v>641</v>
      </c>
      <c r="C319" s="8">
        <v>25175</v>
      </c>
      <c r="D319" s="8">
        <v>29019</v>
      </c>
      <c r="E319" s="8">
        <v>37257</v>
      </c>
      <c r="F319" s="8">
        <v>30504</v>
      </c>
      <c r="G319" s="8">
        <v>29583</v>
      </c>
      <c r="H319" s="8">
        <v>35809</v>
      </c>
      <c r="I319" s="8">
        <v>29508</v>
      </c>
      <c r="J319" s="8">
        <v>31141</v>
      </c>
      <c r="K319" s="8">
        <v>34247</v>
      </c>
      <c r="L319" s="8">
        <v>29133</v>
      </c>
      <c r="M319" s="8">
        <v>25887</v>
      </c>
      <c r="N319" s="8">
        <v>35802</v>
      </c>
      <c r="O319" s="23">
        <f t="shared" si="12"/>
        <v>373065</v>
      </c>
      <c r="P319" s="23">
        <f t="shared" si="13"/>
        <v>329175</v>
      </c>
      <c r="Q319" s="22">
        <v>31559</v>
      </c>
      <c r="R319" s="23">
        <f t="shared" si="14"/>
        <v>10.43</v>
      </c>
      <c r="S319" s="10"/>
    </row>
    <row r="320" spans="1:19" x14ac:dyDescent="0.25">
      <c r="A320" s="9" t="s">
        <v>642</v>
      </c>
      <c r="B320" s="10" t="s">
        <v>643</v>
      </c>
      <c r="C320" s="8">
        <v>85450</v>
      </c>
      <c r="D320" s="8">
        <v>67449</v>
      </c>
      <c r="E320" s="8">
        <v>77679</v>
      </c>
      <c r="F320" s="8">
        <v>77452</v>
      </c>
      <c r="G320" s="8">
        <v>53921</v>
      </c>
      <c r="H320" s="8">
        <v>92740</v>
      </c>
      <c r="I320" s="8">
        <v>86847</v>
      </c>
      <c r="J320" s="8">
        <v>80666</v>
      </c>
      <c r="K320" s="8">
        <v>99960</v>
      </c>
      <c r="L320" s="8">
        <v>84347</v>
      </c>
      <c r="M320" s="8">
        <v>78829</v>
      </c>
      <c r="N320" s="8">
        <v>148387</v>
      </c>
      <c r="O320" s="23">
        <f t="shared" si="12"/>
        <v>1033727</v>
      </c>
      <c r="P320" s="23">
        <f t="shared" si="13"/>
        <v>912112.05882352928</v>
      </c>
      <c r="Q320" s="22">
        <v>53517</v>
      </c>
      <c r="R320" s="23">
        <f t="shared" si="14"/>
        <v>17.04</v>
      </c>
      <c r="S320" s="10"/>
    </row>
    <row r="321" spans="1:19" x14ac:dyDescent="0.25">
      <c r="A321" s="9" t="s">
        <v>644</v>
      </c>
      <c r="B321" s="10" t="s">
        <v>645</v>
      </c>
      <c r="C321" s="8">
        <v>31878</v>
      </c>
      <c r="D321" s="8">
        <v>24648</v>
      </c>
      <c r="E321" s="8">
        <v>38091</v>
      </c>
      <c r="F321" s="8">
        <v>47041</v>
      </c>
      <c r="G321" s="8">
        <v>44453</v>
      </c>
      <c r="H321" s="8">
        <v>58457</v>
      </c>
      <c r="I321" s="8">
        <v>51913</v>
      </c>
      <c r="J321" s="8">
        <v>43373</v>
      </c>
      <c r="K321" s="8">
        <v>67748</v>
      </c>
      <c r="L321" s="8">
        <v>53967</v>
      </c>
      <c r="M321" s="8">
        <v>37940</v>
      </c>
      <c r="N321" s="8">
        <v>72593</v>
      </c>
      <c r="O321" s="23">
        <f t="shared" si="12"/>
        <v>572102</v>
      </c>
      <c r="P321" s="23">
        <f t="shared" si="13"/>
        <v>504795.88235294109</v>
      </c>
      <c r="Q321" s="22">
        <v>35441</v>
      </c>
      <c r="R321" s="23">
        <f t="shared" si="14"/>
        <v>14.24</v>
      </c>
      <c r="S321" s="10"/>
    </row>
    <row r="322" spans="1:19" x14ac:dyDescent="0.25">
      <c r="A322" s="9" t="s">
        <v>646</v>
      </c>
      <c r="B322" s="10" t="s">
        <v>647</v>
      </c>
      <c r="C322" s="8">
        <v>40713</v>
      </c>
      <c r="D322" s="8">
        <v>32921</v>
      </c>
      <c r="E322" s="8">
        <v>28366</v>
      </c>
      <c r="F322" s="8">
        <v>30715</v>
      </c>
      <c r="G322" s="8">
        <v>31417</v>
      </c>
      <c r="H322" s="8">
        <v>29651</v>
      </c>
      <c r="I322" s="8">
        <v>27608</v>
      </c>
      <c r="J322" s="8">
        <v>33875</v>
      </c>
      <c r="K322" s="8">
        <v>28657</v>
      </c>
      <c r="L322" s="8">
        <v>33918</v>
      </c>
      <c r="M322" s="8">
        <v>26505</v>
      </c>
      <c r="N322" s="8">
        <v>24167</v>
      </c>
      <c r="O322" s="23">
        <f t="shared" si="12"/>
        <v>368513</v>
      </c>
      <c r="P322" s="23">
        <f t="shared" si="13"/>
        <v>325158.52941176464</v>
      </c>
      <c r="Q322" s="22">
        <v>24261</v>
      </c>
      <c r="R322" s="23">
        <f t="shared" si="14"/>
        <v>13.4</v>
      </c>
      <c r="S322" s="10"/>
    </row>
    <row r="323" spans="1:19" x14ac:dyDescent="0.25">
      <c r="A323" s="9" t="s">
        <v>648</v>
      </c>
      <c r="B323" s="10" t="s">
        <v>649</v>
      </c>
      <c r="C323" s="8">
        <v>81856</v>
      </c>
      <c r="D323" s="8">
        <v>41728</v>
      </c>
      <c r="E323" s="8">
        <v>31257</v>
      </c>
      <c r="F323" s="8">
        <v>81514</v>
      </c>
      <c r="G323" s="8">
        <v>42257</v>
      </c>
      <c r="H323" s="8">
        <v>51047</v>
      </c>
      <c r="I323" s="8">
        <v>73086</v>
      </c>
      <c r="J323" s="8">
        <v>55883</v>
      </c>
      <c r="K323" s="8">
        <v>67780</v>
      </c>
      <c r="L323" s="8">
        <v>67517</v>
      </c>
      <c r="M323" s="8">
        <v>56408</v>
      </c>
      <c r="N323" s="8">
        <v>93049</v>
      </c>
      <c r="O323" s="23">
        <f t="shared" si="12"/>
        <v>743382</v>
      </c>
      <c r="P323" s="23">
        <f t="shared" si="13"/>
        <v>655925.29411764699</v>
      </c>
      <c r="Q323" s="22">
        <v>45794</v>
      </c>
      <c r="R323" s="23">
        <f t="shared" si="14"/>
        <v>14.32</v>
      </c>
      <c r="S323" s="10"/>
    </row>
    <row r="324" spans="1:19" x14ac:dyDescent="0.25">
      <c r="A324" s="9" t="s">
        <v>650</v>
      </c>
      <c r="B324" s="10" t="s">
        <v>651</v>
      </c>
      <c r="C324" s="8">
        <v>105558</v>
      </c>
      <c r="D324" s="8">
        <v>81125</v>
      </c>
      <c r="E324" s="8">
        <v>159912</v>
      </c>
      <c r="F324" s="8">
        <v>97747</v>
      </c>
      <c r="G324" s="8">
        <v>101036</v>
      </c>
      <c r="H324" s="8">
        <v>106166</v>
      </c>
      <c r="I324" s="8">
        <v>117700</v>
      </c>
      <c r="J324" s="8">
        <v>109481</v>
      </c>
      <c r="K324" s="8">
        <v>112868</v>
      </c>
      <c r="L324" s="8">
        <v>123045</v>
      </c>
      <c r="M324" s="8">
        <v>133532</v>
      </c>
      <c r="N324" s="8">
        <v>144656</v>
      </c>
      <c r="O324" s="23">
        <f t="shared" si="12"/>
        <v>1392826</v>
      </c>
      <c r="P324" s="23">
        <f t="shared" si="13"/>
        <v>1228964.1176470586</v>
      </c>
      <c r="Q324" s="22">
        <v>68905</v>
      </c>
      <c r="R324" s="23">
        <f t="shared" si="14"/>
        <v>17.84</v>
      </c>
      <c r="S324" s="10"/>
    </row>
    <row r="325" spans="1:19" x14ac:dyDescent="0.25">
      <c r="A325" s="9" t="s">
        <v>652</v>
      </c>
      <c r="B325" s="10" t="s">
        <v>653</v>
      </c>
      <c r="C325" s="8">
        <v>29097</v>
      </c>
      <c r="D325" s="8">
        <v>27017</v>
      </c>
      <c r="E325" s="8">
        <v>27852</v>
      </c>
      <c r="F325" s="8">
        <v>25322</v>
      </c>
      <c r="G325" s="8">
        <v>25695</v>
      </c>
      <c r="H325" s="8">
        <v>32445</v>
      </c>
      <c r="I325" s="8">
        <v>25719</v>
      </c>
      <c r="J325" s="8">
        <v>28590</v>
      </c>
      <c r="K325" s="8">
        <v>35978</v>
      </c>
      <c r="L325" s="8">
        <v>28391</v>
      </c>
      <c r="M325" s="8">
        <v>25273</v>
      </c>
      <c r="N325" s="8">
        <v>30882</v>
      </c>
      <c r="O325" s="23">
        <f t="shared" si="12"/>
        <v>342261</v>
      </c>
      <c r="P325" s="23">
        <f t="shared" si="13"/>
        <v>301995</v>
      </c>
      <c r="Q325" s="22">
        <v>21140</v>
      </c>
      <c r="R325" s="23">
        <f t="shared" si="14"/>
        <v>14.29</v>
      </c>
      <c r="S325" s="10"/>
    </row>
    <row r="326" spans="1:19" x14ac:dyDescent="0.25">
      <c r="A326" s="9" t="s">
        <v>654</v>
      </c>
      <c r="B326" s="10" t="s">
        <v>655</v>
      </c>
      <c r="C326" s="8">
        <v>142990</v>
      </c>
      <c r="D326" s="8">
        <v>65125</v>
      </c>
      <c r="E326" s="8">
        <v>74578</v>
      </c>
      <c r="F326" s="8">
        <v>70990</v>
      </c>
      <c r="G326" s="8">
        <v>59955</v>
      </c>
      <c r="H326" s="8">
        <v>62720</v>
      </c>
      <c r="I326" s="8">
        <v>61555</v>
      </c>
      <c r="J326" s="8">
        <v>55314</v>
      </c>
      <c r="K326" s="8">
        <v>74206</v>
      </c>
      <c r="L326" s="8">
        <v>65274</v>
      </c>
      <c r="M326" s="8">
        <v>49680</v>
      </c>
      <c r="N326" s="8">
        <v>47236</v>
      </c>
      <c r="O326" s="23">
        <f t="shared" si="12"/>
        <v>829623</v>
      </c>
      <c r="P326" s="23">
        <f t="shared" si="13"/>
        <v>732020.29411764699</v>
      </c>
      <c r="Q326" s="22">
        <v>38212</v>
      </c>
      <c r="R326" s="23">
        <f t="shared" si="14"/>
        <v>19.16</v>
      </c>
      <c r="S326" s="10"/>
    </row>
    <row r="327" spans="1:19" x14ac:dyDescent="0.25">
      <c r="A327" s="9" t="s">
        <v>656</v>
      </c>
      <c r="B327" s="10" t="s">
        <v>657</v>
      </c>
      <c r="C327" s="8">
        <v>19654</v>
      </c>
      <c r="D327" s="8">
        <v>23630</v>
      </c>
      <c r="E327" s="8">
        <v>23990</v>
      </c>
      <c r="F327" s="8">
        <v>16904</v>
      </c>
      <c r="G327" s="8">
        <v>21106</v>
      </c>
      <c r="H327" s="8">
        <v>21863</v>
      </c>
      <c r="I327" s="8">
        <v>16422</v>
      </c>
      <c r="J327" s="8">
        <v>19813</v>
      </c>
      <c r="K327" s="8">
        <v>18652</v>
      </c>
      <c r="L327" s="8">
        <v>14948</v>
      </c>
      <c r="M327" s="8">
        <v>30152</v>
      </c>
      <c r="N327" s="8">
        <v>36686</v>
      </c>
      <c r="O327" s="23">
        <f t="shared" ref="O327:O390" si="15">SUM(C327:N327)</f>
        <v>263820</v>
      </c>
      <c r="P327" s="23">
        <f t="shared" ref="P327:P390" si="16">SUM(O327/0.068*0.06)</f>
        <v>232782.35294117645</v>
      </c>
      <c r="Q327" s="22">
        <v>16383</v>
      </c>
      <c r="R327" s="23">
        <f t="shared" ref="R327:R390" si="17">+ROUND(P327/Q327,2)</f>
        <v>14.21</v>
      </c>
      <c r="S327" s="10"/>
    </row>
    <row r="328" spans="1:19" x14ac:dyDescent="0.25">
      <c r="A328" s="9" t="s">
        <v>658</v>
      </c>
      <c r="B328" s="10" t="s">
        <v>659</v>
      </c>
      <c r="C328" s="8">
        <v>17319</v>
      </c>
      <c r="D328" s="8">
        <v>13920</v>
      </c>
      <c r="E328" s="8">
        <v>24035</v>
      </c>
      <c r="F328" s="8">
        <v>14145</v>
      </c>
      <c r="G328" s="8">
        <v>14519</v>
      </c>
      <c r="H328" s="8">
        <v>31578</v>
      </c>
      <c r="I328" s="8">
        <v>18442</v>
      </c>
      <c r="J328" s="8">
        <v>17542</v>
      </c>
      <c r="K328" s="8">
        <v>27961</v>
      </c>
      <c r="L328" s="8">
        <v>16763</v>
      </c>
      <c r="M328" s="8">
        <v>16180</v>
      </c>
      <c r="N328" s="8">
        <v>22129</v>
      </c>
      <c r="O328" s="23">
        <f t="shared" si="15"/>
        <v>234533</v>
      </c>
      <c r="P328" s="23">
        <f t="shared" si="16"/>
        <v>206940.88235294115</v>
      </c>
      <c r="Q328" s="22">
        <v>15030</v>
      </c>
      <c r="R328" s="23">
        <f t="shared" si="17"/>
        <v>13.77</v>
      </c>
      <c r="S328" s="10"/>
    </row>
    <row r="329" spans="1:19" s="7" customFormat="1" x14ac:dyDescent="0.25">
      <c r="A329" s="4" t="s">
        <v>660</v>
      </c>
      <c r="B329" s="5" t="s">
        <v>661</v>
      </c>
      <c r="C329" s="6">
        <v>209544</v>
      </c>
      <c r="D329" s="6">
        <v>252356</v>
      </c>
      <c r="E329" s="6">
        <v>275327</v>
      </c>
      <c r="F329" s="6">
        <v>248489</v>
      </c>
      <c r="G329" s="6">
        <v>205776</v>
      </c>
      <c r="H329" s="6">
        <v>126057</v>
      </c>
      <c r="I329" s="6">
        <v>293544</v>
      </c>
      <c r="J329" s="6">
        <v>171622</v>
      </c>
      <c r="K329" s="6">
        <v>272530</v>
      </c>
      <c r="L329" s="6">
        <v>269253</v>
      </c>
      <c r="M329" s="6">
        <v>232849</v>
      </c>
      <c r="N329" s="6">
        <v>311272</v>
      </c>
      <c r="O329" s="25">
        <f t="shared" si="15"/>
        <v>2868619</v>
      </c>
      <c r="P329" s="25">
        <f t="shared" si="16"/>
        <v>2531134.4117647056</v>
      </c>
      <c r="Q329" s="24">
        <v>83426</v>
      </c>
      <c r="R329" s="25">
        <f t="shared" si="17"/>
        <v>30.34</v>
      </c>
      <c r="S329" s="5"/>
    </row>
    <row r="330" spans="1:19" s="7" customFormat="1" x14ac:dyDescent="0.25">
      <c r="A330" s="4" t="s">
        <v>662</v>
      </c>
      <c r="B330" s="5" t="s">
        <v>663</v>
      </c>
      <c r="C330" s="6">
        <v>13510</v>
      </c>
      <c r="D330" s="6">
        <v>7460</v>
      </c>
      <c r="E330" s="6">
        <v>26081</v>
      </c>
      <c r="F330" s="6">
        <v>25782</v>
      </c>
      <c r="G330" s="6">
        <v>35834</v>
      </c>
      <c r="H330" s="6">
        <v>20890</v>
      </c>
      <c r="I330" s="6">
        <v>31495</v>
      </c>
      <c r="J330" s="6">
        <v>22254</v>
      </c>
      <c r="K330" s="6">
        <v>37818</v>
      </c>
      <c r="L330" s="6">
        <v>22553</v>
      </c>
      <c r="M330" s="6">
        <v>23108</v>
      </c>
      <c r="N330" s="6">
        <v>37761</v>
      </c>
      <c r="O330" s="25">
        <f t="shared" si="15"/>
        <v>304546</v>
      </c>
      <c r="P330" s="25">
        <f t="shared" si="16"/>
        <v>268717.0588235294</v>
      </c>
      <c r="Q330" s="24">
        <v>18163</v>
      </c>
      <c r="R330" s="25">
        <f t="shared" si="17"/>
        <v>14.79</v>
      </c>
      <c r="S330" s="5"/>
    </row>
    <row r="331" spans="1:19" s="7" customFormat="1" x14ac:dyDescent="0.25">
      <c r="A331" s="4" t="s">
        <v>664</v>
      </c>
      <c r="B331" s="5" t="s">
        <v>665</v>
      </c>
      <c r="C331" s="6">
        <v>70222</v>
      </c>
      <c r="D331" s="6">
        <v>44036</v>
      </c>
      <c r="E331" s="6">
        <v>61199</v>
      </c>
      <c r="F331" s="6">
        <v>42495</v>
      </c>
      <c r="G331" s="6">
        <v>56863</v>
      </c>
      <c r="H331" s="6">
        <v>53673</v>
      </c>
      <c r="I331" s="6">
        <v>76047</v>
      </c>
      <c r="J331" s="6">
        <v>64443</v>
      </c>
      <c r="K331" s="6">
        <v>45254</v>
      </c>
      <c r="L331" s="6">
        <v>49616</v>
      </c>
      <c r="M331" s="6">
        <v>59221</v>
      </c>
      <c r="N331" s="6">
        <v>144336</v>
      </c>
      <c r="O331" s="25">
        <f t="shared" si="15"/>
        <v>767405</v>
      </c>
      <c r="P331" s="25">
        <f t="shared" si="16"/>
        <v>677122.05882352928</v>
      </c>
      <c r="Q331" s="24">
        <v>47217</v>
      </c>
      <c r="R331" s="25">
        <f t="shared" si="17"/>
        <v>14.34</v>
      </c>
      <c r="S331" s="5"/>
    </row>
    <row r="332" spans="1:19" s="7" customFormat="1" ht="15.75" customHeight="1" x14ac:dyDescent="0.25">
      <c r="A332" s="4" t="s">
        <v>666</v>
      </c>
      <c r="B332" s="5" t="s">
        <v>667</v>
      </c>
      <c r="C332" s="6">
        <v>148623</v>
      </c>
      <c r="D332" s="6">
        <v>110311</v>
      </c>
      <c r="E332" s="6">
        <v>210294</v>
      </c>
      <c r="F332" s="6">
        <v>169970</v>
      </c>
      <c r="G332" s="6">
        <v>151701</v>
      </c>
      <c r="H332" s="6">
        <v>114830</v>
      </c>
      <c r="I332" s="6">
        <v>149211</v>
      </c>
      <c r="J332" s="6">
        <v>136691</v>
      </c>
      <c r="K332" s="6">
        <v>143611</v>
      </c>
      <c r="L332" s="6">
        <v>143140</v>
      </c>
      <c r="M332" s="6">
        <v>134791</v>
      </c>
      <c r="N332" s="6">
        <v>227632</v>
      </c>
      <c r="O332" s="25">
        <f t="shared" si="15"/>
        <v>1840805</v>
      </c>
      <c r="P332" s="25">
        <f t="shared" si="16"/>
        <v>1624239.7058823528</v>
      </c>
      <c r="Q332" s="24">
        <v>75741</v>
      </c>
      <c r="R332" s="25">
        <f t="shared" si="17"/>
        <v>21.44</v>
      </c>
      <c r="S332" s="5"/>
    </row>
    <row r="333" spans="1:19" s="7" customFormat="1" x14ac:dyDescent="0.25">
      <c r="A333" s="4" t="s">
        <v>668</v>
      </c>
      <c r="B333" s="5" t="s">
        <v>669</v>
      </c>
      <c r="C333" s="6">
        <v>112595</v>
      </c>
      <c r="D333" s="6">
        <v>109735</v>
      </c>
      <c r="E333" s="6">
        <v>126405</v>
      </c>
      <c r="F333" s="6">
        <v>93282</v>
      </c>
      <c r="G333" s="6">
        <v>104700</v>
      </c>
      <c r="H333" s="6">
        <v>154295</v>
      </c>
      <c r="I333" s="6">
        <v>105716</v>
      </c>
      <c r="J333" s="6">
        <v>107902</v>
      </c>
      <c r="K333" s="6">
        <v>150637</v>
      </c>
      <c r="L333" s="6">
        <v>101248</v>
      </c>
      <c r="M333" s="6">
        <v>114699</v>
      </c>
      <c r="N333" s="6">
        <v>122195</v>
      </c>
      <c r="O333" s="25">
        <f t="shared" si="15"/>
        <v>1403409</v>
      </c>
      <c r="P333" s="25">
        <f t="shared" si="16"/>
        <v>1238302.0588235294</v>
      </c>
      <c r="Q333" s="24">
        <v>67414</v>
      </c>
      <c r="R333" s="25">
        <f t="shared" si="17"/>
        <v>18.37</v>
      </c>
      <c r="S333" s="5"/>
    </row>
    <row r="334" spans="1:19" x14ac:dyDescent="0.25">
      <c r="A334" s="9" t="s">
        <v>670</v>
      </c>
      <c r="B334" s="10" t="s">
        <v>671</v>
      </c>
      <c r="C334" s="8">
        <v>54420</v>
      </c>
      <c r="D334" s="8">
        <v>63619</v>
      </c>
      <c r="E334" s="8">
        <v>55170</v>
      </c>
      <c r="F334" s="8">
        <v>71524</v>
      </c>
      <c r="G334" s="8">
        <v>73223</v>
      </c>
      <c r="H334" s="8">
        <v>77301</v>
      </c>
      <c r="I334" s="8">
        <v>25008</v>
      </c>
      <c r="J334" s="8">
        <v>94075</v>
      </c>
      <c r="K334" s="8">
        <v>100114</v>
      </c>
      <c r="L334" s="8">
        <v>91835</v>
      </c>
      <c r="M334" s="8">
        <v>78828</v>
      </c>
      <c r="N334" s="8">
        <v>133517</v>
      </c>
      <c r="O334" s="23">
        <f t="shared" si="15"/>
        <v>918634</v>
      </c>
      <c r="P334" s="23">
        <f t="shared" si="16"/>
        <v>810559.41176470579</v>
      </c>
      <c r="Q334" s="22">
        <v>50976.305555555555</v>
      </c>
      <c r="R334" s="23">
        <f t="shared" si="17"/>
        <v>15.9</v>
      </c>
      <c r="S334" s="10"/>
    </row>
    <row r="335" spans="1:19" x14ac:dyDescent="0.25">
      <c r="A335" s="1" t="s">
        <v>672</v>
      </c>
      <c r="B335" s="2" t="s">
        <v>673</v>
      </c>
      <c r="C335" s="3">
        <v>56642</v>
      </c>
      <c r="D335" s="3">
        <v>46188</v>
      </c>
      <c r="E335" s="3">
        <v>81617</v>
      </c>
      <c r="F335" s="3">
        <v>62990</v>
      </c>
      <c r="G335" s="3">
        <v>42106</v>
      </c>
      <c r="H335" s="3">
        <v>56339</v>
      </c>
      <c r="I335" s="3">
        <v>62233</v>
      </c>
      <c r="J335" s="3">
        <v>59421</v>
      </c>
      <c r="K335" s="3">
        <v>75929</v>
      </c>
      <c r="L335" s="3">
        <v>38100</v>
      </c>
      <c r="M335" s="3">
        <v>54214</v>
      </c>
      <c r="N335" s="3">
        <v>784358</v>
      </c>
      <c r="O335" s="27">
        <f t="shared" si="15"/>
        <v>1420137</v>
      </c>
      <c r="P335" s="27">
        <f t="shared" si="16"/>
        <v>1253062.0588235294</v>
      </c>
      <c r="Q335" s="26">
        <v>81495</v>
      </c>
      <c r="R335" s="27">
        <f t="shared" si="17"/>
        <v>15.38</v>
      </c>
      <c r="S335" s="2" t="s">
        <v>158</v>
      </c>
    </row>
    <row r="336" spans="1:19" x14ac:dyDescent="0.25">
      <c r="A336" s="1" t="s">
        <v>674</v>
      </c>
      <c r="B336" s="2" t="s">
        <v>675</v>
      </c>
      <c r="C336" s="3">
        <v>37222</v>
      </c>
      <c r="D336" s="3">
        <v>11284</v>
      </c>
      <c r="E336" s="3">
        <v>60990</v>
      </c>
      <c r="F336" s="3">
        <v>38954</v>
      </c>
      <c r="G336" s="3">
        <v>36321</v>
      </c>
      <c r="H336" s="3">
        <v>30599</v>
      </c>
      <c r="I336" s="3">
        <v>22479</v>
      </c>
      <c r="J336" s="3">
        <v>32855</v>
      </c>
      <c r="K336" s="3">
        <v>12593</v>
      </c>
      <c r="L336" s="3">
        <v>47034</v>
      </c>
      <c r="M336" s="3">
        <v>33057</v>
      </c>
      <c r="N336" s="3">
        <v>924600</v>
      </c>
      <c r="O336" s="27">
        <f t="shared" si="15"/>
        <v>1287988</v>
      </c>
      <c r="P336" s="27">
        <f t="shared" si="16"/>
        <v>1136460</v>
      </c>
      <c r="Q336" s="26">
        <v>80992</v>
      </c>
      <c r="R336" s="27">
        <f t="shared" si="17"/>
        <v>14.03</v>
      </c>
      <c r="S336" s="2" t="s">
        <v>158</v>
      </c>
    </row>
    <row r="337" spans="1:19" x14ac:dyDescent="0.25">
      <c r="A337" s="9" t="s">
        <v>676</v>
      </c>
      <c r="B337" s="10" t="s">
        <v>677</v>
      </c>
      <c r="C337" s="8">
        <v>8268</v>
      </c>
      <c r="D337" s="8">
        <v>4131</v>
      </c>
      <c r="E337" s="8">
        <v>20413</v>
      </c>
      <c r="F337" s="8">
        <v>15326</v>
      </c>
      <c r="G337" s="8">
        <v>15640</v>
      </c>
      <c r="H337" s="8">
        <v>17215</v>
      </c>
      <c r="I337" s="8">
        <v>21775</v>
      </c>
      <c r="J337" s="8">
        <v>16570</v>
      </c>
      <c r="K337" s="8">
        <v>17461</v>
      </c>
      <c r="L337" s="8">
        <v>20105</v>
      </c>
      <c r="M337" s="8">
        <v>17633</v>
      </c>
      <c r="N337" s="8">
        <v>27739</v>
      </c>
      <c r="O337" s="23">
        <f t="shared" si="15"/>
        <v>202276</v>
      </c>
      <c r="P337" s="23">
        <f t="shared" si="16"/>
        <v>178478.82352941175</v>
      </c>
      <c r="Q337" s="22">
        <v>13900</v>
      </c>
      <c r="R337" s="23">
        <f t="shared" si="17"/>
        <v>12.84</v>
      </c>
      <c r="S337" s="10"/>
    </row>
    <row r="338" spans="1:19" s="7" customFormat="1" ht="15.75" customHeight="1" x14ac:dyDescent="0.25">
      <c r="A338" s="4" t="s">
        <v>678</v>
      </c>
      <c r="B338" s="5" t="s">
        <v>679</v>
      </c>
      <c r="C338" s="6">
        <v>75611</v>
      </c>
      <c r="D338" s="6">
        <v>59566</v>
      </c>
      <c r="E338" s="6">
        <v>54201</v>
      </c>
      <c r="F338" s="6">
        <v>65938</v>
      </c>
      <c r="G338" s="6">
        <v>71834</v>
      </c>
      <c r="H338" s="6">
        <v>69349</v>
      </c>
      <c r="I338" s="6">
        <v>75650</v>
      </c>
      <c r="J338" s="6">
        <v>61818</v>
      </c>
      <c r="K338" s="6">
        <v>67032</v>
      </c>
      <c r="L338" s="6">
        <v>45173</v>
      </c>
      <c r="M338" s="6">
        <v>74320</v>
      </c>
      <c r="N338" s="6">
        <v>73428</v>
      </c>
      <c r="O338" s="25">
        <f t="shared" si="15"/>
        <v>793920</v>
      </c>
      <c r="P338" s="25">
        <f t="shared" si="16"/>
        <v>700517.64705882338</v>
      </c>
      <c r="Q338" s="24">
        <v>54372</v>
      </c>
      <c r="R338" s="25">
        <f t="shared" si="17"/>
        <v>12.88</v>
      </c>
      <c r="S338" s="5"/>
    </row>
    <row r="339" spans="1:19" s="7" customFormat="1" x14ac:dyDescent="0.25">
      <c r="A339" s="4" t="s">
        <v>680</v>
      </c>
      <c r="B339" s="5" t="s">
        <v>681</v>
      </c>
      <c r="C339" s="6">
        <v>40668</v>
      </c>
      <c r="D339" s="6">
        <v>47159</v>
      </c>
      <c r="E339" s="6">
        <v>49018</v>
      </c>
      <c r="F339" s="6">
        <v>48374</v>
      </c>
      <c r="G339" s="6">
        <v>43220</v>
      </c>
      <c r="H339" s="6">
        <v>46591</v>
      </c>
      <c r="I339" s="6">
        <v>47717</v>
      </c>
      <c r="J339" s="6">
        <v>41588</v>
      </c>
      <c r="K339" s="6">
        <v>62988</v>
      </c>
      <c r="L339" s="6">
        <v>47264</v>
      </c>
      <c r="M339" s="6">
        <v>38011</v>
      </c>
      <c r="N339" s="6">
        <v>43941</v>
      </c>
      <c r="O339" s="25">
        <f t="shared" si="15"/>
        <v>556539</v>
      </c>
      <c r="P339" s="25">
        <f t="shared" si="16"/>
        <v>491063.82352941169</v>
      </c>
      <c r="Q339" s="24">
        <v>42470</v>
      </c>
      <c r="R339" s="25">
        <f t="shared" si="17"/>
        <v>11.56</v>
      </c>
      <c r="S339" s="5"/>
    </row>
    <row r="340" spans="1:19" s="7" customFormat="1" x14ac:dyDescent="0.25">
      <c r="A340" s="4" t="s">
        <v>682</v>
      </c>
      <c r="B340" s="5" t="s">
        <v>683</v>
      </c>
      <c r="C340" s="6">
        <v>81290</v>
      </c>
      <c r="D340" s="6">
        <v>41996</v>
      </c>
      <c r="E340" s="6">
        <v>72406</v>
      </c>
      <c r="F340" s="6">
        <v>77175</v>
      </c>
      <c r="G340" s="6">
        <v>55669</v>
      </c>
      <c r="H340" s="6">
        <v>64278</v>
      </c>
      <c r="I340" s="6">
        <v>86091</v>
      </c>
      <c r="J340" s="6">
        <v>62614</v>
      </c>
      <c r="K340" s="6">
        <v>76458</v>
      </c>
      <c r="L340" s="6">
        <v>65774</v>
      </c>
      <c r="M340" s="6">
        <v>69810</v>
      </c>
      <c r="N340" s="6">
        <v>98612</v>
      </c>
      <c r="O340" s="25">
        <f t="shared" si="15"/>
        <v>852173</v>
      </c>
      <c r="P340" s="25">
        <f t="shared" si="16"/>
        <v>751917.35294117639</v>
      </c>
      <c r="Q340" s="24">
        <v>48692</v>
      </c>
      <c r="R340" s="25">
        <f t="shared" si="17"/>
        <v>15.44</v>
      </c>
      <c r="S340" s="5"/>
    </row>
    <row r="341" spans="1:19" s="7" customFormat="1" x14ac:dyDescent="0.25">
      <c r="A341" s="4" t="s">
        <v>684</v>
      </c>
      <c r="B341" s="5" t="s">
        <v>685</v>
      </c>
      <c r="C341" s="6">
        <v>18270</v>
      </c>
      <c r="D341" s="6">
        <v>4584</v>
      </c>
      <c r="E341" s="6">
        <v>11049</v>
      </c>
      <c r="F341" s="6">
        <v>14991</v>
      </c>
      <c r="G341" s="6">
        <v>18802</v>
      </c>
      <c r="H341" s="6">
        <v>17449</v>
      </c>
      <c r="I341" s="6">
        <v>14979</v>
      </c>
      <c r="J341" s="6">
        <v>12671</v>
      </c>
      <c r="K341" s="6">
        <v>21534</v>
      </c>
      <c r="L341" s="6">
        <v>30326</v>
      </c>
      <c r="M341" s="6">
        <v>23485</v>
      </c>
      <c r="N341" s="6">
        <v>23834</v>
      </c>
      <c r="O341" s="25">
        <f t="shared" si="15"/>
        <v>211974</v>
      </c>
      <c r="P341" s="25">
        <f t="shared" si="16"/>
        <v>187035.88235294115</v>
      </c>
      <c r="Q341" s="24">
        <v>6878</v>
      </c>
      <c r="R341" s="25">
        <f t="shared" si="17"/>
        <v>27.19</v>
      </c>
      <c r="S341" s="5"/>
    </row>
    <row r="342" spans="1:19" s="7" customFormat="1" x14ac:dyDescent="0.25">
      <c r="A342" s="4" t="s">
        <v>686</v>
      </c>
      <c r="B342" s="5" t="s">
        <v>687</v>
      </c>
      <c r="C342" s="6">
        <v>3416</v>
      </c>
      <c r="D342" s="6">
        <v>2804</v>
      </c>
      <c r="E342" s="6">
        <v>11659</v>
      </c>
      <c r="F342" s="6">
        <v>20759</v>
      </c>
      <c r="G342" s="6">
        <v>11670</v>
      </c>
      <c r="H342" s="6">
        <v>23920</v>
      </c>
      <c r="I342" s="6">
        <v>20172</v>
      </c>
      <c r="J342" s="6">
        <v>32121</v>
      </c>
      <c r="K342" s="6">
        <v>36465</v>
      </c>
      <c r="L342" s="6">
        <v>30187</v>
      </c>
      <c r="M342" s="6">
        <v>32768</v>
      </c>
      <c r="N342" s="6">
        <v>31964</v>
      </c>
      <c r="O342" s="25">
        <f t="shared" si="15"/>
        <v>257905</v>
      </c>
      <c r="P342" s="25">
        <f t="shared" si="16"/>
        <v>227563.23529411762</v>
      </c>
      <c r="Q342" s="24">
        <v>19860</v>
      </c>
      <c r="R342" s="25">
        <f t="shared" si="17"/>
        <v>11.46</v>
      </c>
      <c r="S342" s="5"/>
    </row>
    <row r="343" spans="1:19" s="7" customFormat="1" x14ac:dyDescent="0.25">
      <c r="A343" s="4" t="s">
        <v>688</v>
      </c>
      <c r="B343" s="5" t="s">
        <v>689</v>
      </c>
      <c r="C343" s="6">
        <v>152804</v>
      </c>
      <c r="D343" s="6">
        <v>138267</v>
      </c>
      <c r="E343" s="6">
        <v>139587</v>
      </c>
      <c r="F343" s="6">
        <v>157440</v>
      </c>
      <c r="G343" s="6">
        <v>134265</v>
      </c>
      <c r="H343" s="6">
        <v>120882</v>
      </c>
      <c r="I343" s="6">
        <v>139929</v>
      </c>
      <c r="J343" s="6">
        <v>143084</v>
      </c>
      <c r="K343" s="6">
        <v>152515</v>
      </c>
      <c r="L343" s="6">
        <v>139642</v>
      </c>
      <c r="M343" s="6">
        <v>150077</v>
      </c>
      <c r="N343" s="6">
        <v>153703</v>
      </c>
      <c r="O343" s="25">
        <f t="shared" si="15"/>
        <v>1722195</v>
      </c>
      <c r="P343" s="25">
        <f t="shared" si="16"/>
        <v>1519583.8235294116</v>
      </c>
      <c r="Q343" s="24">
        <v>74766</v>
      </c>
      <c r="R343" s="25">
        <f t="shared" si="17"/>
        <v>20.32</v>
      </c>
      <c r="S343" s="5"/>
    </row>
    <row r="344" spans="1:19" s="7" customFormat="1" x14ac:dyDescent="0.25">
      <c r="A344" s="4" t="s">
        <v>690</v>
      </c>
      <c r="B344" s="5" t="s">
        <v>691</v>
      </c>
      <c r="C344" s="6">
        <v>31434</v>
      </c>
      <c r="D344" s="6">
        <v>37494</v>
      </c>
      <c r="E344" s="6">
        <v>23716</v>
      </c>
      <c r="F344" s="6">
        <v>26723</v>
      </c>
      <c r="G344" s="6">
        <v>39303</v>
      </c>
      <c r="H344" s="6">
        <v>19812</v>
      </c>
      <c r="I344" s="6">
        <v>26562</v>
      </c>
      <c r="J344" s="6">
        <v>21824</v>
      </c>
      <c r="K344" s="6">
        <v>23615</v>
      </c>
      <c r="L344" s="6">
        <v>17664</v>
      </c>
      <c r="M344" s="6">
        <v>33290</v>
      </c>
      <c r="N344" s="6">
        <v>39527</v>
      </c>
      <c r="O344" s="25">
        <f t="shared" si="15"/>
        <v>340964</v>
      </c>
      <c r="P344" s="25">
        <f t="shared" si="16"/>
        <v>300850.5882352941</v>
      </c>
      <c r="Q344" s="24">
        <v>17446</v>
      </c>
      <c r="R344" s="25">
        <f t="shared" si="17"/>
        <v>17.239999999999998</v>
      </c>
      <c r="S344" s="5"/>
    </row>
    <row r="345" spans="1:19" s="7" customFormat="1" ht="15.75" customHeight="1" x14ac:dyDescent="0.25">
      <c r="A345" s="4" t="s">
        <v>692</v>
      </c>
      <c r="B345" s="5" t="s">
        <v>693</v>
      </c>
      <c r="C345" s="6">
        <v>124811</v>
      </c>
      <c r="D345" s="6">
        <v>95859</v>
      </c>
      <c r="E345" s="6">
        <v>99883</v>
      </c>
      <c r="F345" s="6">
        <v>145928</v>
      </c>
      <c r="G345" s="6">
        <v>121465</v>
      </c>
      <c r="H345" s="6">
        <v>127856</v>
      </c>
      <c r="I345" s="6">
        <v>121662</v>
      </c>
      <c r="J345" s="6">
        <v>124151</v>
      </c>
      <c r="K345" s="6">
        <v>171491</v>
      </c>
      <c r="L345" s="6">
        <v>121708</v>
      </c>
      <c r="M345" s="6">
        <v>174625</v>
      </c>
      <c r="N345" s="6">
        <v>124032</v>
      </c>
      <c r="O345" s="25">
        <f t="shared" si="15"/>
        <v>1553471</v>
      </c>
      <c r="P345" s="25">
        <f t="shared" si="16"/>
        <v>1370709.7058823528</v>
      </c>
      <c r="Q345" s="24">
        <v>91093</v>
      </c>
      <c r="R345" s="25">
        <f t="shared" si="17"/>
        <v>15.05</v>
      </c>
      <c r="S345" s="5"/>
    </row>
    <row r="346" spans="1:19" s="7" customFormat="1" x14ac:dyDescent="0.25">
      <c r="A346" s="4" t="s">
        <v>694</v>
      </c>
      <c r="B346" s="5" t="s">
        <v>695</v>
      </c>
      <c r="C346" s="6">
        <v>86543</v>
      </c>
      <c r="D346" s="6">
        <v>74035</v>
      </c>
      <c r="E346" s="6">
        <v>104179</v>
      </c>
      <c r="F346" s="6">
        <v>123181</v>
      </c>
      <c r="G346" s="6">
        <v>110479</v>
      </c>
      <c r="H346" s="6">
        <v>115316</v>
      </c>
      <c r="I346" s="6">
        <v>167666</v>
      </c>
      <c r="J346" s="6">
        <v>131704</v>
      </c>
      <c r="K346" s="6">
        <v>158985</v>
      </c>
      <c r="L346" s="6">
        <v>110179</v>
      </c>
      <c r="M346" s="6">
        <v>145568</v>
      </c>
      <c r="N346" s="6">
        <v>163315</v>
      </c>
      <c r="O346" s="25">
        <f t="shared" si="15"/>
        <v>1491150</v>
      </c>
      <c r="P346" s="25">
        <f t="shared" si="16"/>
        <v>1315720.588235294</v>
      </c>
      <c r="Q346" s="24">
        <v>69503</v>
      </c>
      <c r="R346" s="25">
        <f t="shared" si="17"/>
        <v>18.93</v>
      </c>
      <c r="S346" s="5"/>
    </row>
    <row r="347" spans="1:19" s="7" customFormat="1" x14ac:dyDescent="0.25">
      <c r="A347" s="4" t="s">
        <v>696</v>
      </c>
      <c r="B347" s="5" t="s">
        <v>697</v>
      </c>
      <c r="C347" s="6">
        <v>42366</v>
      </c>
      <c r="D347" s="6">
        <v>31650</v>
      </c>
      <c r="E347" s="6">
        <v>43532</v>
      </c>
      <c r="F347" s="6">
        <v>61241</v>
      </c>
      <c r="G347" s="6">
        <v>55661</v>
      </c>
      <c r="H347" s="6">
        <v>56429</v>
      </c>
      <c r="I347" s="6">
        <v>83539</v>
      </c>
      <c r="J347" s="6">
        <v>61666</v>
      </c>
      <c r="K347" s="6">
        <v>75515</v>
      </c>
      <c r="L347" s="6">
        <v>51657</v>
      </c>
      <c r="M347" s="6">
        <v>62672</v>
      </c>
      <c r="N347" s="6">
        <v>72704</v>
      </c>
      <c r="O347" s="25">
        <f t="shared" si="15"/>
        <v>698632</v>
      </c>
      <c r="P347" s="25">
        <f t="shared" si="16"/>
        <v>616440</v>
      </c>
      <c r="Q347" s="24">
        <v>34749</v>
      </c>
      <c r="R347" s="25">
        <f t="shared" si="17"/>
        <v>17.739999999999998</v>
      </c>
      <c r="S347" s="5"/>
    </row>
    <row r="348" spans="1:19" s="7" customFormat="1" x14ac:dyDescent="0.25">
      <c r="A348" s="4" t="s">
        <v>698</v>
      </c>
      <c r="B348" s="5" t="s">
        <v>699</v>
      </c>
      <c r="C348" s="6">
        <v>68135</v>
      </c>
      <c r="D348" s="6">
        <v>58226</v>
      </c>
      <c r="E348" s="6">
        <v>62051</v>
      </c>
      <c r="F348" s="6">
        <v>81266</v>
      </c>
      <c r="G348" s="6">
        <v>66040</v>
      </c>
      <c r="H348" s="6">
        <v>91453</v>
      </c>
      <c r="I348" s="6">
        <v>80828</v>
      </c>
      <c r="J348" s="6">
        <v>74107</v>
      </c>
      <c r="K348" s="6">
        <v>107761</v>
      </c>
      <c r="L348" s="6">
        <v>75837</v>
      </c>
      <c r="M348" s="6">
        <v>60691</v>
      </c>
      <c r="N348" s="6">
        <v>90927</v>
      </c>
      <c r="O348" s="25">
        <f t="shared" si="15"/>
        <v>917322</v>
      </c>
      <c r="P348" s="25">
        <f t="shared" si="16"/>
        <v>809401.76470588229</v>
      </c>
      <c r="Q348" s="24">
        <v>51547</v>
      </c>
      <c r="R348" s="25">
        <f t="shared" si="17"/>
        <v>15.7</v>
      </c>
      <c r="S348" s="5"/>
    </row>
    <row r="349" spans="1:19" s="7" customFormat="1" x14ac:dyDescent="0.25">
      <c r="A349" s="4" t="s">
        <v>700</v>
      </c>
      <c r="B349" s="5" t="s">
        <v>701</v>
      </c>
      <c r="C349" s="6">
        <v>61958</v>
      </c>
      <c r="D349" s="6">
        <v>68528</v>
      </c>
      <c r="E349" s="6">
        <v>76692</v>
      </c>
      <c r="F349" s="6">
        <v>66905</v>
      </c>
      <c r="G349" s="6">
        <v>62801</v>
      </c>
      <c r="H349" s="6">
        <v>66416</v>
      </c>
      <c r="I349" s="6">
        <v>54955</v>
      </c>
      <c r="J349" s="6">
        <v>49288</v>
      </c>
      <c r="K349" s="6">
        <v>70818</v>
      </c>
      <c r="L349" s="6">
        <v>73953</v>
      </c>
      <c r="M349" s="6">
        <v>66214</v>
      </c>
      <c r="N349" s="6">
        <v>81644</v>
      </c>
      <c r="O349" s="25">
        <f t="shared" si="15"/>
        <v>800172</v>
      </c>
      <c r="P349" s="25">
        <f t="shared" si="16"/>
        <v>706034.1176470588</v>
      </c>
      <c r="Q349" s="24">
        <v>24058</v>
      </c>
      <c r="R349" s="25">
        <f t="shared" si="17"/>
        <v>29.35</v>
      </c>
      <c r="S349" s="5"/>
    </row>
    <row r="350" spans="1:19" x14ac:dyDescent="0.25">
      <c r="A350" s="9" t="s">
        <v>702</v>
      </c>
      <c r="B350" s="10" t="s">
        <v>703</v>
      </c>
      <c r="C350" s="8">
        <v>8544</v>
      </c>
      <c r="D350" s="8">
        <v>12440</v>
      </c>
      <c r="E350" s="8">
        <v>10034</v>
      </c>
      <c r="F350" s="8">
        <v>7112</v>
      </c>
      <c r="G350" s="8">
        <v>9033</v>
      </c>
      <c r="H350" s="8">
        <v>7405</v>
      </c>
      <c r="I350" s="8">
        <v>15784</v>
      </c>
      <c r="J350" s="8">
        <v>16532</v>
      </c>
      <c r="K350" s="8">
        <v>12205</v>
      </c>
      <c r="L350" s="8">
        <v>7546</v>
      </c>
      <c r="M350" s="8">
        <v>8319</v>
      </c>
      <c r="N350" s="8">
        <v>20451</v>
      </c>
      <c r="O350" s="23">
        <f t="shared" si="15"/>
        <v>135405</v>
      </c>
      <c r="P350" s="23">
        <f t="shared" si="16"/>
        <v>119474.99999999999</v>
      </c>
      <c r="Q350" s="22">
        <v>9981</v>
      </c>
      <c r="R350" s="23">
        <f t="shared" si="17"/>
        <v>11.97</v>
      </c>
      <c r="S350" s="10"/>
    </row>
    <row r="351" spans="1:19" x14ac:dyDescent="0.25">
      <c r="A351" s="9" t="s">
        <v>704</v>
      </c>
      <c r="B351" s="10" t="s">
        <v>705</v>
      </c>
      <c r="C351" s="8">
        <v>61328</v>
      </c>
      <c r="D351" s="8">
        <v>51696</v>
      </c>
      <c r="E351" s="8">
        <v>60194</v>
      </c>
      <c r="F351" s="8">
        <v>60869</v>
      </c>
      <c r="G351" s="8">
        <v>64527</v>
      </c>
      <c r="H351" s="8">
        <v>70753</v>
      </c>
      <c r="I351" s="8">
        <v>68511</v>
      </c>
      <c r="J351" s="8">
        <v>66629</v>
      </c>
      <c r="K351" s="8">
        <v>56995</v>
      </c>
      <c r="L351" s="8">
        <v>52586</v>
      </c>
      <c r="M351" s="8">
        <v>72657</v>
      </c>
      <c r="N351" s="8">
        <v>65015</v>
      </c>
      <c r="O351" s="23">
        <f t="shared" si="15"/>
        <v>751760</v>
      </c>
      <c r="P351" s="23">
        <f t="shared" si="16"/>
        <v>663317.64705882338</v>
      </c>
      <c r="Q351" s="22">
        <v>34222</v>
      </c>
      <c r="R351" s="23">
        <f t="shared" si="17"/>
        <v>19.38</v>
      </c>
      <c r="S351" s="10"/>
    </row>
    <row r="352" spans="1:19" x14ac:dyDescent="0.25">
      <c r="A352" s="9" t="s">
        <v>706</v>
      </c>
      <c r="B352" s="10" t="s">
        <v>707</v>
      </c>
      <c r="C352" s="8">
        <v>22109</v>
      </c>
      <c r="D352" s="8">
        <v>15582</v>
      </c>
      <c r="E352" s="8">
        <v>15535</v>
      </c>
      <c r="F352" s="8">
        <v>15668</v>
      </c>
      <c r="G352" s="8">
        <v>23879</v>
      </c>
      <c r="H352" s="8">
        <v>22610</v>
      </c>
      <c r="I352" s="8">
        <v>21069</v>
      </c>
      <c r="J352" s="8">
        <v>17426</v>
      </c>
      <c r="K352" s="8">
        <v>23955</v>
      </c>
      <c r="L352" s="8">
        <v>26984</v>
      </c>
      <c r="M352" s="8">
        <v>18422</v>
      </c>
      <c r="N352" s="8">
        <v>37528</v>
      </c>
      <c r="O352" s="23">
        <f t="shared" si="15"/>
        <v>260767</v>
      </c>
      <c r="P352" s="23">
        <f t="shared" si="16"/>
        <v>230088.5294117647</v>
      </c>
      <c r="Q352" s="22">
        <v>17132</v>
      </c>
      <c r="R352" s="23">
        <f t="shared" si="17"/>
        <v>13.43</v>
      </c>
      <c r="S352" s="10"/>
    </row>
    <row r="353" spans="1:1737" x14ac:dyDescent="0.25">
      <c r="A353" s="9" t="s">
        <v>708</v>
      </c>
      <c r="B353" s="10" t="s">
        <v>709</v>
      </c>
      <c r="C353" s="8">
        <v>48855</v>
      </c>
      <c r="D353" s="8">
        <v>28540</v>
      </c>
      <c r="E353" s="8">
        <v>30468</v>
      </c>
      <c r="F353" s="8">
        <v>25095</v>
      </c>
      <c r="G353" s="8">
        <v>37797</v>
      </c>
      <c r="H353" s="8">
        <v>30335</v>
      </c>
      <c r="I353" s="8">
        <v>30051</v>
      </c>
      <c r="J353" s="8">
        <v>30369</v>
      </c>
      <c r="K353" s="8">
        <v>32592</v>
      </c>
      <c r="L353" s="8">
        <v>30240</v>
      </c>
      <c r="M353" s="8">
        <v>26723</v>
      </c>
      <c r="N353" s="8">
        <v>28158</v>
      </c>
      <c r="O353" s="23">
        <f t="shared" si="15"/>
        <v>379223</v>
      </c>
      <c r="P353" s="23">
        <f t="shared" si="16"/>
        <v>334608.52941176464</v>
      </c>
      <c r="Q353" s="22">
        <v>11315</v>
      </c>
      <c r="R353" s="23">
        <f t="shared" si="17"/>
        <v>29.57</v>
      </c>
      <c r="S353" s="10"/>
    </row>
    <row r="354" spans="1:1737" x14ac:dyDescent="0.25">
      <c r="A354" s="9" t="s">
        <v>710</v>
      </c>
      <c r="B354" s="10" t="s">
        <v>711</v>
      </c>
      <c r="C354" s="8">
        <v>49363</v>
      </c>
      <c r="D354" s="8">
        <v>65039</v>
      </c>
      <c r="E354" s="8">
        <v>70175</v>
      </c>
      <c r="F354" s="8">
        <v>58380</v>
      </c>
      <c r="G354" s="8">
        <v>70574</v>
      </c>
      <c r="H354" s="8">
        <v>52681</v>
      </c>
      <c r="I354" s="8">
        <v>58115</v>
      </c>
      <c r="J354" s="8">
        <v>55261</v>
      </c>
      <c r="K354" s="8">
        <v>69909</v>
      </c>
      <c r="L354" s="8">
        <v>48069</v>
      </c>
      <c r="M354" s="8">
        <v>50963</v>
      </c>
      <c r="N354" s="8">
        <v>93327.09</v>
      </c>
      <c r="O354" s="23">
        <f t="shared" si="15"/>
        <v>741856.09</v>
      </c>
      <c r="P354" s="23">
        <f t="shared" si="16"/>
        <v>654578.90294117643</v>
      </c>
      <c r="Q354" s="22">
        <v>40164</v>
      </c>
      <c r="R354" s="23">
        <f t="shared" si="17"/>
        <v>16.3</v>
      </c>
      <c r="S354" s="10"/>
    </row>
    <row r="355" spans="1:1737" s="16" customFormat="1" x14ac:dyDescent="0.25">
      <c r="A355" s="1" t="s">
        <v>712</v>
      </c>
      <c r="B355" s="2" t="s">
        <v>713</v>
      </c>
      <c r="C355" s="3">
        <v>55737</v>
      </c>
      <c r="D355" s="3">
        <v>49787</v>
      </c>
      <c r="E355" s="3">
        <v>65000</v>
      </c>
      <c r="F355" s="3">
        <v>45449</v>
      </c>
      <c r="G355" s="3">
        <v>49530</v>
      </c>
      <c r="H355" s="3">
        <v>23996</v>
      </c>
      <c r="I355" s="3">
        <v>69392</v>
      </c>
      <c r="J355" s="3">
        <v>55864</v>
      </c>
      <c r="K355" s="3">
        <v>30512</v>
      </c>
      <c r="L355" s="3">
        <v>42867</v>
      </c>
      <c r="M355" s="3">
        <v>72691</v>
      </c>
      <c r="N355" s="3">
        <v>188352</v>
      </c>
      <c r="O355" s="27">
        <f t="shared" si="15"/>
        <v>749177</v>
      </c>
      <c r="P355" s="27">
        <f t="shared" si="16"/>
        <v>661038.5294117647</v>
      </c>
      <c r="Q355" s="26">
        <v>60551</v>
      </c>
      <c r="R355" s="27">
        <f t="shared" si="17"/>
        <v>10.92</v>
      </c>
      <c r="S355" s="2" t="s">
        <v>158</v>
      </c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  <c r="IC355" s="7"/>
      <c r="ID355" s="7"/>
      <c r="IE355" s="7"/>
      <c r="IF355" s="7"/>
      <c r="IG355" s="7"/>
      <c r="IH355" s="7"/>
      <c r="II355" s="7"/>
      <c r="IJ355" s="7"/>
      <c r="IK355" s="7"/>
      <c r="IL355" s="7"/>
      <c r="IM355" s="7"/>
      <c r="IN355" s="7"/>
      <c r="IO355" s="7"/>
      <c r="IP355" s="7"/>
      <c r="IQ355" s="7"/>
      <c r="IR355" s="7"/>
      <c r="IS355" s="7"/>
      <c r="IT355" s="7"/>
      <c r="IU355" s="7"/>
      <c r="IV355" s="7"/>
      <c r="IW355" s="7"/>
      <c r="IX355" s="7"/>
      <c r="IY355" s="7"/>
      <c r="IZ355" s="7"/>
      <c r="JA355" s="7"/>
      <c r="JB355" s="7"/>
      <c r="JC355" s="7"/>
      <c r="JD355" s="7"/>
      <c r="JE355" s="7"/>
      <c r="JF355" s="7"/>
      <c r="JG355" s="7"/>
      <c r="JH355" s="7"/>
      <c r="JI355" s="7"/>
      <c r="JJ355" s="7"/>
      <c r="JK355" s="7"/>
      <c r="JL355" s="7"/>
      <c r="JM355" s="7"/>
      <c r="JN355" s="7"/>
      <c r="JO355" s="7"/>
      <c r="JP355" s="7"/>
      <c r="JQ355" s="7"/>
      <c r="JR355" s="7"/>
      <c r="JS355" s="7"/>
      <c r="JT355" s="7"/>
      <c r="JU355" s="7"/>
      <c r="JV355" s="7"/>
      <c r="JW355" s="7"/>
      <c r="JX355" s="7"/>
      <c r="JY355" s="7"/>
      <c r="JZ355" s="7"/>
      <c r="KA355" s="7"/>
      <c r="KB355" s="7"/>
      <c r="KC355" s="7"/>
      <c r="KD355" s="7"/>
      <c r="KE355" s="7"/>
      <c r="KF355" s="7"/>
      <c r="KG355" s="7"/>
      <c r="KH355" s="7"/>
      <c r="KI355" s="7"/>
      <c r="KJ355" s="7"/>
      <c r="KK355" s="7"/>
      <c r="KL355" s="7"/>
      <c r="KM355" s="7"/>
      <c r="KN355" s="7"/>
      <c r="KO355" s="7"/>
      <c r="KP355" s="7"/>
      <c r="KQ355" s="7"/>
      <c r="KR355" s="7"/>
      <c r="KS355" s="7"/>
      <c r="KT355" s="7"/>
      <c r="KU355" s="7"/>
      <c r="KV355" s="7"/>
      <c r="KW355" s="7"/>
      <c r="KX355" s="7"/>
      <c r="KY355" s="7"/>
      <c r="KZ355" s="7"/>
      <c r="LA355" s="7"/>
      <c r="LB355" s="7"/>
      <c r="LC355" s="7"/>
      <c r="LD355" s="7"/>
      <c r="LE355" s="7"/>
      <c r="LF355" s="7"/>
      <c r="LG355" s="7"/>
      <c r="LH355" s="7"/>
      <c r="LI355" s="7"/>
      <c r="LJ355" s="7"/>
      <c r="LK355" s="7"/>
      <c r="LL355" s="7"/>
      <c r="LM355" s="7"/>
      <c r="LN355" s="7"/>
      <c r="LO355" s="7"/>
      <c r="LP355" s="7"/>
      <c r="LQ355" s="7"/>
      <c r="LR355" s="7"/>
      <c r="LS355" s="7"/>
      <c r="LT355" s="7"/>
      <c r="LU355" s="7"/>
      <c r="LV355" s="7"/>
      <c r="LW355" s="7"/>
      <c r="LX355" s="7"/>
      <c r="LY355" s="7"/>
      <c r="LZ355" s="7"/>
      <c r="MA355" s="7"/>
      <c r="MB355" s="7"/>
      <c r="MC355" s="7"/>
      <c r="MD355" s="7"/>
      <c r="ME355" s="7"/>
      <c r="MF355" s="7"/>
      <c r="MG355" s="7"/>
      <c r="MH355" s="7"/>
      <c r="MI355" s="7"/>
      <c r="MJ355" s="7"/>
      <c r="MK355" s="7"/>
      <c r="ML355" s="7"/>
      <c r="MM355" s="7"/>
      <c r="MN355" s="7"/>
      <c r="MO355" s="7"/>
      <c r="MP355" s="7"/>
      <c r="MQ355" s="7"/>
      <c r="MR355" s="7"/>
      <c r="MS355" s="7"/>
      <c r="MT355" s="7"/>
      <c r="MU355" s="7"/>
      <c r="MV355" s="7"/>
      <c r="MW355" s="7"/>
      <c r="MX355" s="7"/>
      <c r="MY355" s="7"/>
      <c r="MZ355" s="7"/>
      <c r="NA355" s="7"/>
      <c r="NB355" s="7"/>
      <c r="NC355" s="7"/>
      <c r="ND355" s="7"/>
      <c r="NE355" s="7"/>
      <c r="NF355" s="7"/>
      <c r="NG355" s="7"/>
      <c r="NH355" s="7"/>
      <c r="NI355" s="7"/>
      <c r="NJ355" s="7"/>
      <c r="NK355" s="7"/>
      <c r="NL355" s="7"/>
      <c r="NM355" s="7"/>
      <c r="NN355" s="7"/>
      <c r="NO355" s="7"/>
      <c r="NP355" s="7"/>
      <c r="NQ355" s="7"/>
      <c r="NR355" s="7"/>
      <c r="NS355" s="7"/>
      <c r="NT355" s="7"/>
      <c r="NU355" s="7"/>
      <c r="NV355" s="7"/>
      <c r="NW355" s="7"/>
      <c r="NX355" s="7"/>
      <c r="NY355" s="7"/>
      <c r="NZ355" s="7"/>
      <c r="OA355" s="7"/>
      <c r="OB355" s="7"/>
      <c r="OC355" s="7"/>
      <c r="OD355" s="7"/>
      <c r="OE355" s="7"/>
      <c r="OF355" s="7"/>
      <c r="OG355" s="7"/>
      <c r="OH355" s="7"/>
      <c r="OI355" s="7"/>
      <c r="OJ355" s="7"/>
      <c r="OK355" s="7"/>
      <c r="OL355" s="7"/>
      <c r="OM355" s="7"/>
      <c r="ON355" s="7"/>
      <c r="OO355" s="7"/>
      <c r="OP355" s="7"/>
      <c r="OQ355" s="7"/>
      <c r="OR355" s="7"/>
      <c r="OS355" s="7"/>
      <c r="OT355" s="7"/>
      <c r="OU355" s="7"/>
      <c r="OV355" s="7"/>
      <c r="OW355" s="7"/>
      <c r="OX355" s="7"/>
      <c r="OY355" s="7"/>
      <c r="OZ355" s="7"/>
      <c r="PA355" s="7"/>
      <c r="PB355" s="7"/>
      <c r="PC355" s="7"/>
      <c r="PD355" s="7"/>
      <c r="PE355" s="7"/>
      <c r="PF355" s="7"/>
      <c r="PG355" s="7"/>
      <c r="PH355" s="7"/>
      <c r="PI355" s="7"/>
      <c r="PJ355" s="7"/>
      <c r="PK355" s="7"/>
      <c r="PL355" s="7"/>
      <c r="PM355" s="7"/>
      <c r="PN355" s="7"/>
      <c r="PO355" s="7"/>
      <c r="PP355" s="7"/>
      <c r="PQ355" s="7"/>
      <c r="PR355" s="7"/>
      <c r="PS355" s="7"/>
      <c r="PT355" s="7"/>
      <c r="PU355" s="7"/>
      <c r="PV355" s="7"/>
      <c r="PW355" s="7"/>
      <c r="PX355" s="7"/>
      <c r="PY355" s="7"/>
      <c r="PZ355" s="7"/>
      <c r="QA355" s="7"/>
      <c r="QB355" s="7"/>
      <c r="QC355" s="7"/>
      <c r="QD355" s="7"/>
      <c r="QE355" s="7"/>
      <c r="QF355" s="7"/>
      <c r="QG355" s="7"/>
      <c r="QH355" s="7"/>
      <c r="QI355" s="7"/>
      <c r="QJ355" s="7"/>
      <c r="QK355" s="7"/>
      <c r="QL355" s="7"/>
      <c r="QM355" s="7"/>
      <c r="QN355" s="7"/>
      <c r="QO355" s="7"/>
      <c r="QP355" s="7"/>
      <c r="QQ355" s="7"/>
      <c r="QR355" s="7"/>
      <c r="QS355" s="7"/>
      <c r="QT355" s="7"/>
      <c r="QU355" s="7"/>
      <c r="QV355" s="7"/>
      <c r="QW355" s="7"/>
      <c r="QX355" s="7"/>
      <c r="QY355" s="7"/>
      <c r="QZ355" s="7"/>
      <c r="RA355" s="7"/>
      <c r="RB355" s="7"/>
      <c r="RC355" s="7"/>
      <c r="RD355" s="7"/>
      <c r="RE355" s="7"/>
      <c r="RF355" s="7"/>
      <c r="RG355" s="7"/>
      <c r="RH355" s="7"/>
      <c r="RI355" s="7"/>
      <c r="RJ355" s="7"/>
      <c r="RK355" s="7"/>
      <c r="RL355" s="7"/>
      <c r="RM355" s="7"/>
      <c r="RN355" s="7"/>
      <c r="RO355" s="7"/>
      <c r="RP355" s="7"/>
      <c r="RQ355" s="7"/>
      <c r="RR355" s="7"/>
      <c r="RS355" s="7"/>
      <c r="RT355" s="7"/>
      <c r="RU355" s="7"/>
      <c r="RV355" s="7"/>
      <c r="RW355" s="7"/>
      <c r="RX355" s="7"/>
      <c r="RY355" s="7"/>
      <c r="RZ355" s="7"/>
      <c r="SA355" s="7"/>
      <c r="SB355" s="7"/>
      <c r="SC355" s="7"/>
      <c r="SD355" s="7"/>
      <c r="SE355" s="7"/>
      <c r="SF355" s="7"/>
      <c r="SG355" s="7"/>
      <c r="SH355" s="7"/>
      <c r="SI355" s="7"/>
      <c r="SJ355" s="7"/>
      <c r="SK355" s="7"/>
      <c r="SL355" s="7"/>
      <c r="SM355" s="7"/>
      <c r="SN355" s="7"/>
      <c r="SO355" s="7"/>
      <c r="SP355" s="7"/>
      <c r="SQ355" s="7"/>
      <c r="SR355" s="7"/>
      <c r="SS355" s="7"/>
      <c r="ST355" s="7"/>
      <c r="SU355" s="7"/>
      <c r="SV355" s="7"/>
      <c r="SW355" s="7"/>
      <c r="SX355" s="7"/>
      <c r="SY355" s="7"/>
      <c r="SZ355" s="7"/>
      <c r="TA355" s="7"/>
      <c r="TB355" s="7"/>
      <c r="TC355" s="7"/>
      <c r="TD355" s="7"/>
      <c r="TE355" s="7"/>
      <c r="TF355" s="7"/>
      <c r="TG355" s="7"/>
      <c r="TH355" s="7"/>
      <c r="TI355" s="7"/>
      <c r="TJ355" s="7"/>
      <c r="TK355" s="7"/>
      <c r="TL355" s="7"/>
      <c r="TM355" s="7"/>
      <c r="TN355" s="7"/>
      <c r="TO355" s="7"/>
      <c r="TP355" s="7"/>
      <c r="TQ355" s="7"/>
      <c r="TR355" s="7"/>
      <c r="TS355" s="7"/>
      <c r="TT355" s="7"/>
      <c r="TU355" s="7"/>
      <c r="TV355" s="7"/>
      <c r="TW355" s="7"/>
      <c r="TX355" s="7"/>
      <c r="TY355" s="7"/>
      <c r="TZ355" s="7"/>
      <c r="UA355" s="7"/>
      <c r="UB355" s="7"/>
      <c r="UC355" s="7"/>
      <c r="UD355" s="7"/>
      <c r="UE355" s="7"/>
      <c r="UF355" s="7"/>
      <c r="UG355" s="7"/>
      <c r="UH355" s="7"/>
      <c r="UI355" s="7"/>
      <c r="UJ355" s="7"/>
      <c r="UK355" s="7"/>
      <c r="UL355" s="7"/>
      <c r="UM355" s="7"/>
      <c r="UN355" s="7"/>
      <c r="UO355" s="7"/>
      <c r="UP355" s="7"/>
      <c r="UQ355" s="7"/>
      <c r="UR355" s="7"/>
      <c r="US355" s="7"/>
      <c r="UT355" s="7"/>
      <c r="UU355" s="7"/>
      <c r="UV355" s="7"/>
      <c r="UW355" s="7"/>
      <c r="UX355" s="7"/>
      <c r="UY355" s="7"/>
      <c r="UZ355" s="7"/>
      <c r="VA355" s="7"/>
      <c r="VB355" s="7"/>
      <c r="VC355" s="7"/>
      <c r="VD355" s="7"/>
      <c r="VE355" s="7"/>
      <c r="VF355" s="7"/>
      <c r="VG355" s="7"/>
      <c r="VH355" s="7"/>
      <c r="VI355" s="7"/>
      <c r="VJ355" s="7"/>
      <c r="VK355" s="7"/>
      <c r="VL355" s="7"/>
      <c r="VM355" s="7"/>
      <c r="VN355" s="7"/>
      <c r="VO355" s="7"/>
      <c r="VP355" s="7"/>
      <c r="VQ355" s="7"/>
      <c r="VR355" s="7"/>
      <c r="VS355" s="7"/>
      <c r="VT355" s="7"/>
      <c r="VU355" s="7"/>
      <c r="VV355" s="7"/>
      <c r="VW355" s="7"/>
      <c r="VX355" s="7"/>
      <c r="VY355" s="7"/>
      <c r="VZ355" s="7"/>
      <c r="WA355" s="7"/>
      <c r="WB355" s="7"/>
      <c r="WC355" s="7"/>
      <c r="WD355" s="7"/>
      <c r="WE355" s="7"/>
      <c r="WF355" s="7"/>
      <c r="WG355" s="7"/>
      <c r="WH355" s="7"/>
      <c r="WI355" s="7"/>
      <c r="WJ355" s="7"/>
      <c r="WK355" s="7"/>
      <c r="WL355" s="7"/>
      <c r="WM355" s="7"/>
      <c r="WN355" s="7"/>
      <c r="WO355" s="7"/>
      <c r="WP355" s="7"/>
      <c r="WQ355" s="7"/>
      <c r="WR355" s="7"/>
      <c r="WS355" s="7"/>
      <c r="WT355" s="7"/>
      <c r="WU355" s="7"/>
      <c r="WV355" s="7"/>
      <c r="WW355" s="7"/>
      <c r="WX355" s="7"/>
      <c r="WY355" s="7"/>
      <c r="WZ355" s="7"/>
      <c r="XA355" s="7"/>
      <c r="XB355" s="7"/>
      <c r="XC355" s="7"/>
      <c r="XD355" s="7"/>
      <c r="XE355" s="7"/>
      <c r="XF355" s="7"/>
      <c r="XG355" s="7"/>
      <c r="XH355" s="7"/>
      <c r="XI355" s="7"/>
      <c r="XJ355" s="7"/>
      <c r="XK355" s="7"/>
      <c r="XL355" s="7"/>
      <c r="XM355" s="7"/>
      <c r="XN355" s="7"/>
      <c r="XO355" s="7"/>
      <c r="XP355" s="7"/>
      <c r="XQ355" s="7"/>
      <c r="XR355" s="7"/>
      <c r="XS355" s="7"/>
      <c r="XT355" s="7"/>
      <c r="XU355" s="7"/>
      <c r="XV355" s="7"/>
      <c r="XW355" s="7"/>
      <c r="XX355" s="7"/>
      <c r="XY355" s="7"/>
      <c r="XZ355" s="7"/>
      <c r="YA355" s="7"/>
      <c r="YB355" s="7"/>
      <c r="YC355" s="7"/>
      <c r="YD355" s="7"/>
      <c r="YE355" s="7"/>
      <c r="YF355" s="7"/>
      <c r="YG355" s="7"/>
      <c r="YH355" s="7"/>
      <c r="YI355" s="7"/>
      <c r="YJ355" s="7"/>
      <c r="YK355" s="7"/>
      <c r="YL355" s="7"/>
      <c r="YM355" s="7"/>
      <c r="YN355" s="7"/>
      <c r="YO355" s="7"/>
      <c r="YP355" s="7"/>
      <c r="YQ355" s="7"/>
      <c r="YR355" s="7"/>
      <c r="YS355" s="7"/>
      <c r="YT355" s="7"/>
      <c r="YU355" s="7"/>
      <c r="YV355" s="7"/>
      <c r="YW355" s="7"/>
      <c r="YX355" s="7"/>
      <c r="YY355" s="7"/>
      <c r="YZ355" s="7"/>
      <c r="ZA355" s="7"/>
      <c r="ZB355" s="7"/>
      <c r="ZC355" s="7"/>
      <c r="ZD355" s="7"/>
      <c r="ZE355" s="7"/>
      <c r="ZF355" s="7"/>
      <c r="ZG355" s="7"/>
      <c r="ZH355" s="7"/>
      <c r="ZI355" s="7"/>
      <c r="ZJ355" s="7"/>
      <c r="ZK355" s="7"/>
      <c r="ZL355" s="7"/>
      <c r="ZM355" s="7"/>
      <c r="ZN355" s="7"/>
      <c r="ZO355" s="7"/>
      <c r="ZP355" s="7"/>
      <c r="ZQ355" s="7"/>
      <c r="ZR355" s="7"/>
      <c r="ZS355" s="7"/>
      <c r="ZT355" s="7"/>
      <c r="ZU355" s="7"/>
      <c r="ZV355" s="7"/>
      <c r="ZW355" s="7"/>
      <c r="ZX355" s="7"/>
      <c r="ZY355" s="7"/>
      <c r="ZZ355" s="7"/>
      <c r="AAA355" s="7"/>
      <c r="AAB355" s="7"/>
      <c r="AAC355" s="7"/>
      <c r="AAD355" s="7"/>
      <c r="AAE355" s="7"/>
      <c r="AAF355" s="7"/>
      <c r="AAG355" s="7"/>
      <c r="AAH355" s="7"/>
      <c r="AAI355" s="7"/>
      <c r="AAJ355" s="7"/>
      <c r="AAK355" s="7"/>
      <c r="AAL355" s="7"/>
      <c r="AAM355" s="7"/>
      <c r="AAN355" s="7"/>
      <c r="AAO355" s="7"/>
      <c r="AAP355" s="7"/>
      <c r="AAQ355" s="7"/>
      <c r="AAR355" s="7"/>
      <c r="AAS355" s="7"/>
      <c r="AAT355" s="7"/>
      <c r="AAU355" s="7"/>
      <c r="AAV355" s="7"/>
      <c r="AAW355" s="7"/>
      <c r="AAX355" s="7"/>
      <c r="AAY355" s="7"/>
      <c r="AAZ355" s="7"/>
      <c r="ABA355" s="7"/>
      <c r="ABB355" s="7"/>
      <c r="ABC355" s="7"/>
      <c r="ABD355" s="7"/>
      <c r="ABE355" s="7"/>
      <c r="ABF355" s="7"/>
      <c r="ABG355" s="7"/>
      <c r="ABH355" s="7"/>
      <c r="ABI355" s="7"/>
      <c r="ABJ355" s="7"/>
      <c r="ABK355" s="7"/>
      <c r="ABL355" s="7"/>
      <c r="ABM355" s="7"/>
      <c r="ABN355" s="7"/>
      <c r="ABO355" s="7"/>
      <c r="ABP355" s="7"/>
      <c r="ABQ355" s="7"/>
      <c r="ABR355" s="7"/>
      <c r="ABS355" s="7"/>
      <c r="ABT355" s="7"/>
      <c r="ABU355" s="7"/>
      <c r="ABV355" s="7"/>
      <c r="ABW355" s="7"/>
      <c r="ABX355" s="7"/>
      <c r="ABY355" s="7"/>
      <c r="ABZ355" s="7"/>
      <c r="ACA355" s="7"/>
      <c r="ACB355" s="7"/>
      <c r="ACC355" s="7"/>
      <c r="ACD355" s="7"/>
      <c r="ACE355" s="7"/>
      <c r="ACF355" s="7"/>
      <c r="ACG355" s="7"/>
      <c r="ACH355" s="7"/>
      <c r="ACI355" s="7"/>
      <c r="ACJ355" s="7"/>
      <c r="ACK355" s="7"/>
      <c r="ACL355" s="7"/>
      <c r="ACM355" s="7"/>
      <c r="ACN355" s="7"/>
      <c r="ACO355" s="7"/>
      <c r="ACP355" s="7"/>
      <c r="ACQ355" s="7"/>
      <c r="ACR355" s="7"/>
      <c r="ACS355" s="7"/>
      <c r="ACT355" s="7"/>
      <c r="ACU355" s="7"/>
      <c r="ACV355" s="7"/>
      <c r="ACW355" s="7"/>
      <c r="ACX355" s="7"/>
      <c r="ACY355" s="7"/>
      <c r="ACZ355" s="7"/>
      <c r="ADA355" s="7"/>
      <c r="ADB355" s="7"/>
      <c r="ADC355" s="7"/>
      <c r="ADD355" s="7"/>
      <c r="ADE355" s="7"/>
      <c r="ADF355" s="7"/>
      <c r="ADG355" s="7"/>
      <c r="ADH355" s="7"/>
      <c r="ADI355" s="7"/>
      <c r="ADJ355" s="7"/>
      <c r="ADK355" s="7"/>
      <c r="ADL355" s="7"/>
      <c r="ADM355" s="7"/>
      <c r="ADN355" s="7"/>
      <c r="ADO355" s="7"/>
      <c r="ADP355" s="7"/>
      <c r="ADQ355" s="7"/>
      <c r="ADR355" s="7"/>
      <c r="ADS355" s="7"/>
      <c r="ADT355" s="7"/>
      <c r="ADU355" s="7"/>
      <c r="ADV355" s="7"/>
      <c r="ADW355" s="7"/>
      <c r="ADX355" s="7"/>
      <c r="ADY355" s="7"/>
      <c r="ADZ355" s="7"/>
      <c r="AEA355" s="7"/>
      <c r="AEB355" s="7"/>
      <c r="AEC355" s="7"/>
      <c r="AED355" s="7"/>
      <c r="AEE355" s="7"/>
      <c r="AEF355" s="7"/>
      <c r="AEG355" s="7"/>
      <c r="AEH355" s="7"/>
      <c r="AEI355" s="7"/>
      <c r="AEJ355" s="7"/>
      <c r="AEK355" s="7"/>
      <c r="AEL355" s="7"/>
      <c r="AEM355" s="7"/>
      <c r="AEN355" s="7"/>
      <c r="AEO355" s="7"/>
      <c r="AEP355" s="7"/>
      <c r="AEQ355" s="7"/>
      <c r="AER355" s="7"/>
      <c r="AES355" s="7"/>
      <c r="AET355" s="7"/>
      <c r="AEU355" s="7"/>
      <c r="AEV355" s="7"/>
      <c r="AEW355" s="7"/>
      <c r="AEX355" s="7"/>
      <c r="AEY355" s="7"/>
      <c r="AEZ355" s="7"/>
      <c r="AFA355" s="7"/>
      <c r="AFB355" s="7"/>
      <c r="AFC355" s="7"/>
      <c r="AFD355" s="7"/>
      <c r="AFE355" s="7"/>
      <c r="AFF355" s="7"/>
      <c r="AFG355" s="7"/>
      <c r="AFH355" s="7"/>
      <c r="AFI355" s="7"/>
      <c r="AFJ355" s="7"/>
      <c r="AFK355" s="7"/>
      <c r="AFL355" s="7"/>
      <c r="AFM355" s="7"/>
      <c r="AFN355" s="7"/>
      <c r="AFO355" s="7"/>
      <c r="AFP355" s="7"/>
      <c r="AFQ355" s="7"/>
      <c r="AFR355" s="7"/>
      <c r="AFS355" s="7"/>
      <c r="AFT355" s="7"/>
      <c r="AFU355" s="7"/>
      <c r="AFV355" s="7"/>
      <c r="AFW355" s="7"/>
      <c r="AFX355" s="7"/>
      <c r="AFY355" s="7"/>
      <c r="AFZ355" s="7"/>
      <c r="AGA355" s="7"/>
      <c r="AGB355" s="7"/>
      <c r="AGC355" s="7"/>
      <c r="AGD355" s="7"/>
      <c r="AGE355" s="7"/>
      <c r="AGF355" s="7"/>
      <c r="AGG355" s="7"/>
      <c r="AGH355" s="7"/>
      <c r="AGI355" s="7"/>
      <c r="AGJ355" s="7"/>
      <c r="AGK355" s="7"/>
      <c r="AGL355" s="7"/>
      <c r="AGM355" s="7"/>
      <c r="AGN355" s="7"/>
      <c r="AGO355" s="7"/>
      <c r="AGP355" s="7"/>
      <c r="AGQ355" s="7"/>
      <c r="AGR355" s="7"/>
      <c r="AGS355" s="7"/>
      <c r="AGT355" s="7"/>
      <c r="AGU355" s="7"/>
      <c r="AGV355" s="7"/>
      <c r="AGW355" s="7"/>
      <c r="AGX355" s="7"/>
      <c r="AGY355" s="7"/>
      <c r="AGZ355" s="7"/>
      <c r="AHA355" s="7"/>
      <c r="AHB355" s="7"/>
      <c r="AHC355" s="7"/>
      <c r="AHD355" s="7"/>
      <c r="AHE355" s="7"/>
      <c r="AHF355" s="7"/>
      <c r="AHG355" s="7"/>
      <c r="AHH355" s="7"/>
      <c r="AHI355" s="7"/>
      <c r="AHJ355" s="7"/>
      <c r="AHK355" s="7"/>
      <c r="AHL355" s="7"/>
      <c r="AHM355" s="7"/>
      <c r="AHN355" s="7"/>
      <c r="AHO355" s="7"/>
      <c r="AHP355" s="7"/>
      <c r="AHQ355" s="7"/>
      <c r="AHR355" s="7"/>
      <c r="AHS355" s="7"/>
      <c r="AHT355" s="7"/>
      <c r="AHU355" s="7"/>
      <c r="AHV355" s="7"/>
      <c r="AHW355" s="7"/>
      <c r="AHX355" s="7"/>
      <c r="AHY355" s="7"/>
      <c r="AHZ355" s="7"/>
      <c r="AIA355" s="7"/>
      <c r="AIB355" s="7"/>
      <c r="AIC355" s="7"/>
      <c r="AID355" s="7"/>
      <c r="AIE355" s="7"/>
      <c r="AIF355" s="7"/>
      <c r="AIG355" s="7"/>
      <c r="AIH355" s="7"/>
      <c r="AII355" s="7"/>
      <c r="AIJ355" s="7"/>
      <c r="AIK355" s="7"/>
      <c r="AIL355" s="7"/>
      <c r="AIM355" s="7"/>
      <c r="AIN355" s="7"/>
      <c r="AIO355" s="7"/>
      <c r="AIP355" s="7"/>
      <c r="AIQ355" s="7"/>
      <c r="AIR355" s="7"/>
      <c r="AIS355" s="7"/>
      <c r="AIT355" s="7"/>
      <c r="AIU355" s="7"/>
      <c r="AIV355" s="7"/>
      <c r="AIW355" s="7"/>
      <c r="AIX355" s="7"/>
      <c r="AIY355" s="7"/>
      <c r="AIZ355" s="7"/>
      <c r="AJA355" s="7"/>
      <c r="AJB355" s="7"/>
      <c r="AJC355" s="7"/>
      <c r="AJD355" s="7"/>
      <c r="AJE355" s="7"/>
      <c r="AJF355" s="7"/>
      <c r="AJG355" s="7"/>
      <c r="AJH355" s="7"/>
      <c r="AJI355" s="7"/>
      <c r="AJJ355" s="7"/>
      <c r="AJK355" s="7"/>
      <c r="AJL355" s="7"/>
      <c r="AJM355" s="7"/>
      <c r="AJN355" s="7"/>
      <c r="AJO355" s="7"/>
      <c r="AJP355" s="7"/>
      <c r="AJQ355" s="7"/>
      <c r="AJR355" s="7"/>
      <c r="AJS355" s="7"/>
      <c r="AJT355" s="7"/>
      <c r="AJU355" s="7"/>
      <c r="AJV355" s="7"/>
      <c r="AJW355" s="7"/>
      <c r="AJX355" s="7"/>
      <c r="AJY355" s="7"/>
      <c r="AJZ355" s="7"/>
      <c r="AKA355" s="7"/>
      <c r="AKB355" s="7"/>
      <c r="AKC355" s="7"/>
      <c r="AKD355" s="7"/>
      <c r="AKE355" s="7"/>
      <c r="AKF355" s="7"/>
      <c r="AKG355" s="7"/>
      <c r="AKH355" s="7"/>
      <c r="AKI355" s="7"/>
      <c r="AKJ355" s="7"/>
      <c r="AKK355" s="7"/>
      <c r="AKL355" s="7"/>
      <c r="AKM355" s="7"/>
      <c r="AKN355" s="7"/>
      <c r="AKO355" s="7"/>
      <c r="AKP355" s="7"/>
      <c r="AKQ355" s="7"/>
      <c r="AKR355" s="7"/>
      <c r="AKS355" s="7"/>
      <c r="AKT355" s="7"/>
      <c r="AKU355" s="7"/>
      <c r="AKV355" s="7"/>
      <c r="AKW355" s="7"/>
      <c r="AKX355" s="7"/>
      <c r="AKY355" s="7"/>
      <c r="AKZ355" s="7"/>
      <c r="ALA355" s="7"/>
      <c r="ALB355" s="7"/>
      <c r="ALC355" s="7"/>
      <c r="ALD355" s="7"/>
      <c r="ALE355" s="7"/>
      <c r="ALF355" s="7"/>
      <c r="ALG355" s="7"/>
      <c r="ALH355" s="7"/>
      <c r="ALI355" s="7"/>
      <c r="ALJ355" s="7"/>
      <c r="ALK355" s="7"/>
      <c r="ALL355" s="7"/>
      <c r="ALM355" s="7"/>
      <c r="ALN355" s="7"/>
      <c r="ALO355" s="7"/>
      <c r="ALP355" s="7"/>
      <c r="ALQ355" s="7"/>
      <c r="ALR355" s="7"/>
      <c r="ALS355" s="7"/>
      <c r="ALT355" s="7"/>
      <c r="ALU355" s="7"/>
      <c r="ALV355" s="7"/>
      <c r="ALW355" s="7"/>
      <c r="ALX355" s="7"/>
      <c r="ALY355" s="7"/>
      <c r="ALZ355" s="7"/>
      <c r="AMA355" s="7"/>
      <c r="AMB355" s="7"/>
      <c r="AMC355" s="7"/>
      <c r="AMD355" s="7"/>
      <c r="AME355" s="7"/>
      <c r="AMF355" s="7"/>
      <c r="AMG355" s="7"/>
      <c r="AMH355" s="7"/>
      <c r="AMI355" s="7"/>
      <c r="AMJ355" s="7"/>
      <c r="AMK355" s="7"/>
      <c r="AML355" s="7"/>
      <c r="AMM355" s="7"/>
      <c r="AMN355" s="7"/>
      <c r="AMO355" s="7"/>
      <c r="AMP355" s="7"/>
      <c r="AMQ355" s="7"/>
      <c r="AMR355" s="7"/>
      <c r="AMS355" s="7"/>
      <c r="AMT355" s="7"/>
      <c r="AMU355" s="7"/>
      <c r="AMV355" s="7"/>
      <c r="AMW355" s="7"/>
      <c r="AMX355" s="7"/>
      <c r="AMY355" s="7"/>
      <c r="AMZ355" s="7"/>
      <c r="ANA355" s="7"/>
      <c r="ANB355" s="7"/>
      <c r="ANC355" s="7"/>
      <c r="AND355" s="7"/>
      <c r="ANE355" s="7"/>
      <c r="ANF355" s="7"/>
      <c r="ANG355" s="7"/>
      <c r="ANH355" s="7"/>
      <c r="ANI355" s="7"/>
      <c r="ANJ355" s="7"/>
      <c r="ANK355" s="7"/>
      <c r="ANL355" s="7"/>
      <c r="ANM355" s="7"/>
      <c r="ANN355" s="7"/>
      <c r="ANO355" s="7"/>
      <c r="ANP355" s="7"/>
      <c r="ANQ355" s="7"/>
      <c r="ANR355" s="7"/>
      <c r="ANS355" s="7"/>
      <c r="ANT355" s="7"/>
      <c r="ANU355" s="7"/>
      <c r="ANV355" s="7"/>
      <c r="ANW355" s="7"/>
      <c r="ANX355" s="7"/>
      <c r="ANY355" s="7"/>
      <c r="ANZ355" s="7"/>
      <c r="AOA355" s="7"/>
      <c r="AOB355" s="7"/>
      <c r="AOC355" s="7"/>
      <c r="AOD355" s="7"/>
      <c r="AOE355" s="7"/>
      <c r="AOF355" s="7"/>
      <c r="AOG355" s="7"/>
      <c r="AOH355" s="7"/>
      <c r="AOI355" s="7"/>
      <c r="AOJ355" s="7"/>
      <c r="AOK355" s="7"/>
      <c r="AOL355" s="7"/>
      <c r="AOM355" s="7"/>
      <c r="AON355" s="7"/>
      <c r="AOO355" s="7"/>
      <c r="AOP355" s="7"/>
      <c r="AOQ355" s="7"/>
      <c r="AOR355" s="7"/>
      <c r="AOS355" s="7"/>
      <c r="AOT355" s="7"/>
      <c r="AOU355" s="7"/>
      <c r="AOV355" s="7"/>
      <c r="AOW355" s="7"/>
      <c r="AOX355" s="7"/>
      <c r="AOY355" s="7"/>
      <c r="AOZ355" s="7"/>
      <c r="APA355" s="7"/>
      <c r="APB355" s="7"/>
      <c r="APC355" s="7"/>
      <c r="APD355" s="7"/>
      <c r="APE355" s="7"/>
      <c r="APF355" s="7"/>
      <c r="APG355" s="7"/>
      <c r="APH355" s="7"/>
      <c r="API355" s="7"/>
      <c r="APJ355" s="7"/>
      <c r="APK355" s="7"/>
      <c r="APL355" s="7"/>
      <c r="APM355" s="7"/>
      <c r="APN355" s="7"/>
      <c r="APO355" s="7"/>
      <c r="APP355" s="7"/>
      <c r="APQ355" s="7"/>
      <c r="APR355" s="7"/>
      <c r="APS355" s="7"/>
      <c r="APT355" s="7"/>
      <c r="APU355" s="7"/>
      <c r="APV355" s="7"/>
      <c r="APW355" s="7"/>
      <c r="APX355" s="7"/>
      <c r="APY355" s="7"/>
      <c r="APZ355" s="7"/>
      <c r="AQA355" s="7"/>
      <c r="AQB355" s="7"/>
      <c r="AQC355" s="7"/>
      <c r="AQD355" s="7"/>
      <c r="AQE355" s="7"/>
      <c r="AQF355" s="7"/>
      <c r="AQG355" s="7"/>
      <c r="AQH355" s="7"/>
      <c r="AQI355" s="7"/>
      <c r="AQJ355" s="7"/>
      <c r="AQK355" s="7"/>
      <c r="AQL355" s="7"/>
      <c r="AQM355" s="7"/>
      <c r="AQN355" s="7"/>
      <c r="AQO355" s="7"/>
      <c r="AQP355" s="7"/>
      <c r="AQQ355" s="7"/>
      <c r="AQR355" s="7"/>
      <c r="AQS355" s="7"/>
      <c r="AQT355" s="7"/>
      <c r="AQU355" s="7"/>
      <c r="AQV355" s="7"/>
      <c r="AQW355" s="7"/>
      <c r="AQX355" s="7"/>
      <c r="AQY355" s="7"/>
      <c r="AQZ355" s="7"/>
      <c r="ARA355" s="7"/>
      <c r="ARB355" s="7"/>
      <c r="ARC355" s="7"/>
      <c r="ARD355" s="7"/>
      <c r="ARE355" s="7"/>
      <c r="ARF355" s="7"/>
      <c r="ARG355" s="7"/>
      <c r="ARH355" s="7"/>
      <c r="ARI355" s="7"/>
      <c r="ARJ355" s="7"/>
      <c r="ARK355" s="7"/>
      <c r="ARL355" s="7"/>
      <c r="ARM355" s="7"/>
      <c r="ARN355" s="7"/>
      <c r="ARO355" s="7"/>
      <c r="ARP355" s="7"/>
      <c r="ARQ355" s="7"/>
      <c r="ARR355" s="7"/>
      <c r="ARS355" s="7"/>
      <c r="ART355" s="7"/>
      <c r="ARU355" s="7"/>
      <c r="ARV355" s="7"/>
      <c r="ARW355" s="7"/>
      <c r="ARX355" s="7"/>
      <c r="ARY355" s="7"/>
      <c r="ARZ355" s="7"/>
      <c r="ASA355" s="7"/>
      <c r="ASB355" s="7"/>
      <c r="ASC355" s="7"/>
      <c r="ASD355" s="7"/>
      <c r="ASE355" s="7"/>
      <c r="ASF355" s="7"/>
      <c r="ASG355" s="7"/>
      <c r="ASH355" s="7"/>
      <c r="ASI355" s="7"/>
      <c r="ASJ355" s="7"/>
      <c r="ASK355" s="7"/>
      <c r="ASL355" s="7"/>
      <c r="ASM355" s="7"/>
      <c r="ASN355" s="7"/>
      <c r="ASO355" s="7"/>
      <c r="ASP355" s="7"/>
      <c r="ASQ355" s="7"/>
      <c r="ASR355" s="7"/>
      <c r="ASS355" s="7"/>
      <c r="AST355" s="7"/>
      <c r="ASU355" s="7"/>
      <c r="ASV355" s="7"/>
      <c r="ASW355" s="7"/>
      <c r="ASX355" s="7"/>
      <c r="ASY355" s="7"/>
      <c r="ASZ355" s="7"/>
      <c r="ATA355" s="7"/>
      <c r="ATB355" s="7"/>
      <c r="ATC355" s="7"/>
      <c r="ATD355" s="7"/>
      <c r="ATE355" s="7"/>
      <c r="ATF355" s="7"/>
      <c r="ATG355" s="7"/>
      <c r="ATH355" s="7"/>
      <c r="ATI355" s="7"/>
      <c r="ATJ355" s="7"/>
      <c r="ATK355" s="7"/>
      <c r="ATL355" s="7"/>
      <c r="ATM355" s="7"/>
      <c r="ATN355" s="7"/>
      <c r="ATO355" s="7"/>
      <c r="ATP355" s="7"/>
      <c r="ATQ355" s="7"/>
      <c r="ATR355" s="7"/>
      <c r="ATS355" s="7"/>
      <c r="ATT355" s="7"/>
      <c r="ATU355" s="7"/>
      <c r="ATV355" s="7"/>
      <c r="ATW355" s="7"/>
      <c r="ATX355" s="7"/>
      <c r="ATY355" s="7"/>
      <c r="ATZ355" s="7"/>
      <c r="AUA355" s="7"/>
      <c r="AUB355" s="7"/>
      <c r="AUC355" s="7"/>
      <c r="AUD355" s="7"/>
      <c r="AUE355" s="7"/>
      <c r="AUF355" s="7"/>
      <c r="AUG355" s="7"/>
      <c r="AUH355" s="7"/>
      <c r="AUI355" s="7"/>
      <c r="AUJ355" s="7"/>
      <c r="AUK355" s="7"/>
      <c r="AUL355" s="7"/>
      <c r="AUM355" s="7"/>
      <c r="AUN355" s="7"/>
      <c r="AUO355" s="7"/>
      <c r="AUP355" s="7"/>
      <c r="AUQ355" s="7"/>
      <c r="AUR355" s="7"/>
      <c r="AUS355" s="7"/>
      <c r="AUT355" s="7"/>
      <c r="AUU355" s="7"/>
      <c r="AUV355" s="7"/>
      <c r="AUW355" s="7"/>
      <c r="AUX355" s="7"/>
      <c r="AUY355" s="7"/>
      <c r="AUZ355" s="7"/>
      <c r="AVA355" s="7"/>
      <c r="AVB355" s="7"/>
      <c r="AVC355" s="7"/>
      <c r="AVD355" s="7"/>
      <c r="AVE355" s="7"/>
      <c r="AVF355" s="7"/>
      <c r="AVG355" s="7"/>
      <c r="AVH355" s="7"/>
      <c r="AVI355" s="7"/>
      <c r="AVJ355" s="7"/>
      <c r="AVK355" s="7"/>
      <c r="AVL355" s="7"/>
      <c r="AVM355" s="7"/>
      <c r="AVN355" s="7"/>
      <c r="AVO355" s="7"/>
      <c r="AVP355" s="7"/>
      <c r="AVQ355" s="7"/>
      <c r="AVR355" s="7"/>
      <c r="AVS355" s="7"/>
      <c r="AVT355" s="7"/>
      <c r="AVU355" s="7"/>
      <c r="AVV355" s="7"/>
      <c r="AVW355" s="7"/>
      <c r="AVX355" s="7"/>
      <c r="AVY355" s="7"/>
      <c r="AVZ355" s="7"/>
      <c r="AWA355" s="7"/>
      <c r="AWB355" s="7"/>
      <c r="AWC355" s="7"/>
      <c r="AWD355" s="7"/>
      <c r="AWE355" s="7"/>
      <c r="AWF355" s="7"/>
      <c r="AWG355" s="7"/>
      <c r="AWH355" s="7"/>
      <c r="AWI355" s="7"/>
      <c r="AWJ355" s="7"/>
      <c r="AWK355" s="7"/>
      <c r="AWL355" s="7"/>
      <c r="AWM355" s="7"/>
      <c r="AWN355" s="7"/>
      <c r="AWO355" s="7"/>
      <c r="AWP355" s="7"/>
      <c r="AWQ355" s="7"/>
      <c r="AWR355" s="7"/>
      <c r="AWS355" s="7"/>
      <c r="AWT355" s="7"/>
      <c r="AWU355" s="7"/>
      <c r="AWV355" s="7"/>
      <c r="AWW355" s="7"/>
      <c r="AWX355" s="7"/>
      <c r="AWY355" s="7"/>
      <c r="AWZ355" s="7"/>
      <c r="AXA355" s="7"/>
      <c r="AXB355" s="7"/>
      <c r="AXC355" s="7"/>
      <c r="AXD355" s="7"/>
      <c r="AXE355" s="7"/>
      <c r="AXF355" s="7"/>
      <c r="AXG355" s="7"/>
      <c r="AXH355" s="7"/>
      <c r="AXI355" s="7"/>
      <c r="AXJ355" s="7"/>
      <c r="AXK355" s="7"/>
      <c r="AXL355" s="7"/>
      <c r="AXM355" s="7"/>
      <c r="AXN355" s="7"/>
      <c r="AXO355" s="7"/>
      <c r="AXP355" s="7"/>
      <c r="AXQ355" s="7"/>
      <c r="AXR355" s="7"/>
      <c r="AXS355" s="7"/>
      <c r="AXT355" s="7"/>
      <c r="AXU355" s="7"/>
      <c r="AXV355" s="7"/>
      <c r="AXW355" s="7"/>
      <c r="AXX355" s="7"/>
      <c r="AXY355" s="7"/>
      <c r="AXZ355" s="7"/>
      <c r="AYA355" s="7"/>
      <c r="AYB355" s="7"/>
      <c r="AYC355" s="7"/>
      <c r="AYD355" s="7"/>
      <c r="AYE355" s="7"/>
      <c r="AYF355" s="7"/>
      <c r="AYG355" s="7"/>
      <c r="AYH355" s="7"/>
      <c r="AYI355" s="7"/>
      <c r="AYJ355" s="7"/>
      <c r="AYK355" s="7"/>
      <c r="AYL355" s="7"/>
      <c r="AYM355" s="7"/>
      <c r="AYN355" s="7"/>
      <c r="AYO355" s="7"/>
      <c r="AYP355" s="7"/>
      <c r="AYQ355" s="7"/>
      <c r="AYR355" s="7"/>
      <c r="AYS355" s="7"/>
      <c r="AYT355" s="7"/>
      <c r="AYU355" s="7"/>
      <c r="AYV355" s="7"/>
      <c r="AYW355" s="7"/>
      <c r="AYX355" s="7"/>
      <c r="AYY355" s="7"/>
      <c r="AYZ355" s="7"/>
      <c r="AZA355" s="7"/>
      <c r="AZB355" s="7"/>
      <c r="AZC355" s="7"/>
      <c r="AZD355" s="7"/>
      <c r="AZE355" s="7"/>
      <c r="AZF355" s="7"/>
      <c r="AZG355" s="7"/>
      <c r="AZH355" s="7"/>
      <c r="AZI355" s="7"/>
      <c r="AZJ355" s="7"/>
      <c r="AZK355" s="7"/>
      <c r="AZL355" s="7"/>
      <c r="AZM355" s="7"/>
      <c r="AZN355" s="7"/>
      <c r="AZO355" s="7"/>
      <c r="AZP355" s="7"/>
      <c r="AZQ355" s="7"/>
      <c r="AZR355" s="7"/>
      <c r="AZS355" s="7"/>
      <c r="AZT355" s="7"/>
      <c r="AZU355" s="7"/>
      <c r="AZV355" s="7"/>
      <c r="AZW355" s="7"/>
      <c r="AZX355" s="7"/>
      <c r="AZY355" s="7"/>
      <c r="AZZ355" s="7"/>
      <c r="BAA355" s="7"/>
      <c r="BAB355" s="7"/>
      <c r="BAC355" s="7"/>
      <c r="BAD355" s="7"/>
      <c r="BAE355" s="7"/>
      <c r="BAF355" s="7"/>
      <c r="BAG355" s="7"/>
      <c r="BAH355" s="7"/>
      <c r="BAI355" s="7"/>
      <c r="BAJ355" s="7"/>
      <c r="BAK355" s="7"/>
      <c r="BAL355" s="7"/>
      <c r="BAM355" s="7"/>
      <c r="BAN355" s="7"/>
      <c r="BAO355" s="7"/>
      <c r="BAP355" s="7"/>
      <c r="BAQ355" s="7"/>
      <c r="BAR355" s="7"/>
      <c r="BAS355" s="7"/>
      <c r="BAT355" s="7"/>
      <c r="BAU355" s="7"/>
      <c r="BAV355" s="7"/>
      <c r="BAW355" s="7"/>
      <c r="BAX355" s="7"/>
      <c r="BAY355" s="7"/>
      <c r="BAZ355" s="7"/>
      <c r="BBA355" s="7"/>
      <c r="BBB355" s="7"/>
      <c r="BBC355" s="7"/>
      <c r="BBD355" s="7"/>
      <c r="BBE355" s="7"/>
      <c r="BBF355" s="7"/>
      <c r="BBG355" s="7"/>
      <c r="BBH355" s="7"/>
      <c r="BBI355" s="7"/>
      <c r="BBJ355" s="7"/>
      <c r="BBK355" s="7"/>
      <c r="BBL355" s="7"/>
      <c r="BBM355" s="7"/>
      <c r="BBN355" s="7"/>
      <c r="BBO355" s="7"/>
      <c r="BBP355" s="7"/>
      <c r="BBQ355" s="7"/>
      <c r="BBR355" s="7"/>
      <c r="BBS355" s="7"/>
      <c r="BBT355" s="7"/>
      <c r="BBU355" s="7"/>
      <c r="BBV355" s="7"/>
      <c r="BBW355" s="7"/>
      <c r="BBX355" s="7"/>
      <c r="BBY355" s="7"/>
      <c r="BBZ355" s="7"/>
      <c r="BCA355" s="7"/>
      <c r="BCB355" s="7"/>
      <c r="BCC355" s="7"/>
      <c r="BCD355" s="7"/>
      <c r="BCE355" s="7"/>
      <c r="BCF355" s="7"/>
      <c r="BCG355" s="7"/>
      <c r="BCH355" s="7"/>
      <c r="BCI355" s="7"/>
      <c r="BCJ355" s="7"/>
      <c r="BCK355" s="7"/>
      <c r="BCL355" s="7"/>
      <c r="BCM355" s="7"/>
      <c r="BCN355" s="7"/>
      <c r="BCO355" s="7"/>
      <c r="BCP355" s="7"/>
      <c r="BCQ355" s="7"/>
      <c r="BCR355" s="7"/>
      <c r="BCS355" s="7"/>
      <c r="BCT355" s="7"/>
      <c r="BCU355" s="7"/>
      <c r="BCV355" s="7"/>
      <c r="BCW355" s="7"/>
      <c r="BCX355" s="7"/>
      <c r="BCY355" s="7"/>
      <c r="BCZ355" s="7"/>
      <c r="BDA355" s="7"/>
      <c r="BDB355" s="7"/>
      <c r="BDC355" s="7"/>
      <c r="BDD355" s="7"/>
      <c r="BDE355" s="7"/>
      <c r="BDF355" s="7"/>
      <c r="BDG355" s="7"/>
      <c r="BDH355" s="7"/>
      <c r="BDI355" s="7"/>
      <c r="BDJ355" s="7"/>
      <c r="BDK355" s="7"/>
      <c r="BDL355" s="7"/>
      <c r="BDM355" s="7"/>
      <c r="BDN355" s="7"/>
      <c r="BDO355" s="7"/>
      <c r="BDP355" s="7"/>
      <c r="BDQ355" s="7"/>
      <c r="BDR355" s="7"/>
      <c r="BDS355" s="7"/>
      <c r="BDT355" s="7"/>
      <c r="BDU355" s="7"/>
      <c r="BDV355" s="7"/>
      <c r="BDW355" s="7"/>
      <c r="BDX355" s="7"/>
      <c r="BDY355" s="7"/>
      <c r="BDZ355" s="7"/>
      <c r="BEA355" s="7"/>
      <c r="BEB355" s="7"/>
      <c r="BEC355" s="7"/>
      <c r="BED355" s="7"/>
      <c r="BEE355" s="7"/>
      <c r="BEF355" s="7"/>
      <c r="BEG355" s="7"/>
      <c r="BEH355" s="7"/>
      <c r="BEI355" s="7"/>
      <c r="BEJ355" s="7"/>
      <c r="BEK355" s="7"/>
      <c r="BEL355" s="7"/>
      <c r="BEM355" s="7"/>
      <c r="BEN355" s="7"/>
      <c r="BEO355" s="7"/>
      <c r="BEP355" s="7"/>
      <c r="BEQ355" s="7"/>
      <c r="BER355" s="7"/>
      <c r="BES355" s="7"/>
      <c r="BET355" s="7"/>
      <c r="BEU355" s="7"/>
      <c r="BEV355" s="7"/>
      <c r="BEW355" s="7"/>
      <c r="BEX355" s="7"/>
      <c r="BEY355" s="7"/>
      <c r="BEZ355" s="7"/>
      <c r="BFA355" s="7"/>
      <c r="BFB355" s="7"/>
      <c r="BFC355" s="7"/>
      <c r="BFD355" s="7"/>
      <c r="BFE355" s="7"/>
      <c r="BFF355" s="7"/>
      <c r="BFG355" s="7"/>
      <c r="BFH355" s="7"/>
      <c r="BFI355" s="7"/>
      <c r="BFJ355" s="7"/>
      <c r="BFK355" s="7"/>
      <c r="BFL355" s="7"/>
      <c r="BFM355" s="7"/>
      <c r="BFN355" s="7"/>
      <c r="BFO355" s="7"/>
      <c r="BFP355" s="7"/>
      <c r="BFQ355" s="7"/>
      <c r="BFR355" s="7"/>
      <c r="BFS355" s="7"/>
      <c r="BFT355" s="7"/>
      <c r="BFU355" s="7"/>
      <c r="BFV355" s="7"/>
      <c r="BFW355" s="7"/>
      <c r="BFX355" s="7"/>
      <c r="BFY355" s="7"/>
      <c r="BFZ355" s="7"/>
      <c r="BGA355" s="7"/>
      <c r="BGB355" s="7"/>
      <c r="BGC355" s="7"/>
      <c r="BGD355" s="7"/>
      <c r="BGE355" s="7"/>
      <c r="BGF355" s="7"/>
      <c r="BGG355" s="7"/>
      <c r="BGH355" s="7"/>
      <c r="BGI355" s="7"/>
      <c r="BGJ355" s="7"/>
      <c r="BGK355" s="7"/>
      <c r="BGL355" s="7"/>
      <c r="BGM355" s="7"/>
      <c r="BGN355" s="7"/>
      <c r="BGO355" s="7"/>
      <c r="BGP355" s="7"/>
      <c r="BGQ355" s="7"/>
      <c r="BGR355" s="7"/>
      <c r="BGS355" s="7"/>
      <c r="BGT355" s="7"/>
      <c r="BGU355" s="7"/>
      <c r="BGV355" s="7"/>
      <c r="BGW355" s="7"/>
      <c r="BGX355" s="7"/>
      <c r="BGY355" s="7"/>
      <c r="BGZ355" s="7"/>
      <c r="BHA355" s="7"/>
      <c r="BHB355" s="7"/>
      <c r="BHC355" s="7"/>
      <c r="BHD355" s="7"/>
      <c r="BHE355" s="7"/>
      <c r="BHF355" s="7"/>
      <c r="BHG355" s="7"/>
      <c r="BHH355" s="7"/>
      <c r="BHI355" s="7"/>
      <c r="BHJ355" s="7"/>
      <c r="BHK355" s="7"/>
      <c r="BHL355" s="7"/>
      <c r="BHM355" s="7"/>
      <c r="BHN355" s="7"/>
      <c r="BHO355" s="7"/>
      <c r="BHP355" s="7"/>
      <c r="BHQ355" s="7"/>
      <c r="BHR355" s="7"/>
      <c r="BHS355" s="7"/>
      <c r="BHT355" s="7"/>
      <c r="BHU355" s="7"/>
      <c r="BHV355" s="7"/>
      <c r="BHW355" s="7"/>
      <c r="BHX355" s="7"/>
      <c r="BHY355" s="7"/>
      <c r="BHZ355" s="7"/>
      <c r="BIA355" s="7"/>
      <c r="BIB355" s="7"/>
      <c r="BIC355" s="7"/>
      <c r="BID355" s="7"/>
      <c r="BIE355" s="7"/>
      <c r="BIF355" s="7"/>
      <c r="BIG355" s="7"/>
      <c r="BIH355" s="7"/>
      <c r="BII355" s="7"/>
      <c r="BIJ355" s="7"/>
      <c r="BIK355" s="7"/>
      <c r="BIL355" s="7"/>
      <c r="BIM355" s="7"/>
      <c r="BIN355" s="7"/>
      <c r="BIO355" s="7"/>
      <c r="BIP355" s="7"/>
      <c r="BIQ355" s="7"/>
      <c r="BIR355" s="7"/>
      <c r="BIS355" s="7"/>
      <c r="BIT355" s="7"/>
      <c r="BIU355" s="7"/>
      <c r="BIV355" s="7"/>
      <c r="BIW355" s="7"/>
      <c r="BIX355" s="7"/>
      <c r="BIY355" s="7"/>
      <c r="BIZ355" s="7"/>
      <c r="BJA355" s="7"/>
      <c r="BJB355" s="7"/>
      <c r="BJC355" s="7"/>
      <c r="BJD355" s="7"/>
      <c r="BJE355" s="7"/>
      <c r="BJF355" s="7"/>
      <c r="BJG355" s="7"/>
      <c r="BJH355" s="7"/>
      <c r="BJI355" s="7"/>
      <c r="BJJ355" s="7"/>
      <c r="BJK355" s="7"/>
      <c r="BJL355" s="7"/>
      <c r="BJM355" s="7"/>
      <c r="BJN355" s="7"/>
      <c r="BJO355" s="7"/>
      <c r="BJP355" s="7"/>
      <c r="BJQ355" s="7"/>
      <c r="BJR355" s="7"/>
      <c r="BJS355" s="7"/>
      <c r="BJT355" s="7"/>
      <c r="BJU355" s="7"/>
      <c r="BJV355" s="7"/>
      <c r="BJW355" s="7"/>
      <c r="BJX355" s="7"/>
      <c r="BJY355" s="7"/>
      <c r="BJZ355" s="7"/>
      <c r="BKA355" s="7"/>
      <c r="BKB355" s="7"/>
      <c r="BKC355" s="7"/>
      <c r="BKD355" s="7"/>
      <c r="BKE355" s="7"/>
      <c r="BKF355" s="7"/>
      <c r="BKG355" s="7"/>
      <c r="BKH355" s="7"/>
      <c r="BKI355" s="7"/>
      <c r="BKJ355" s="7"/>
      <c r="BKK355" s="7"/>
      <c r="BKL355" s="7"/>
      <c r="BKM355" s="7"/>
      <c r="BKN355" s="7"/>
      <c r="BKO355" s="7"/>
      <c r="BKP355" s="7"/>
      <c r="BKQ355" s="7"/>
      <c r="BKR355" s="7"/>
      <c r="BKS355" s="7"/>
      <c r="BKT355" s="7"/>
      <c r="BKU355" s="7"/>
      <c r="BKV355" s="7"/>
      <c r="BKW355" s="7"/>
      <c r="BKX355" s="7"/>
      <c r="BKY355" s="7"/>
      <c r="BKZ355" s="7"/>
      <c r="BLA355" s="7"/>
      <c r="BLB355" s="7"/>
      <c r="BLC355" s="7"/>
      <c r="BLD355" s="7"/>
      <c r="BLE355" s="7"/>
      <c r="BLF355" s="7"/>
      <c r="BLG355" s="7"/>
      <c r="BLH355" s="7"/>
      <c r="BLI355" s="7"/>
      <c r="BLJ355" s="7"/>
      <c r="BLK355" s="7"/>
      <c r="BLL355" s="7"/>
      <c r="BLM355" s="7"/>
      <c r="BLN355" s="7"/>
      <c r="BLO355" s="7"/>
      <c r="BLP355" s="7"/>
      <c r="BLQ355" s="7"/>
      <c r="BLR355" s="7"/>
      <c r="BLS355" s="7"/>
      <c r="BLT355" s="7"/>
      <c r="BLU355" s="7"/>
      <c r="BLV355" s="7"/>
      <c r="BLW355" s="7"/>
      <c r="BLX355" s="7"/>
      <c r="BLY355" s="7"/>
      <c r="BLZ355" s="7"/>
      <c r="BMA355" s="7"/>
      <c r="BMB355" s="7"/>
      <c r="BMC355" s="7"/>
      <c r="BMD355" s="7"/>
      <c r="BME355" s="7"/>
      <c r="BMF355" s="7"/>
      <c r="BMG355" s="7"/>
      <c r="BMH355" s="7"/>
      <c r="BMI355" s="7"/>
      <c r="BMJ355" s="7"/>
      <c r="BMK355" s="7"/>
      <c r="BML355" s="7"/>
      <c r="BMM355" s="7"/>
      <c r="BMN355" s="7"/>
      <c r="BMO355" s="7"/>
      <c r="BMP355" s="7"/>
      <c r="BMQ355" s="7"/>
      <c r="BMR355" s="7"/>
      <c r="BMS355" s="7"/>
      <c r="BMT355" s="7"/>
      <c r="BMU355" s="7"/>
      <c r="BMV355" s="7"/>
      <c r="BMW355" s="7"/>
      <c r="BMX355" s="7"/>
      <c r="BMY355" s="7"/>
      <c r="BMZ355" s="7"/>
      <c r="BNA355" s="7"/>
      <c r="BNB355" s="7"/>
      <c r="BNC355" s="7"/>
      <c r="BND355" s="7"/>
      <c r="BNE355" s="7"/>
      <c r="BNF355" s="7"/>
      <c r="BNG355" s="7"/>
      <c r="BNH355" s="7"/>
      <c r="BNI355" s="7"/>
      <c r="BNJ355" s="7"/>
      <c r="BNK355" s="7"/>
      <c r="BNL355" s="7"/>
      <c r="BNM355" s="7"/>
      <c r="BNN355" s="7"/>
      <c r="BNO355" s="7"/>
      <c r="BNP355" s="7"/>
      <c r="BNQ355" s="7"/>
      <c r="BNR355" s="7"/>
      <c r="BNS355" s="7"/>
      <c r="BNT355" s="7"/>
      <c r="BNU355" s="7"/>
    </row>
    <row r="356" spans="1:1737" x14ac:dyDescent="0.25">
      <c r="A356" s="9" t="s">
        <v>714</v>
      </c>
      <c r="B356" s="10" t="s">
        <v>715</v>
      </c>
      <c r="C356" s="8">
        <v>11684</v>
      </c>
      <c r="D356" s="8">
        <v>12050</v>
      </c>
      <c r="E356" s="8">
        <v>11016</v>
      </c>
      <c r="F356" s="8">
        <v>19228</v>
      </c>
      <c r="G356" s="8">
        <v>9885</v>
      </c>
      <c r="H356" s="8">
        <v>12161</v>
      </c>
      <c r="I356" s="8">
        <v>15384</v>
      </c>
      <c r="J356" s="8">
        <v>21804</v>
      </c>
      <c r="K356" s="8">
        <v>19043</v>
      </c>
      <c r="L356" s="8">
        <v>17610</v>
      </c>
      <c r="M356" s="8">
        <v>19578</v>
      </c>
      <c r="N356" s="8">
        <v>19748</v>
      </c>
      <c r="O356" s="23">
        <f t="shared" si="15"/>
        <v>189191</v>
      </c>
      <c r="P356" s="23">
        <f t="shared" si="16"/>
        <v>166933.23529411762</v>
      </c>
      <c r="Q356" s="22">
        <v>12777</v>
      </c>
      <c r="R356" s="23">
        <f t="shared" si="17"/>
        <v>13.07</v>
      </c>
      <c r="S356" s="10"/>
    </row>
    <row r="357" spans="1:1737" x14ac:dyDescent="0.25">
      <c r="A357" s="9" t="s">
        <v>716</v>
      </c>
      <c r="B357" s="10" t="s">
        <v>717</v>
      </c>
      <c r="C357" s="8">
        <v>7389</v>
      </c>
      <c r="D357" s="8">
        <v>8087</v>
      </c>
      <c r="E357" s="8">
        <v>16169</v>
      </c>
      <c r="F357" s="8">
        <v>16792</v>
      </c>
      <c r="G357" s="8">
        <v>19754</v>
      </c>
      <c r="H357" s="8">
        <v>22126</v>
      </c>
      <c r="I357" s="8">
        <v>18706</v>
      </c>
      <c r="J357" s="8">
        <v>22382</v>
      </c>
      <c r="K357" s="8">
        <v>26376</v>
      </c>
      <c r="L357" s="8">
        <v>20553</v>
      </c>
      <c r="M357" s="8">
        <v>24299</v>
      </c>
      <c r="N357" s="8">
        <v>24473</v>
      </c>
      <c r="O357" s="23">
        <f t="shared" si="15"/>
        <v>227106</v>
      </c>
      <c r="P357" s="23">
        <f t="shared" si="16"/>
        <v>200387.64705882352</v>
      </c>
      <c r="Q357" s="22">
        <v>12746</v>
      </c>
      <c r="R357" s="23">
        <f t="shared" si="17"/>
        <v>15.72</v>
      </c>
      <c r="S357" s="10"/>
    </row>
    <row r="358" spans="1:1737" x14ac:dyDescent="0.25">
      <c r="A358" s="9" t="s">
        <v>718</v>
      </c>
      <c r="B358" s="10" t="s">
        <v>719</v>
      </c>
      <c r="C358" s="8">
        <v>33253</v>
      </c>
      <c r="D358" s="8">
        <v>31808</v>
      </c>
      <c r="E358" s="8">
        <v>32814</v>
      </c>
      <c r="F358" s="8">
        <v>29129</v>
      </c>
      <c r="G358" s="8">
        <v>30429</v>
      </c>
      <c r="H358" s="8">
        <v>35185</v>
      </c>
      <c r="I358" s="8">
        <v>30721</v>
      </c>
      <c r="J358" s="8">
        <v>33855</v>
      </c>
      <c r="K358" s="8">
        <v>39903</v>
      </c>
      <c r="L358" s="8">
        <v>37054</v>
      </c>
      <c r="M358" s="8">
        <v>82693</v>
      </c>
      <c r="N358" s="8">
        <v>16262</v>
      </c>
      <c r="O358" s="23">
        <f t="shared" si="15"/>
        <v>433106</v>
      </c>
      <c r="P358" s="23">
        <f t="shared" si="16"/>
        <v>382152.35294117645</v>
      </c>
      <c r="Q358" s="22">
        <v>23348</v>
      </c>
      <c r="R358" s="23">
        <f t="shared" si="17"/>
        <v>16.37</v>
      </c>
      <c r="S358" s="10"/>
    </row>
    <row r="359" spans="1:1737" x14ac:dyDescent="0.25">
      <c r="A359" s="9" t="s">
        <v>720</v>
      </c>
      <c r="B359" s="10" t="s">
        <v>721</v>
      </c>
      <c r="C359" s="8">
        <v>42918</v>
      </c>
      <c r="D359" s="8">
        <v>46460</v>
      </c>
      <c r="E359" s="8">
        <v>27677</v>
      </c>
      <c r="F359" s="8">
        <v>49639</v>
      </c>
      <c r="G359" s="8">
        <v>41925</v>
      </c>
      <c r="H359" s="8">
        <v>36977</v>
      </c>
      <c r="I359" s="8">
        <v>47357</v>
      </c>
      <c r="J359" s="8">
        <v>39569</v>
      </c>
      <c r="K359" s="8">
        <v>39119</v>
      </c>
      <c r="L359" s="8">
        <v>34057</v>
      </c>
      <c r="M359" s="8">
        <v>45599</v>
      </c>
      <c r="N359" s="8">
        <v>60738</v>
      </c>
      <c r="O359" s="23">
        <f t="shared" si="15"/>
        <v>512035</v>
      </c>
      <c r="P359" s="23">
        <f t="shared" si="16"/>
        <v>451795.5882352941</v>
      </c>
      <c r="Q359" s="22">
        <v>30176</v>
      </c>
      <c r="R359" s="23">
        <f t="shared" si="17"/>
        <v>14.97</v>
      </c>
      <c r="S359" s="10"/>
    </row>
    <row r="360" spans="1:1737" x14ac:dyDescent="0.25">
      <c r="A360" s="9" t="s">
        <v>722</v>
      </c>
      <c r="B360" s="10" t="s">
        <v>723</v>
      </c>
      <c r="C360" s="8">
        <v>40952</v>
      </c>
      <c r="D360" s="8">
        <v>46263</v>
      </c>
      <c r="E360" s="8">
        <v>43508</v>
      </c>
      <c r="F360" s="8">
        <v>22636</v>
      </c>
      <c r="G360" s="8">
        <v>34100</v>
      </c>
      <c r="H360" s="8">
        <v>41147</v>
      </c>
      <c r="I360" s="8">
        <v>54585</v>
      </c>
      <c r="J360" s="8">
        <v>39649</v>
      </c>
      <c r="K360" s="8">
        <v>53814</v>
      </c>
      <c r="L360" s="8">
        <v>48033</v>
      </c>
      <c r="M360" s="8">
        <v>67142</v>
      </c>
      <c r="N360" s="8">
        <v>92156</v>
      </c>
      <c r="O360" s="23">
        <f t="shared" si="15"/>
        <v>583985</v>
      </c>
      <c r="P360" s="23">
        <f t="shared" si="16"/>
        <v>515280.88235294109</v>
      </c>
      <c r="Q360" s="22">
        <v>34188</v>
      </c>
      <c r="R360" s="23">
        <f t="shared" si="17"/>
        <v>15.07</v>
      </c>
      <c r="S360" s="10"/>
    </row>
    <row r="361" spans="1:1737" x14ac:dyDescent="0.25">
      <c r="A361" s="9" t="s">
        <v>724</v>
      </c>
      <c r="B361" s="10" t="s">
        <v>725</v>
      </c>
      <c r="C361" s="8">
        <v>50474</v>
      </c>
      <c r="D361" s="8">
        <v>62218</v>
      </c>
      <c r="E361" s="8">
        <v>75508</v>
      </c>
      <c r="F361" s="8">
        <v>63461</v>
      </c>
      <c r="G361" s="8">
        <v>80179</v>
      </c>
      <c r="H361" s="8">
        <v>72837</v>
      </c>
      <c r="I361" s="8">
        <v>72771</v>
      </c>
      <c r="J361" s="8">
        <v>69571</v>
      </c>
      <c r="K361" s="8">
        <v>64343</v>
      </c>
      <c r="L361" s="8">
        <v>52510</v>
      </c>
      <c r="M361" s="8">
        <v>58225</v>
      </c>
      <c r="N361" s="8">
        <v>56434</v>
      </c>
      <c r="O361" s="23">
        <f t="shared" si="15"/>
        <v>778531</v>
      </c>
      <c r="P361" s="23">
        <f t="shared" si="16"/>
        <v>686939.1176470588</v>
      </c>
      <c r="Q361" s="22">
        <v>39040</v>
      </c>
      <c r="R361" s="23">
        <f t="shared" si="17"/>
        <v>17.600000000000001</v>
      </c>
      <c r="S361" s="10"/>
    </row>
    <row r="362" spans="1:1737" x14ac:dyDescent="0.25">
      <c r="A362" s="9" t="s">
        <v>726</v>
      </c>
      <c r="B362" s="10" t="s">
        <v>727</v>
      </c>
      <c r="C362" s="8">
        <v>38961</v>
      </c>
      <c r="D362" s="8">
        <v>26869</v>
      </c>
      <c r="E362" s="8">
        <v>23594</v>
      </c>
      <c r="F362" s="8">
        <v>27972</v>
      </c>
      <c r="G362" s="8">
        <v>34193</v>
      </c>
      <c r="H362" s="8">
        <v>28133</v>
      </c>
      <c r="I362" s="8">
        <v>31408</v>
      </c>
      <c r="J362" s="8">
        <v>18403</v>
      </c>
      <c r="K362" s="8">
        <v>61037</v>
      </c>
      <c r="L362" s="8">
        <v>19499</v>
      </c>
      <c r="M362" s="8">
        <v>22233</v>
      </c>
      <c r="N362" s="8">
        <v>30450</v>
      </c>
      <c r="O362" s="23">
        <f t="shared" si="15"/>
        <v>362752</v>
      </c>
      <c r="P362" s="23">
        <f t="shared" si="16"/>
        <v>320075.29411764705</v>
      </c>
      <c r="Q362" s="22">
        <v>21248</v>
      </c>
      <c r="R362" s="23">
        <f t="shared" si="17"/>
        <v>15.06</v>
      </c>
      <c r="S362" s="10"/>
    </row>
    <row r="363" spans="1:1737" s="7" customFormat="1" x14ac:dyDescent="0.25">
      <c r="A363" s="4" t="s">
        <v>728</v>
      </c>
      <c r="B363" s="5" t="s">
        <v>729</v>
      </c>
      <c r="C363" s="6">
        <v>46856</v>
      </c>
      <c r="D363" s="6">
        <v>38796</v>
      </c>
      <c r="E363" s="6">
        <v>42473</v>
      </c>
      <c r="F363" s="6">
        <v>19204</v>
      </c>
      <c r="G363" s="6">
        <v>32835</v>
      </c>
      <c r="H363" s="6">
        <v>41734</v>
      </c>
      <c r="I363" s="6">
        <v>35431</v>
      </c>
      <c r="J363" s="6">
        <v>28277</v>
      </c>
      <c r="K363" s="6">
        <v>91154</v>
      </c>
      <c r="L363" s="6">
        <v>38195</v>
      </c>
      <c r="M363" s="6">
        <v>11959</v>
      </c>
      <c r="N363" s="6">
        <v>33095</v>
      </c>
      <c r="O363" s="25">
        <f t="shared" si="15"/>
        <v>460009</v>
      </c>
      <c r="P363" s="25">
        <f t="shared" si="16"/>
        <v>405890.29411764705</v>
      </c>
      <c r="Q363" s="24">
        <v>27167</v>
      </c>
      <c r="R363" s="25">
        <f t="shared" si="17"/>
        <v>14.94</v>
      </c>
      <c r="S363" s="5"/>
    </row>
    <row r="364" spans="1:1737" x14ac:dyDescent="0.25">
      <c r="A364" s="9" t="s">
        <v>730</v>
      </c>
      <c r="B364" s="10" t="s">
        <v>731</v>
      </c>
      <c r="C364" s="8">
        <v>42150</v>
      </c>
      <c r="D364" s="8">
        <v>49355</v>
      </c>
      <c r="E364" s="8">
        <v>42705</v>
      </c>
      <c r="F364" s="8">
        <v>41511</v>
      </c>
      <c r="G364" s="8">
        <v>37033</v>
      </c>
      <c r="H364" s="8">
        <v>48550</v>
      </c>
      <c r="I364" s="8">
        <v>39749</v>
      </c>
      <c r="J364" s="8">
        <v>45622</v>
      </c>
      <c r="K364" s="8">
        <v>55425</v>
      </c>
      <c r="L364" s="8">
        <v>41286</v>
      </c>
      <c r="M364" s="8">
        <v>44914</v>
      </c>
      <c r="N364" s="8">
        <v>5462</v>
      </c>
      <c r="O364" s="23">
        <f t="shared" si="15"/>
        <v>493762</v>
      </c>
      <c r="P364" s="23">
        <f t="shared" si="16"/>
        <v>435672.35294117645</v>
      </c>
      <c r="Q364" s="22">
        <v>39534</v>
      </c>
      <c r="R364" s="23">
        <f t="shared" si="17"/>
        <v>11.02</v>
      </c>
      <c r="S364" s="10"/>
    </row>
    <row r="365" spans="1:1737" x14ac:dyDescent="0.25">
      <c r="A365" s="9" t="s">
        <v>732</v>
      </c>
      <c r="B365" s="10" t="s">
        <v>733</v>
      </c>
      <c r="C365" s="8">
        <v>149055</v>
      </c>
      <c r="D365" s="8">
        <v>136690</v>
      </c>
      <c r="E365" s="8">
        <v>114802</v>
      </c>
      <c r="F365" s="8">
        <v>102595</v>
      </c>
      <c r="G365" s="8">
        <v>91141</v>
      </c>
      <c r="H365" s="8">
        <v>110516</v>
      </c>
      <c r="I365" s="8">
        <v>128557</v>
      </c>
      <c r="J365" s="8">
        <v>104718</v>
      </c>
      <c r="K365" s="8">
        <v>134955</v>
      </c>
      <c r="L365" s="8">
        <v>116448</v>
      </c>
      <c r="M365" s="8">
        <v>149090</v>
      </c>
      <c r="N365" s="8">
        <v>146332</v>
      </c>
      <c r="O365" s="23">
        <f t="shared" si="15"/>
        <v>1484899</v>
      </c>
      <c r="P365" s="23">
        <f t="shared" si="16"/>
        <v>1310205</v>
      </c>
      <c r="Q365" s="22">
        <v>70765</v>
      </c>
      <c r="R365" s="23">
        <f t="shared" si="17"/>
        <v>18.510000000000002</v>
      </c>
      <c r="S365" s="10"/>
    </row>
    <row r="366" spans="1:1737" x14ac:dyDescent="0.25">
      <c r="A366" s="9" t="s">
        <v>734</v>
      </c>
      <c r="B366" s="10" t="s">
        <v>735</v>
      </c>
      <c r="C366" s="8">
        <v>58336</v>
      </c>
      <c r="D366" s="8">
        <v>58749</v>
      </c>
      <c r="E366" s="8">
        <v>71393</v>
      </c>
      <c r="F366" s="8">
        <v>51368</v>
      </c>
      <c r="G366" s="8">
        <v>61174</v>
      </c>
      <c r="H366" s="8">
        <v>71070</v>
      </c>
      <c r="I366" s="8">
        <v>55112</v>
      </c>
      <c r="J366" s="8">
        <v>56693</v>
      </c>
      <c r="K366" s="8">
        <v>60894</v>
      </c>
      <c r="L366" s="8">
        <v>51779</v>
      </c>
      <c r="M366" s="8">
        <v>64500</v>
      </c>
      <c r="N366" s="8">
        <v>85721</v>
      </c>
      <c r="O366" s="23">
        <f t="shared" si="15"/>
        <v>746789</v>
      </c>
      <c r="P366" s="23">
        <f t="shared" si="16"/>
        <v>658931.47058823518</v>
      </c>
      <c r="Q366" s="22">
        <v>40112</v>
      </c>
      <c r="R366" s="23">
        <f t="shared" si="17"/>
        <v>16.43</v>
      </c>
      <c r="S366" s="10"/>
    </row>
    <row r="367" spans="1:1737" x14ac:dyDescent="0.25">
      <c r="A367" s="9" t="s">
        <v>736</v>
      </c>
      <c r="B367" s="10" t="s">
        <v>737</v>
      </c>
      <c r="C367" s="8">
        <v>80107</v>
      </c>
      <c r="D367" s="8">
        <v>35382</v>
      </c>
      <c r="E367" s="8">
        <v>57887</v>
      </c>
      <c r="F367" s="8">
        <v>94055</v>
      </c>
      <c r="G367" s="8">
        <v>21749</v>
      </c>
      <c r="H367" s="8">
        <v>52617</v>
      </c>
      <c r="I367" s="8">
        <v>52568</v>
      </c>
      <c r="J367" s="8">
        <v>60850</v>
      </c>
      <c r="K367" s="8">
        <v>101221</v>
      </c>
      <c r="L367" s="8">
        <v>58558</v>
      </c>
      <c r="M367" s="8">
        <v>39343</v>
      </c>
      <c r="N367" s="8">
        <v>117754</v>
      </c>
      <c r="O367" s="23">
        <f t="shared" si="15"/>
        <v>772091</v>
      </c>
      <c r="P367" s="23">
        <f t="shared" si="16"/>
        <v>681256.76470588229</v>
      </c>
      <c r="Q367" s="22">
        <v>50877</v>
      </c>
      <c r="R367" s="23">
        <f t="shared" si="17"/>
        <v>13.39</v>
      </c>
      <c r="S367" s="10"/>
    </row>
    <row r="368" spans="1:1737" x14ac:dyDescent="0.25">
      <c r="A368" s="9" t="s">
        <v>738</v>
      </c>
      <c r="B368" s="10" t="s">
        <v>739</v>
      </c>
      <c r="C368" s="8">
        <v>283424</v>
      </c>
      <c r="D368" s="8">
        <v>92795</v>
      </c>
      <c r="E368" s="8">
        <v>107896</v>
      </c>
      <c r="F368" s="8">
        <v>108543</v>
      </c>
      <c r="G368" s="8">
        <v>97263</v>
      </c>
      <c r="H368" s="8">
        <v>128776</v>
      </c>
      <c r="I368" s="8">
        <v>122554</v>
      </c>
      <c r="J368" s="8">
        <v>110498</v>
      </c>
      <c r="K368" s="8">
        <v>130257</v>
      </c>
      <c r="L368" s="8">
        <v>92907</v>
      </c>
      <c r="M368" s="8">
        <v>85635</v>
      </c>
      <c r="N368" s="8">
        <v>64269</v>
      </c>
      <c r="O368" s="23">
        <f t="shared" si="15"/>
        <v>1424817</v>
      </c>
      <c r="P368" s="23">
        <f t="shared" si="16"/>
        <v>1257191.470588235</v>
      </c>
      <c r="Q368" s="22">
        <v>57071</v>
      </c>
      <c r="R368" s="23">
        <f t="shared" si="17"/>
        <v>22.03</v>
      </c>
      <c r="S368" s="10"/>
    </row>
    <row r="369" spans="1:19" x14ac:dyDescent="0.25">
      <c r="A369" s="9" t="s">
        <v>740</v>
      </c>
      <c r="B369" s="10" t="s">
        <v>741</v>
      </c>
      <c r="C369" s="8">
        <v>164308</v>
      </c>
      <c r="D369" s="8">
        <v>123745</v>
      </c>
      <c r="E369" s="8">
        <v>91714</v>
      </c>
      <c r="F369" s="8">
        <v>149392</v>
      </c>
      <c r="G369" s="8">
        <v>114094</v>
      </c>
      <c r="H369" s="8">
        <v>151275</v>
      </c>
      <c r="I369" s="8">
        <v>134956</v>
      </c>
      <c r="J369" s="8">
        <v>142414</v>
      </c>
      <c r="K369" s="8">
        <v>235629</v>
      </c>
      <c r="L369" s="8">
        <v>186834</v>
      </c>
      <c r="M369" s="8">
        <v>128301</v>
      </c>
      <c r="N369" s="8">
        <v>170159</v>
      </c>
      <c r="O369" s="23">
        <f t="shared" si="15"/>
        <v>1792821</v>
      </c>
      <c r="P369" s="23">
        <f t="shared" si="16"/>
        <v>1581900.882352941</v>
      </c>
      <c r="Q369" s="22">
        <v>75348</v>
      </c>
      <c r="R369" s="23">
        <f t="shared" si="17"/>
        <v>20.99</v>
      </c>
      <c r="S369" s="10"/>
    </row>
    <row r="370" spans="1:19" x14ac:dyDescent="0.25">
      <c r="A370" s="9" t="s">
        <v>742</v>
      </c>
      <c r="B370" s="10" t="s">
        <v>743</v>
      </c>
      <c r="C370" s="8">
        <v>34737</v>
      </c>
      <c r="D370" s="8">
        <v>20363</v>
      </c>
      <c r="E370" s="8">
        <v>14701</v>
      </c>
      <c r="F370" s="8">
        <v>17090</v>
      </c>
      <c r="G370" s="8">
        <v>16926</v>
      </c>
      <c r="H370" s="8">
        <v>16823</v>
      </c>
      <c r="I370" s="8">
        <v>18785</v>
      </c>
      <c r="J370" s="8">
        <v>21712</v>
      </c>
      <c r="K370" s="8">
        <v>20377</v>
      </c>
      <c r="L370" s="8">
        <v>19608</v>
      </c>
      <c r="M370" s="8">
        <v>22631</v>
      </c>
      <c r="N370" s="8">
        <v>27795</v>
      </c>
      <c r="O370" s="23">
        <f t="shared" si="15"/>
        <v>251548</v>
      </c>
      <c r="P370" s="23">
        <f t="shared" si="16"/>
        <v>221954.1176470588</v>
      </c>
      <c r="Q370" s="22">
        <v>17686</v>
      </c>
      <c r="R370" s="23">
        <f t="shared" si="17"/>
        <v>12.55</v>
      </c>
      <c r="S370" s="10"/>
    </row>
    <row r="371" spans="1:19" x14ac:dyDescent="0.25">
      <c r="A371" s="9" t="s">
        <v>744</v>
      </c>
      <c r="B371" s="10" t="s">
        <v>745</v>
      </c>
      <c r="C371" s="8">
        <v>90756</v>
      </c>
      <c r="D371" s="8">
        <v>107376</v>
      </c>
      <c r="E371" s="8">
        <v>124260</v>
      </c>
      <c r="F371" s="8">
        <v>128717</v>
      </c>
      <c r="G371" s="8">
        <v>144946</v>
      </c>
      <c r="H371" s="8">
        <v>144004</v>
      </c>
      <c r="I371" s="8">
        <v>136490</v>
      </c>
      <c r="J371" s="8">
        <v>140390</v>
      </c>
      <c r="K371" s="8">
        <v>119408</v>
      </c>
      <c r="L371" s="8">
        <v>120332</v>
      </c>
      <c r="M371" s="8">
        <v>123218</v>
      </c>
      <c r="N371" s="8">
        <v>179653</v>
      </c>
      <c r="O371" s="23">
        <f t="shared" si="15"/>
        <v>1559550</v>
      </c>
      <c r="P371" s="23">
        <f t="shared" si="16"/>
        <v>1376073.5294117646</v>
      </c>
      <c r="Q371" s="22">
        <v>60905</v>
      </c>
      <c r="R371" s="23">
        <f t="shared" si="17"/>
        <v>22.59</v>
      </c>
      <c r="S371" s="10"/>
    </row>
    <row r="372" spans="1:19" s="7" customFormat="1" ht="15.75" customHeight="1" x14ac:dyDescent="0.25">
      <c r="A372" s="4" t="s">
        <v>746</v>
      </c>
      <c r="B372" s="5" t="s">
        <v>747</v>
      </c>
      <c r="C372" s="6">
        <v>84706</v>
      </c>
      <c r="D372" s="6">
        <v>111258</v>
      </c>
      <c r="E372" s="6">
        <v>88909</v>
      </c>
      <c r="F372" s="6">
        <v>93917</v>
      </c>
      <c r="G372" s="6">
        <v>104915</v>
      </c>
      <c r="H372" s="6">
        <v>93565</v>
      </c>
      <c r="I372" s="6">
        <v>102985</v>
      </c>
      <c r="J372" s="6">
        <v>88347</v>
      </c>
      <c r="K372" s="6">
        <v>91999</v>
      </c>
      <c r="L372" s="6">
        <v>96761</v>
      </c>
      <c r="M372" s="6">
        <v>72949</v>
      </c>
      <c r="N372" s="6">
        <v>78162</v>
      </c>
      <c r="O372" s="25">
        <f t="shared" si="15"/>
        <v>1108473</v>
      </c>
      <c r="P372" s="25">
        <f t="shared" si="16"/>
        <v>978064.41176470579</v>
      </c>
      <c r="Q372" s="24">
        <v>54193</v>
      </c>
      <c r="R372" s="25">
        <f t="shared" si="17"/>
        <v>18.05</v>
      </c>
      <c r="S372" s="5"/>
    </row>
    <row r="373" spans="1:19" x14ac:dyDescent="0.25">
      <c r="A373" s="9" t="s">
        <v>748</v>
      </c>
      <c r="B373" s="10" t="s">
        <v>749</v>
      </c>
      <c r="C373" s="8">
        <v>90083</v>
      </c>
      <c r="D373" s="8">
        <v>59671</v>
      </c>
      <c r="E373" s="8">
        <v>82033</v>
      </c>
      <c r="F373" s="8">
        <v>90427</v>
      </c>
      <c r="G373" s="8">
        <v>83020</v>
      </c>
      <c r="H373" s="8">
        <v>91278</v>
      </c>
      <c r="I373" s="8">
        <v>97465</v>
      </c>
      <c r="J373" s="8">
        <v>86579</v>
      </c>
      <c r="K373" s="8">
        <v>107724</v>
      </c>
      <c r="L373" s="8">
        <v>75867</v>
      </c>
      <c r="M373" s="8">
        <v>70125</v>
      </c>
      <c r="N373" s="8">
        <v>111837</v>
      </c>
      <c r="O373" s="23">
        <f t="shared" si="15"/>
        <v>1046109</v>
      </c>
      <c r="P373" s="23">
        <f t="shared" si="16"/>
        <v>923037.35294117639</v>
      </c>
      <c r="Q373" s="22">
        <v>61234</v>
      </c>
      <c r="R373" s="23">
        <f t="shared" si="17"/>
        <v>15.07</v>
      </c>
      <c r="S373" s="10"/>
    </row>
    <row r="374" spans="1:19" x14ac:dyDescent="0.25">
      <c r="A374" s="9" t="s">
        <v>750</v>
      </c>
      <c r="B374" s="10" t="s">
        <v>751</v>
      </c>
      <c r="C374" s="8">
        <v>90715</v>
      </c>
      <c r="D374" s="8">
        <v>73309</v>
      </c>
      <c r="E374" s="8">
        <v>111416</v>
      </c>
      <c r="F374" s="8">
        <v>91834</v>
      </c>
      <c r="G374" s="8">
        <v>89156</v>
      </c>
      <c r="H374" s="8">
        <v>82164</v>
      </c>
      <c r="I374" s="8">
        <v>92480</v>
      </c>
      <c r="J374" s="8">
        <v>73414</v>
      </c>
      <c r="K374" s="8">
        <v>92006</v>
      </c>
      <c r="L374" s="8">
        <v>70620</v>
      </c>
      <c r="M374" s="8">
        <v>93742</v>
      </c>
      <c r="N374" s="8">
        <v>124754</v>
      </c>
      <c r="O374" s="23">
        <f t="shared" si="15"/>
        <v>1085610</v>
      </c>
      <c r="P374" s="23">
        <f t="shared" si="16"/>
        <v>957891.17647058819</v>
      </c>
      <c r="Q374" s="22">
        <v>59379</v>
      </c>
      <c r="R374" s="23">
        <f t="shared" si="17"/>
        <v>16.13</v>
      </c>
      <c r="S374" s="10"/>
    </row>
    <row r="375" spans="1:19" x14ac:dyDescent="0.25">
      <c r="A375" s="9" t="s">
        <v>752</v>
      </c>
      <c r="B375" s="10" t="s">
        <v>753</v>
      </c>
      <c r="C375" s="8">
        <v>73422</v>
      </c>
      <c r="D375" s="8">
        <v>74259</v>
      </c>
      <c r="E375" s="8">
        <v>58844</v>
      </c>
      <c r="F375" s="8">
        <v>59524</v>
      </c>
      <c r="G375" s="8">
        <v>64360</v>
      </c>
      <c r="H375" s="8">
        <v>90563</v>
      </c>
      <c r="I375" s="8">
        <v>85593</v>
      </c>
      <c r="J375" s="8">
        <v>53874</v>
      </c>
      <c r="K375" s="8">
        <v>87530</v>
      </c>
      <c r="L375" s="8">
        <v>71794</v>
      </c>
      <c r="M375" s="8">
        <v>66858</v>
      </c>
      <c r="N375" s="8">
        <v>84842</v>
      </c>
      <c r="O375" s="23">
        <f t="shared" si="15"/>
        <v>871463</v>
      </c>
      <c r="P375" s="23">
        <f t="shared" si="16"/>
        <v>768937.94117647049</v>
      </c>
      <c r="Q375" s="22">
        <v>30329</v>
      </c>
      <c r="R375" s="23">
        <f t="shared" si="17"/>
        <v>25.35</v>
      </c>
      <c r="S375" s="10"/>
    </row>
    <row r="376" spans="1:19" x14ac:dyDescent="0.25">
      <c r="A376" s="9" t="s">
        <v>754</v>
      </c>
      <c r="B376" s="10" t="s">
        <v>755</v>
      </c>
      <c r="C376" s="8">
        <v>125371</v>
      </c>
      <c r="D376" s="8">
        <v>114693</v>
      </c>
      <c r="E376" s="8">
        <v>119268</v>
      </c>
      <c r="F376" s="8">
        <v>95499</v>
      </c>
      <c r="G376" s="8">
        <v>85481</v>
      </c>
      <c r="H376" s="8">
        <v>129408</v>
      </c>
      <c r="I376" s="8">
        <v>135369</v>
      </c>
      <c r="J376" s="8">
        <v>110626</v>
      </c>
      <c r="K376" s="8">
        <v>128816</v>
      </c>
      <c r="L376" s="8">
        <v>124109</v>
      </c>
      <c r="M376" s="8">
        <v>148119</v>
      </c>
      <c r="N376" s="8">
        <v>171940</v>
      </c>
      <c r="O376" s="23">
        <f t="shared" si="15"/>
        <v>1488699</v>
      </c>
      <c r="P376" s="23">
        <f t="shared" si="16"/>
        <v>1313557.9411764704</v>
      </c>
      <c r="Q376" s="22">
        <v>62007</v>
      </c>
      <c r="R376" s="23">
        <f t="shared" si="17"/>
        <v>21.18</v>
      </c>
      <c r="S376" s="10"/>
    </row>
    <row r="377" spans="1:19" x14ac:dyDescent="0.25">
      <c r="A377" s="9" t="s">
        <v>756</v>
      </c>
      <c r="B377" s="10" t="s">
        <v>757</v>
      </c>
      <c r="C377" s="8">
        <v>209756</v>
      </c>
      <c r="D377" s="8">
        <v>217918</v>
      </c>
      <c r="E377" s="8">
        <v>275436</v>
      </c>
      <c r="F377" s="8">
        <v>243023</v>
      </c>
      <c r="G377" s="8">
        <v>214122</v>
      </c>
      <c r="H377" s="8">
        <v>223373</v>
      </c>
      <c r="I377" s="8">
        <v>395051</v>
      </c>
      <c r="J377" s="8">
        <v>199377</v>
      </c>
      <c r="K377" s="8">
        <v>281497</v>
      </c>
      <c r="L377" s="8">
        <v>226245</v>
      </c>
      <c r="M377" s="8">
        <v>234247</v>
      </c>
      <c r="N377" s="8">
        <v>293917</v>
      </c>
      <c r="O377" s="23">
        <f t="shared" si="15"/>
        <v>3013962</v>
      </c>
      <c r="P377" s="23">
        <f t="shared" si="16"/>
        <v>2659378.2352941171</v>
      </c>
      <c r="Q377" s="22">
        <v>105115</v>
      </c>
      <c r="R377" s="23">
        <f t="shared" si="17"/>
        <v>25.3</v>
      </c>
      <c r="S377" s="10"/>
    </row>
    <row r="378" spans="1:19" x14ac:dyDescent="0.25">
      <c r="A378" s="9" t="s">
        <v>758</v>
      </c>
      <c r="B378" s="10" t="s">
        <v>759</v>
      </c>
      <c r="C378" s="8">
        <v>69289</v>
      </c>
      <c r="D378" s="8">
        <v>51042</v>
      </c>
      <c r="E378" s="8">
        <v>68314</v>
      </c>
      <c r="F378" s="8">
        <v>62944</v>
      </c>
      <c r="G378" s="8">
        <v>68386</v>
      </c>
      <c r="H378" s="8">
        <v>74346</v>
      </c>
      <c r="I378" s="8">
        <v>58831</v>
      </c>
      <c r="J378" s="8">
        <v>66297</v>
      </c>
      <c r="K378" s="8">
        <v>81274</v>
      </c>
      <c r="L378" s="8">
        <v>55585</v>
      </c>
      <c r="M378" s="8">
        <v>63089</v>
      </c>
      <c r="N378" s="8">
        <v>50691</v>
      </c>
      <c r="O378" s="23">
        <f t="shared" si="15"/>
        <v>770088</v>
      </c>
      <c r="P378" s="23">
        <f t="shared" si="16"/>
        <v>679489.4117647059</v>
      </c>
      <c r="Q378" s="22">
        <v>42705</v>
      </c>
      <c r="R378" s="23">
        <f t="shared" si="17"/>
        <v>15.91</v>
      </c>
      <c r="S378" s="10"/>
    </row>
    <row r="379" spans="1:19" x14ac:dyDescent="0.25">
      <c r="A379" s="9" t="s">
        <v>760</v>
      </c>
      <c r="B379" s="10" t="s">
        <v>761</v>
      </c>
      <c r="C379" s="8">
        <v>119409</v>
      </c>
      <c r="D379" s="8">
        <v>115577</v>
      </c>
      <c r="E379" s="8">
        <v>112257</v>
      </c>
      <c r="F379" s="8">
        <v>152144</v>
      </c>
      <c r="G379" s="8">
        <v>120789</v>
      </c>
      <c r="H379" s="8">
        <v>121682</v>
      </c>
      <c r="I379" s="8">
        <v>152211</v>
      </c>
      <c r="J379" s="8">
        <v>116637</v>
      </c>
      <c r="K379" s="8">
        <v>133618</v>
      </c>
      <c r="L379" s="8">
        <v>119629</v>
      </c>
      <c r="M379" s="8">
        <v>127985</v>
      </c>
      <c r="N379" s="8">
        <v>192574</v>
      </c>
      <c r="O379" s="23">
        <f t="shared" si="15"/>
        <v>1584512</v>
      </c>
      <c r="P379" s="23">
        <f t="shared" si="16"/>
        <v>1398098.8235294116</v>
      </c>
      <c r="Q379" s="22">
        <v>37899</v>
      </c>
      <c r="R379" s="23">
        <f t="shared" si="17"/>
        <v>36.89</v>
      </c>
      <c r="S379" s="10"/>
    </row>
    <row r="380" spans="1:19" x14ac:dyDescent="0.25">
      <c r="A380" s="9" t="s">
        <v>762</v>
      </c>
      <c r="B380" s="10" t="s">
        <v>763</v>
      </c>
      <c r="C380" s="8">
        <v>17249</v>
      </c>
      <c r="D380" s="8">
        <v>13659</v>
      </c>
      <c r="E380" s="8">
        <v>27003</v>
      </c>
      <c r="F380" s="8">
        <v>25220</v>
      </c>
      <c r="G380" s="8">
        <v>20494</v>
      </c>
      <c r="H380" s="8">
        <v>36604</v>
      </c>
      <c r="I380" s="8">
        <v>14466</v>
      </c>
      <c r="J380" s="8">
        <v>16413</v>
      </c>
      <c r="K380" s="8">
        <v>24606</v>
      </c>
      <c r="L380" s="8">
        <v>18778</v>
      </c>
      <c r="M380" s="8">
        <v>17532</v>
      </c>
      <c r="N380" s="8">
        <v>23444</v>
      </c>
      <c r="O380" s="23">
        <f t="shared" si="15"/>
        <v>255468</v>
      </c>
      <c r="P380" s="23">
        <f t="shared" si="16"/>
        <v>225412.94117647057</v>
      </c>
      <c r="Q380" s="22">
        <v>2308</v>
      </c>
      <c r="R380" s="23">
        <f t="shared" si="17"/>
        <v>97.67</v>
      </c>
      <c r="S380" s="10"/>
    </row>
    <row r="381" spans="1:19" x14ac:dyDescent="0.25">
      <c r="A381" s="9" t="s">
        <v>764</v>
      </c>
      <c r="B381" s="10" t="s">
        <v>765</v>
      </c>
      <c r="C381" s="8">
        <v>21050</v>
      </c>
      <c r="D381" s="8">
        <v>13666</v>
      </c>
      <c r="E381" s="8">
        <v>19927</v>
      </c>
      <c r="F381" s="8">
        <v>14419</v>
      </c>
      <c r="G381" s="8">
        <v>11474</v>
      </c>
      <c r="H381" s="8">
        <v>22357</v>
      </c>
      <c r="I381" s="8">
        <v>15224</v>
      </c>
      <c r="J381" s="8">
        <v>14351</v>
      </c>
      <c r="K381" s="8">
        <v>13098</v>
      </c>
      <c r="L381" s="8">
        <v>16724</v>
      </c>
      <c r="M381" s="8">
        <v>18075</v>
      </c>
      <c r="N381" s="8">
        <v>17305</v>
      </c>
      <c r="O381" s="23">
        <f t="shared" si="15"/>
        <v>197670</v>
      </c>
      <c r="P381" s="23">
        <f t="shared" si="16"/>
        <v>174414.70588235292</v>
      </c>
      <c r="Q381" s="22">
        <v>14559</v>
      </c>
      <c r="R381" s="23">
        <f t="shared" si="17"/>
        <v>11.98</v>
      </c>
      <c r="S381" s="10"/>
    </row>
    <row r="382" spans="1:19" x14ac:dyDescent="0.25">
      <c r="A382" s="9" t="s">
        <v>766</v>
      </c>
      <c r="B382" s="10" t="s">
        <v>767</v>
      </c>
      <c r="C382" s="8">
        <v>80422</v>
      </c>
      <c r="D382" s="8">
        <v>60572</v>
      </c>
      <c r="E382" s="8">
        <v>57111</v>
      </c>
      <c r="F382" s="8">
        <v>62312</v>
      </c>
      <c r="G382" s="8">
        <v>67185</v>
      </c>
      <c r="H382" s="8">
        <v>56769</v>
      </c>
      <c r="I382" s="8">
        <v>72199</v>
      </c>
      <c r="J382" s="8">
        <v>65007</v>
      </c>
      <c r="K382" s="8">
        <v>69496</v>
      </c>
      <c r="L382" s="8">
        <v>50027</v>
      </c>
      <c r="M382" s="8">
        <v>67019</v>
      </c>
      <c r="N382" s="8">
        <v>84090</v>
      </c>
      <c r="O382" s="23">
        <f t="shared" si="15"/>
        <v>792209</v>
      </c>
      <c r="P382" s="23">
        <f t="shared" si="16"/>
        <v>699007.94117647049</v>
      </c>
      <c r="Q382" s="22">
        <v>51065</v>
      </c>
      <c r="R382" s="23">
        <f t="shared" si="17"/>
        <v>13.69</v>
      </c>
      <c r="S382" s="10"/>
    </row>
    <row r="383" spans="1:19" x14ac:dyDescent="0.25">
      <c r="A383" s="9" t="s">
        <v>768</v>
      </c>
      <c r="B383" s="10" t="s">
        <v>769</v>
      </c>
      <c r="C383" s="8">
        <v>22541</v>
      </c>
      <c r="D383" s="8">
        <v>25876</v>
      </c>
      <c r="E383" s="8">
        <v>48262</v>
      </c>
      <c r="F383" s="8">
        <v>24191</v>
      </c>
      <c r="G383" s="8">
        <v>27723</v>
      </c>
      <c r="H383" s="8">
        <v>25227</v>
      </c>
      <c r="I383" s="8">
        <v>31611</v>
      </c>
      <c r="J383" s="8">
        <v>31723</v>
      </c>
      <c r="K383" s="8">
        <v>26619</v>
      </c>
      <c r="L383" s="8">
        <v>25979</v>
      </c>
      <c r="M383" s="8">
        <v>26206</v>
      </c>
      <c r="N383" s="8">
        <v>41120</v>
      </c>
      <c r="O383" s="23">
        <f t="shared" si="15"/>
        <v>357078</v>
      </c>
      <c r="P383" s="23">
        <f t="shared" si="16"/>
        <v>315068.82352941169</v>
      </c>
      <c r="Q383" s="22">
        <v>12205</v>
      </c>
      <c r="R383" s="23">
        <f t="shared" si="17"/>
        <v>25.81</v>
      </c>
      <c r="S383" s="10"/>
    </row>
    <row r="384" spans="1:19" x14ac:dyDescent="0.25">
      <c r="A384" s="9" t="s">
        <v>770</v>
      </c>
      <c r="B384" s="10" t="s">
        <v>771</v>
      </c>
      <c r="C384" s="8">
        <v>49412</v>
      </c>
      <c r="D384" s="8">
        <v>120071</v>
      </c>
      <c r="E384" s="8">
        <v>107339</v>
      </c>
      <c r="F384" s="8">
        <v>87974</v>
      </c>
      <c r="G384" s="8">
        <v>71326</v>
      </c>
      <c r="H384" s="8">
        <v>49623</v>
      </c>
      <c r="I384" s="8">
        <v>69562</v>
      </c>
      <c r="J384" s="8">
        <v>90483</v>
      </c>
      <c r="K384" s="8">
        <v>95838</v>
      </c>
      <c r="L384" s="8">
        <v>77499</v>
      </c>
      <c r="M384" s="8">
        <v>79470</v>
      </c>
      <c r="N384" s="8">
        <v>138013</v>
      </c>
      <c r="O384" s="23">
        <f t="shared" si="15"/>
        <v>1036610</v>
      </c>
      <c r="P384" s="23">
        <f t="shared" si="16"/>
        <v>914655.88235294109</v>
      </c>
      <c r="Q384" s="22">
        <v>51890</v>
      </c>
      <c r="R384" s="23">
        <f t="shared" si="17"/>
        <v>17.63</v>
      </c>
      <c r="S384" s="10"/>
    </row>
    <row r="385" spans="1:19" x14ac:dyDescent="0.25">
      <c r="A385" s="9" t="s">
        <v>772</v>
      </c>
      <c r="B385" s="10" t="s">
        <v>773</v>
      </c>
      <c r="C385" s="8">
        <v>18879</v>
      </c>
      <c r="D385" s="8">
        <v>12241</v>
      </c>
      <c r="E385" s="8">
        <v>7484</v>
      </c>
      <c r="F385" s="8">
        <v>11424</v>
      </c>
      <c r="G385" s="8">
        <v>8488</v>
      </c>
      <c r="H385" s="8">
        <v>13106</v>
      </c>
      <c r="I385" s="8">
        <v>15145</v>
      </c>
      <c r="J385" s="8">
        <v>16595</v>
      </c>
      <c r="K385" s="8">
        <v>19118</v>
      </c>
      <c r="L385" s="8">
        <v>17651</v>
      </c>
      <c r="M385" s="8">
        <v>19727</v>
      </c>
      <c r="N385" s="8">
        <v>23499</v>
      </c>
      <c r="O385" s="23">
        <f t="shared" si="15"/>
        <v>183357</v>
      </c>
      <c r="P385" s="23">
        <f t="shared" si="16"/>
        <v>161785.5882352941</v>
      </c>
      <c r="Q385" s="22">
        <v>13107</v>
      </c>
      <c r="R385" s="23">
        <f t="shared" si="17"/>
        <v>12.34</v>
      </c>
      <c r="S385" s="10"/>
    </row>
    <row r="386" spans="1:19" x14ac:dyDescent="0.25">
      <c r="A386" s="9" t="s">
        <v>774</v>
      </c>
      <c r="B386" s="10" t="s">
        <v>775</v>
      </c>
      <c r="C386" s="8">
        <v>47258</v>
      </c>
      <c r="D386" s="8">
        <v>46467</v>
      </c>
      <c r="E386" s="8">
        <v>39615</v>
      </c>
      <c r="F386" s="8">
        <v>61103</v>
      </c>
      <c r="G386" s="8">
        <v>42856</v>
      </c>
      <c r="H386" s="8">
        <v>43328</v>
      </c>
      <c r="I386" s="8">
        <v>40733</v>
      </c>
      <c r="J386" s="8">
        <v>34304</v>
      </c>
      <c r="K386" s="8">
        <v>59139</v>
      </c>
      <c r="L386" s="8">
        <v>38619</v>
      </c>
      <c r="M386" s="8">
        <v>41892</v>
      </c>
      <c r="N386" s="8">
        <v>65878</v>
      </c>
      <c r="O386" s="23">
        <f t="shared" si="15"/>
        <v>561192</v>
      </c>
      <c r="P386" s="23">
        <f t="shared" si="16"/>
        <v>495169.41176470579</v>
      </c>
      <c r="Q386" s="22">
        <v>30220</v>
      </c>
      <c r="R386" s="23">
        <f t="shared" si="17"/>
        <v>16.39</v>
      </c>
      <c r="S386" s="10"/>
    </row>
    <row r="387" spans="1:19" x14ac:dyDescent="0.25">
      <c r="A387" s="9" t="s">
        <v>776</v>
      </c>
      <c r="B387" s="10" t="s">
        <v>777</v>
      </c>
      <c r="C387" s="8">
        <v>32822</v>
      </c>
      <c r="D387" s="8">
        <v>55710</v>
      </c>
      <c r="E387" s="8">
        <v>49617</v>
      </c>
      <c r="F387" s="8">
        <v>46406</v>
      </c>
      <c r="G387" s="8">
        <v>50462</v>
      </c>
      <c r="H387" s="8">
        <v>64248</v>
      </c>
      <c r="I387" s="8">
        <v>52647</v>
      </c>
      <c r="J387" s="8">
        <v>56101</v>
      </c>
      <c r="K387" s="8">
        <v>66200</v>
      </c>
      <c r="L387" s="8">
        <v>54474</v>
      </c>
      <c r="M387" s="8">
        <v>55985</v>
      </c>
      <c r="N387" s="8">
        <v>68192</v>
      </c>
      <c r="O387" s="23">
        <f t="shared" si="15"/>
        <v>652864</v>
      </c>
      <c r="P387" s="23">
        <f t="shared" si="16"/>
        <v>576056.47058823518</v>
      </c>
      <c r="Q387" s="22">
        <v>39889</v>
      </c>
      <c r="R387" s="23">
        <f t="shared" si="17"/>
        <v>14.44</v>
      </c>
      <c r="S387" s="10"/>
    </row>
    <row r="388" spans="1:19" x14ac:dyDescent="0.25">
      <c r="A388" s="9" t="s">
        <v>778</v>
      </c>
      <c r="B388" s="10" t="s">
        <v>779</v>
      </c>
      <c r="C388" s="8">
        <v>220056</v>
      </c>
      <c r="D388" s="8">
        <v>204861</v>
      </c>
      <c r="E388" s="8">
        <v>194583</v>
      </c>
      <c r="F388" s="8">
        <v>242663</v>
      </c>
      <c r="G388" s="8">
        <v>188457</v>
      </c>
      <c r="H388" s="8">
        <v>189368</v>
      </c>
      <c r="I388" s="8">
        <v>220234</v>
      </c>
      <c r="J388" s="8">
        <v>219044</v>
      </c>
      <c r="K388" s="8">
        <v>255050</v>
      </c>
      <c r="L388" s="8">
        <v>230731</v>
      </c>
      <c r="M388" s="8">
        <v>197095</v>
      </c>
      <c r="N388" s="8">
        <v>337840</v>
      </c>
      <c r="O388" s="23">
        <f t="shared" si="15"/>
        <v>2699982</v>
      </c>
      <c r="P388" s="23">
        <f t="shared" si="16"/>
        <v>2382337.0588235292</v>
      </c>
      <c r="Q388" s="22">
        <v>121315</v>
      </c>
      <c r="R388" s="23">
        <f t="shared" si="17"/>
        <v>19.64</v>
      </c>
      <c r="S388" s="10"/>
    </row>
    <row r="389" spans="1:19" x14ac:dyDescent="0.25">
      <c r="A389" s="9" t="s">
        <v>780</v>
      </c>
      <c r="B389" s="10" t="s">
        <v>781</v>
      </c>
      <c r="C389" s="8">
        <v>19614</v>
      </c>
      <c r="D389" s="8">
        <v>18822</v>
      </c>
      <c r="E389" s="8">
        <v>16427</v>
      </c>
      <c r="F389" s="8">
        <v>20570</v>
      </c>
      <c r="G389" s="8">
        <v>21387</v>
      </c>
      <c r="H389" s="8">
        <v>15355</v>
      </c>
      <c r="I389" s="8">
        <v>20858</v>
      </c>
      <c r="J389" s="8">
        <v>19104</v>
      </c>
      <c r="K389" s="8">
        <v>30638</v>
      </c>
      <c r="L389" s="8">
        <v>25386</v>
      </c>
      <c r="M389" s="8">
        <v>27891</v>
      </c>
      <c r="N389" s="8">
        <v>20870</v>
      </c>
      <c r="O389" s="23">
        <f t="shared" si="15"/>
        <v>256922</v>
      </c>
      <c r="P389" s="23">
        <f t="shared" si="16"/>
        <v>226695.88235294115</v>
      </c>
      <c r="Q389" s="22">
        <v>21048</v>
      </c>
      <c r="R389" s="23">
        <f t="shared" si="17"/>
        <v>10.77</v>
      </c>
      <c r="S389" s="10"/>
    </row>
    <row r="390" spans="1:19" x14ac:dyDescent="0.25">
      <c r="A390" s="9" t="s">
        <v>782</v>
      </c>
      <c r="B390" s="10" t="s">
        <v>783</v>
      </c>
      <c r="C390" s="8">
        <v>9449</v>
      </c>
      <c r="D390" s="8">
        <v>6915</v>
      </c>
      <c r="E390" s="8">
        <v>7539</v>
      </c>
      <c r="F390" s="8">
        <v>7830</v>
      </c>
      <c r="G390" s="8">
        <v>9437</v>
      </c>
      <c r="H390" s="8">
        <v>11162</v>
      </c>
      <c r="I390" s="8">
        <v>7671</v>
      </c>
      <c r="J390" s="8">
        <v>10759</v>
      </c>
      <c r="K390" s="8">
        <v>5460</v>
      </c>
      <c r="L390" s="8">
        <v>5708</v>
      </c>
      <c r="M390" s="8">
        <v>9399</v>
      </c>
      <c r="N390" s="8">
        <v>19110</v>
      </c>
      <c r="O390" s="23">
        <f t="shared" si="15"/>
        <v>110439</v>
      </c>
      <c r="P390" s="23">
        <f t="shared" si="16"/>
        <v>97446.176470588223</v>
      </c>
      <c r="Q390" s="22">
        <v>9448</v>
      </c>
      <c r="R390" s="23">
        <f t="shared" si="17"/>
        <v>10.31</v>
      </c>
      <c r="S390" s="10"/>
    </row>
    <row r="391" spans="1:19" s="7" customFormat="1" x14ac:dyDescent="0.25">
      <c r="A391" s="4" t="s">
        <v>784</v>
      </c>
      <c r="B391" s="5" t="s">
        <v>785</v>
      </c>
      <c r="C391" s="6">
        <v>61262</v>
      </c>
      <c r="D391" s="6">
        <v>54063</v>
      </c>
      <c r="E391" s="6">
        <v>49081</v>
      </c>
      <c r="F391" s="6">
        <v>36072</v>
      </c>
      <c r="G391" s="6">
        <v>37623</v>
      </c>
      <c r="H391" s="6">
        <v>53474</v>
      </c>
      <c r="I391" s="6">
        <v>41876</v>
      </c>
      <c r="J391" s="6">
        <v>59752</v>
      </c>
      <c r="K391" s="6">
        <v>59611</v>
      </c>
      <c r="L391" s="6">
        <v>52445</v>
      </c>
      <c r="M391" s="6">
        <v>66760</v>
      </c>
      <c r="N391" s="6">
        <v>68659</v>
      </c>
      <c r="O391" s="25">
        <f t="shared" ref="O391:O454" si="18">SUM(C391:N391)</f>
        <v>640678</v>
      </c>
      <c r="P391" s="25">
        <f t="shared" ref="P391:P454" si="19">SUM(O391/0.068*0.06)</f>
        <v>565304.1176470588</v>
      </c>
      <c r="Q391" s="24">
        <v>46426</v>
      </c>
      <c r="R391" s="25">
        <f t="shared" ref="R391:R454" si="20">+ROUND(P391/Q391,2)</f>
        <v>12.18</v>
      </c>
      <c r="S391" s="5"/>
    </row>
    <row r="392" spans="1:19" x14ac:dyDescent="0.25">
      <c r="A392" s="9" t="s">
        <v>786</v>
      </c>
      <c r="B392" s="10" t="s">
        <v>787</v>
      </c>
      <c r="C392" s="8">
        <v>54698</v>
      </c>
      <c r="D392" s="8">
        <v>43792</v>
      </c>
      <c r="E392" s="8">
        <v>51460</v>
      </c>
      <c r="F392" s="8">
        <v>42434</v>
      </c>
      <c r="G392" s="8">
        <v>47373</v>
      </c>
      <c r="H392" s="8">
        <v>58716</v>
      </c>
      <c r="I392" s="8">
        <v>40507</v>
      </c>
      <c r="J392" s="8">
        <v>60816</v>
      </c>
      <c r="K392" s="8">
        <v>54732</v>
      </c>
      <c r="L392" s="8">
        <v>56060</v>
      </c>
      <c r="M392" s="8">
        <v>42810</v>
      </c>
      <c r="N392" s="8">
        <v>59479</v>
      </c>
      <c r="O392" s="23">
        <f t="shared" si="18"/>
        <v>612877</v>
      </c>
      <c r="P392" s="23">
        <f t="shared" si="19"/>
        <v>540773.82352941181</v>
      </c>
      <c r="Q392" s="22">
        <v>40436</v>
      </c>
      <c r="R392" s="23">
        <f t="shared" si="20"/>
        <v>13.37</v>
      </c>
      <c r="S392" s="10"/>
    </row>
    <row r="393" spans="1:19" x14ac:dyDescent="0.25">
      <c r="A393" s="9" t="s">
        <v>788</v>
      </c>
      <c r="B393" s="10" t="s">
        <v>789</v>
      </c>
      <c r="C393" s="8">
        <v>90124</v>
      </c>
      <c r="D393" s="8">
        <v>73716</v>
      </c>
      <c r="E393" s="8">
        <v>115997</v>
      </c>
      <c r="F393" s="8">
        <v>78635</v>
      </c>
      <c r="G393" s="8">
        <v>77308</v>
      </c>
      <c r="H393" s="8">
        <v>93438</v>
      </c>
      <c r="I393" s="8">
        <v>91214</v>
      </c>
      <c r="J393" s="8">
        <v>91073</v>
      </c>
      <c r="K393" s="8">
        <v>110596</v>
      </c>
      <c r="L393" s="8">
        <v>89535</v>
      </c>
      <c r="M393" s="8">
        <v>94643</v>
      </c>
      <c r="N393" s="8">
        <v>144330</v>
      </c>
      <c r="O393" s="23">
        <f t="shared" si="18"/>
        <v>1150609</v>
      </c>
      <c r="P393" s="23">
        <f t="shared" si="19"/>
        <v>1015243.2352941175</v>
      </c>
      <c r="Q393" s="22">
        <v>57544</v>
      </c>
      <c r="R393" s="23">
        <f t="shared" si="20"/>
        <v>17.64</v>
      </c>
      <c r="S393" s="10"/>
    </row>
    <row r="394" spans="1:19" x14ac:dyDescent="0.25">
      <c r="A394" s="9" t="s">
        <v>790</v>
      </c>
      <c r="B394" s="10" t="s">
        <v>791</v>
      </c>
      <c r="C394" s="8">
        <v>81531</v>
      </c>
      <c r="D394" s="8">
        <v>70002</v>
      </c>
      <c r="E394" s="8">
        <v>85398</v>
      </c>
      <c r="F394" s="8">
        <v>89908</v>
      </c>
      <c r="G394" s="8">
        <v>81760</v>
      </c>
      <c r="H394" s="8">
        <v>87815</v>
      </c>
      <c r="I394" s="8">
        <v>83513</v>
      </c>
      <c r="J394" s="8">
        <v>64322</v>
      </c>
      <c r="K394" s="8">
        <v>100477</v>
      </c>
      <c r="L394" s="8">
        <v>77713</v>
      </c>
      <c r="M394" s="8">
        <v>63584</v>
      </c>
      <c r="N394" s="8">
        <v>81986</v>
      </c>
      <c r="O394" s="23">
        <f t="shared" si="18"/>
        <v>968009</v>
      </c>
      <c r="P394" s="23">
        <f t="shared" si="19"/>
        <v>854125.5882352941</v>
      </c>
      <c r="Q394" s="22">
        <v>45731</v>
      </c>
      <c r="R394" s="23">
        <f t="shared" si="20"/>
        <v>18.68</v>
      </c>
      <c r="S394" s="10"/>
    </row>
    <row r="395" spans="1:19" x14ac:dyDescent="0.25">
      <c r="A395" s="9" t="s">
        <v>792</v>
      </c>
      <c r="B395" s="10" t="s">
        <v>793</v>
      </c>
      <c r="C395" s="8">
        <v>15901</v>
      </c>
      <c r="D395" s="8">
        <v>37017</v>
      </c>
      <c r="E395" s="8">
        <v>28713</v>
      </c>
      <c r="F395" s="8">
        <v>35949</v>
      </c>
      <c r="G395" s="8">
        <v>26609</v>
      </c>
      <c r="H395" s="8">
        <v>43094</v>
      </c>
      <c r="I395" s="8">
        <v>30240</v>
      </c>
      <c r="J395" s="8">
        <v>36916</v>
      </c>
      <c r="K395" s="8">
        <v>41031</v>
      </c>
      <c r="L395" s="8">
        <v>43190</v>
      </c>
      <c r="M395" s="8">
        <v>33305</v>
      </c>
      <c r="N395" s="8">
        <v>36678</v>
      </c>
      <c r="O395" s="23">
        <f t="shared" si="18"/>
        <v>408643</v>
      </c>
      <c r="P395" s="23">
        <f t="shared" si="19"/>
        <v>360567.35294117645</v>
      </c>
      <c r="Q395" s="22">
        <v>28209</v>
      </c>
      <c r="R395" s="23">
        <f t="shared" si="20"/>
        <v>12.78</v>
      </c>
      <c r="S395" s="10"/>
    </row>
    <row r="396" spans="1:19" x14ac:dyDescent="0.25">
      <c r="A396" s="9" t="s">
        <v>794</v>
      </c>
      <c r="B396" s="10" t="s">
        <v>795</v>
      </c>
      <c r="C396" s="8">
        <v>57258</v>
      </c>
      <c r="D396" s="8">
        <v>74977</v>
      </c>
      <c r="E396" s="8">
        <v>44267</v>
      </c>
      <c r="F396" s="8">
        <v>44676</v>
      </c>
      <c r="G396" s="8">
        <v>57475</v>
      </c>
      <c r="H396" s="8">
        <v>51343</v>
      </c>
      <c r="I396" s="8">
        <v>42037</v>
      </c>
      <c r="J396" s="8">
        <v>51592</v>
      </c>
      <c r="K396" s="8">
        <v>66655</v>
      </c>
      <c r="L396" s="8">
        <v>50843</v>
      </c>
      <c r="M396" s="8">
        <v>57844</v>
      </c>
      <c r="N396" s="8">
        <v>117460</v>
      </c>
      <c r="O396" s="23">
        <f t="shared" si="18"/>
        <v>716427</v>
      </c>
      <c r="P396" s="23">
        <f t="shared" si="19"/>
        <v>632141.47058823518</v>
      </c>
      <c r="Q396" s="22">
        <v>40285</v>
      </c>
      <c r="R396" s="23">
        <f t="shared" si="20"/>
        <v>15.69</v>
      </c>
      <c r="S396" s="10"/>
    </row>
    <row r="397" spans="1:19" x14ac:dyDescent="0.25">
      <c r="A397" s="9" t="s">
        <v>796</v>
      </c>
      <c r="B397" s="10" t="s">
        <v>797</v>
      </c>
      <c r="C397" s="8">
        <v>18029</v>
      </c>
      <c r="D397" s="8">
        <v>15708</v>
      </c>
      <c r="E397" s="8">
        <v>11387</v>
      </c>
      <c r="F397" s="8">
        <v>18356</v>
      </c>
      <c r="G397" s="8">
        <v>25849</v>
      </c>
      <c r="H397" s="8">
        <v>25730</v>
      </c>
      <c r="I397" s="8">
        <v>14346</v>
      </c>
      <c r="J397" s="8">
        <v>59997</v>
      </c>
      <c r="K397" s="8">
        <v>32089</v>
      </c>
      <c r="L397" s="8">
        <v>29594</v>
      </c>
      <c r="M397" s="8">
        <v>11192</v>
      </c>
      <c r="N397" s="8">
        <v>37216</v>
      </c>
      <c r="O397" s="23">
        <f t="shared" si="18"/>
        <v>299493</v>
      </c>
      <c r="P397" s="23">
        <f t="shared" si="19"/>
        <v>264258.52941176464</v>
      </c>
      <c r="Q397" s="22">
        <v>23770</v>
      </c>
      <c r="R397" s="23">
        <f t="shared" si="20"/>
        <v>11.12</v>
      </c>
      <c r="S397" s="10"/>
    </row>
    <row r="398" spans="1:19" x14ac:dyDescent="0.25">
      <c r="A398" s="9" t="s">
        <v>798</v>
      </c>
      <c r="B398" s="10" t="s">
        <v>799</v>
      </c>
      <c r="C398" s="8">
        <v>28084</v>
      </c>
      <c r="D398" s="8">
        <v>17227</v>
      </c>
      <c r="E398" s="8">
        <v>23809</v>
      </c>
      <c r="F398" s="8">
        <v>17229</v>
      </c>
      <c r="G398" s="8">
        <v>16538</v>
      </c>
      <c r="H398" s="8">
        <v>18529</v>
      </c>
      <c r="I398" s="8">
        <v>14970</v>
      </c>
      <c r="J398" s="8">
        <v>22547</v>
      </c>
      <c r="K398" s="8">
        <v>17857</v>
      </c>
      <c r="L398" s="8">
        <v>16668</v>
      </c>
      <c r="M398" s="8">
        <v>19762</v>
      </c>
      <c r="N398" s="8">
        <v>27754</v>
      </c>
      <c r="O398" s="23">
        <f t="shared" si="18"/>
        <v>240974</v>
      </c>
      <c r="P398" s="23">
        <f t="shared" si="19"/>
        <v>212624.1176470588</v>
      </c>
      <c r="Q398" s="22">
        <v>15765</v>
      </c>
      <c r="R398" s="23">
        <f t="shared" si="20"/>
        <v>13.49</v>
      </c>
      <c r="S398" s="10"/>
    </row>
    <row r="399" spans="1:19" x14ac:dyDescent="0.25">
      <c r="A399" s="9" t="s">
        <v>800</v>
      </c>
      <c r="B399" s="10" t="s">
        <v>801</v>
      </c>
      <c r="C399" s="8">
        <v>89925</v>
      </c>
      <c r="D399" s="8">
        <v>109581</v>
      </c>
      <c r="E399" s="8">
        <v>102770</v>
      </c>
      <c r="F399" s="8">
        <v>125846</v>
      </c>
      <c r="G399" s="8">
        <v>139441</v>
      </c>
      <c r="H399" s="8">
        <v>234968</v>
      </c>
      <c r="I399" s="8">
        <v>122680</v>
      </c>
      <c r="J399" s="8">
        <v>95582</v>
      </c>
      <c r="K399" s="8">
        <v>160376</v>
      </c>
      <c r="L399" s="8">
        <v>111765</v>
      </c>
      <c r="M399" s="8">
        <v>76271</v>
      </c>
      <c r="N399" s="8">
        <v>103473</v>
      </c>
      <c r="O399" s="23">
        <f t="shared" si="18"/>
        <v>1472678</v>
      </c>
      <c r="P399" s="23">
        <f t="shared" si="19"/>
        <v>1299421.7647058822</v>
      </c>
      <c r="Q399" s="22">
        <v>67020</v>
      </c>
      <c r="R399" s="23">
        <f t="shared" si="20"/>
        <v>19.39</v>
      </c>
      <c r="S399" s="10"/>
    </row>
    <row r="400" spans="1:19" x14ac:dyDescent="0.25">
      <c r="A400" s="9" t="s">
        <v>802</v>
      </c>
      <c r="B400" s="10" t="s">
        <v>803</v>
      </c>
      <c r="C400" s="8">
        <v>101102</v>
      </c>
      <c r="D400" s="8">
        <v>109427</v>
      </c>
      <c r="E400" s="8">
        <v>125616</v>
      </c>
      <c r="F400" s="8">
        <v>185216</v>
      </c>
      <c r="G400" s="8">
        <v>121639</v>
      </c>
      <c r="H400" s="8">
        <v>144157</v>
      </c>
      <c r="I400" s="8">
        <v>138832</v>
      </c>
      <c r="J400" s="8">
        <v>121127</v>
      </c>
      <c r="K400" s="8">
        <v>149692</v>
      </c>
      <c r="L400" s="8">
        <v>107638</v>
      </c>
      <c r="M400" s="8">
        <v>128048</v>
      </c>
      <c r="N400" s="8">
        <v>159701</v>
      </c>
      <c r="O400" s="23">
        <f t="shared" si="18"/>
        <v>1592195</v>
      </c>
      <c r="P400" s="23">
        <f t="shared" si="19"/>
        <v>1404877.9411764704</v>
      </c>
      <c r="Q400" s="22">
        <v>58389</v>
      </c>
      <c r="R400" s="23">
        <f t="shared" si="20"/>
        <v>24.06</v>
      </c>
      <c r="S400" s="10"/>
    </row>
    <row r="401" spans="1:19" x14ac:dyDescent="0.25">
      <c r="A401" s="9" t="s">
        <v>804</v>
      </c>
      <c r="B401" s="10" t="s">
        <v>805</v>
      </c>
      <c r="C401" s="8">
        <v>109079</v>
      </c>
      <c r="D401" s="8">
        <v>121369</v>
      </c>
      <c r="E401" s="8">
        <v>109792</v>
      </c>
      <c r="F401" s="8">
        <v>112151</v>
      </c>
      <c r="G401" s="8">
        <v>90554</v>
      </c>
      <c r="H401" s="8">
        <v>133043</v>
      </c>
      <c r="I401" s="8">
        <v>129400</v>
      </c>
      <c r="J401" s="8">
        <v>122213</v>
      </c>
      <c r="K401" s="8">
        <v>138345</v>
      </c>
      <c r="L401" s="8">
        <v>107386</v>
      </c>
      <c r="M401" s="8">
        <v>123892</v>
      </c>
      <c r="N401" s="8">
        <v>183176</v>
      </c>
      <c r="O401" s="23">
        <f t="shared" si="18"/>
        <v>1480400</v>
      </c>
      <c r="P401" s="23">
        <f t="shared" si="19"/>
        <v>1306235.2941176468</v>
      </c>
      <c r="Q401" s="22">
        <v>75934</v>
      </c>
      <c r="R401" s="23">
        <f t="shared" si="20"/>
        <v>17.2</v>
      </c>
      <c r="S401" s="10"/>
    </row>
    <row r="402" spans="1:19" x14ac:dyDescent="0.25">
      <c r="A402" s="9" t="s">
        <v>806</v>
      </c>
      <c r="B402" s="10" t="s">
        <v>807</v>
      </c>
      <c r="C402" s="8">
        <v>101442</v>
      </c>
      <c r="D402" s="8">
        <v>104235</v>
      </c>
      <c r="E402" s="8">
        <v>118477</v>
      </c>
      <c r="F402" s="8">
        <v>109667</v>
      </c>
      <c r="G402" s="8">
        <v>88544</v>
      </c>
      <c r="H402" s="8">
        <v>72834</v>
      </c>
      <c r="I402" s="8">
        <v>106195</v>
      </c>
      <c r="J402" s="8">
        <v>109103</v>
      </c>
      <c r="K402" s="8">
        <v>108106</v>
      </c>
      <c r="L402" s="8">
        <v>111484</v>
      </c>
      <c r="M402" s="8">
        <v>105471</v>
      </c>
      <c r="N402" s="8">
        <v>111588</v>
      </c>
      <c r="O402" s="23">
        <f t="shared" si="18"/>
        <v>1247146</v>
      </c>
      <c r="P402" s="23">
        <f t="shared" si="19"/>
        <v>1100422.9411764704</v>
      </c>
      <c r="Q402" s="22">
        <v>47974</v>
      </c>
      <c r="R402" s="23">
        <f t="shared" si="20"/>
        <v>22.94</v>
      </c>
      <c r="S402" s="10"/>
    </row>
    <row r="403" spans="1:19" x14ac:dyDescent="0.25">
      <c r="A403" s="9" t="s">
        <v>808</v>
      </c>
      <c r="B403" s="10" t="s">
        <v>809</v>
      </c>
      <c r="C403" s="8">
        <v>94375</v>
      </c>
      <c r="D403" s="8">
        <v>169872</v>
      </c>
      <c r="E403" s="8">
        <v>143905</v>
      </c>
      <c r="F403" s="8">
        <v>119684</v>
      </c>
      <c r="G403" s="8">
        <v>116481</v>
      </c>
      <c r="H403" s="8">
        <v>120804</v>
      </c>
      <c r="I403" s="8">
        <v>119330</v>
      </c>
      <c r="J403" s="8">
        <v>119568</v>
      </c>
      <c r="K403" s="8">
        <v>112673</v>
      </c>
      <c r="L403" s="8">
        <v>108662</v>
      </c>
      <c r="M403" s="8">
        <v>112053</v>
      </c>
      <c r="N403" s="8">
        <v>142772</v>
      </c>
      <c r="O403" s="23">
        <f t="shared" si="18"/>
        <v>1480179</v>
      </c>
      <c r="P403" s="23">
        <f t="shared" si="19"/>
        <v>1306040.2941176468</v>
      </c>
      <c r="Q403" s="22">
        <v>71150</v>
      </c>
      <c r="R403" s="23">
        <f t="shared" si="20"/>
        <v>18.36</v>
      </c>
      <c r="S403" s="10"/>
    </row>
    <row r="404" spans="1:19" x14ac:dyDescent="0.25">
      <c r="A404" s="9" t="s">
        <v>810</v>
      </c>
      <c r="B404" s="10" t="s">
        <v>811</v>
      </c>
      <c r="C404" s="8">
        <v>81133</v>
      </c>
      <c r="D404" s="8">
        <v>88185</v>
      </c>
      <c r="E404" s="8">
        <v>48990</v>
      </c>
      <c r="F404" s="8">
        <v>64989</v>
      </c>
      <c r="G404" s="8">
        <v>61569</v>
      </c>
      <c r="H404" s="8">
        <v>71458</v>
      </c>
      <c r="I404" s="8">
        <v>63759</v>
      </c>
      <c r="J404" s="8">
        <v>60734</v>
      </c>
      <c r="K404" s="8">
        <v>70444</v>
      </c>
      <c r="L404" s="8">
        <v>84896</v>
      </c>
      <c r="M404" s="8">
        <v>87490</v>
      </c>
      <c r="N404" s="8">
        <v>111762</v>
      </c>
      <c r="O404" s="23">
        <f t="shared" si="18"/>
        <v>895409</v>
      </c>
      <c r="P404" s="23">
        <f t="shared" si="19"/>
        <v>790066.76470588229</v>
      </c>
      <c r="Q404" s="22">
        <v>44915</v>
      </c>
      <c r="R404" s="23">
        <f t="shared" si="20"/>
        <v>17.59</v>
      </c>
      <c r="S404" s="10"/>
    </row>
    <row r="405" spans="1:19" x14ac:dyDescent="0.25">
      <c r="A405" s="9" t="s">
        <v>812</v>
      </c>
      <c r="B405" s="10" t="s">
        <v>813</v>
      </c>
      <c r="C405" s="8">
        <v>26314</v>
      </c>
      <c r="D405" s="8">
        <v>19058</v>
      </c>
      <c r="E405" s="8">
        <v>25285</v>
      </c>
      <c r="F405" s="8">
        <v>34992</v>
      </c>
      <c r="G405" s="8">
        <v>23249</v>
      </c>
      <c r="H405" s="8">
        <v>35258</v>
      </c>
      <c r="I405" s="8">
        <v>32297</v>
      </c>
      <c r="J405" s="8">
        <v>30673</v>
      </c>
      <c r="K405" s="8">
        <v>31413</v>
      </c>
      <c r="L405" s="8">
        <v>25498</v>
      </c>
      <c r="M405" s="8">
        <v>33517</v>
      </c>
      <c r="N405" s="8">
        <v>36226</v>
      </c>
      <c r="O405" s="23">
        <f t="shared" si="18"/>
        <v>353780</v>
      </c>
      <c r="P405" s="23">
        <f t="shared" si="19"/>
        <v>312158.82352941169</v>
      </c>
      <c r="Q405" s="22">
        <v>22717</v>
      </c>
      <c r="R405" s="23">
        <f t="shared" si="20"/>
        <v>13.74</v>
      </c>
      <c r="S405" s="10"/>
    </row>
    <row r="406" spans="1:19" x14ac:dyDescent="0.25">
      <c r="A406" s="9" t="s">
        <v>814</v>
      </c>
      <c r="B406" s="10" t="s">
        <v>815</v>
      </c>
      <c r="C406" s="8">
        <v>84808</v>
      </c>
      <c r="D406" s="8">
        <v>50877</v>
      </c>
      <c r="E406" s="8">
        <v>56612</v>
      </c>
      <c r="F406" s="8">
        <v>63816</v>
      </c>
      <c r="G406" s="8">
        <v>61110</v>
      </c>
      <c r="H406" s="8">
        <v>64804</v>
      </c>
      <c r="I406" s="8">
        <v>60027</v>
      </c>
      <c r="J406" s="8">
        <v>65573</v>
      </c>
      <c r="K406" s="8">
        <v>74596</v>
      </c>
      <c r="L406" s="8">
        <v>58409</v>
      </c>
      <c r="M406" s="8">
        <v>69189</v>
      </c>
      <c r="N406" s="8">
        <v>109704</v>
      </c>
      <c r="O406" s="23">
        <f t="shared" si="18"/>
        <v>819525</v>
      </c>
      <c r="P406" s="23">
        <f t="shared" si="19"/>
        <v>723110.29411764699</v>
      </c>
      <c r="Q406" s="22">
        <v>49651</v>
      </c>
      <c r="R406" s="23">
        <f t="shared" si="20"/>
        <v>14.56</v>
      </c>
      <c r="S406" s="10"/>
    </row>
    <row r="407" spans="1:19" x14ac:dyDescent="0.25">
      <c r="A407" s="9" t="s">
        <v>816</v>
      </c>
      <c r="B407" s="10" t="s">
        <v>817</v>
      </c>
      <c r="C407" s="8">
        <v>312170</v>
      </c>
      <c r="D407" s="8">
        <v>272562</v>
      </c>
      <c r="E407" s="8">
        <v>300372</v>
      </c>
      <c r="F407" s="8">
        <v>339662</v>
      </c>
      <c r="G407" s="8">
        <v>272736</v>
      </c>
      <c r="H407" s="8">
        <v>283848</v>
      </c>
      <c r="I407" s="8">
        <v>308484</v>
      </c>
      <c r="J407" s="8">
        <v>247579</v>
      </c>
      <c r="K407" s="8">
        <v>324891</v>
      </c>
      <c r="L407" s="8">
        <v>270811</v>
      </c>
      <c r="M407" s="8">
        <v>251247</v>
      </c>
      <c r="N407" s="8">
        <v>172592</v>
      </c>
      <c r="O407" s="23">
        <f t="shared" si="18"/>
        <v>3356954</v>
      </c>
      <c r="P407" s="23">
        <f t="shared" si="19"/>
        <v>2962018.2352941171</v>
      </c>
      <c r="Q407" s="22">
        <v>122167</v>
      </c>
      <c r="R407" s="23">
        <f t="shared" si="20"/>
        <v>24.25</v>
      </c>
      <c r="S407" s="10"/>
    </row>
    <row r="408" spans="1:19" x14ac:dyDescent="0.25">
      <c r="A408" s="9" t="s">
        <v>818</v>
      </c>
      <c r="B408" s="10" t="s">
        <v>819</v>
      </c>
      <c r="C408" s="8">
        <v>25113</v>
      </c>
      <c r="D408" s="8">
        <v>21453</v>
      </c>
      <c r="E408" s="8">
        <v>25786</v>
      </c>
      <c r="F408" s="8">
        <v>20600</v>
      </c>
      <c r="G408" s="8">
        <v>30961</v>
      </c>
      <c r="H408" s="8">
        <v>31344</v>
      </c>
      <c r="I408" s="8">
        <v>30972</v>
      </c>
      <c r="J408" s="8">
        <v>30301</v>
      </c>
      <c r="K408" s="8">
        <v>36207</v>
      </c>
      <c r="L408" s="8">
        <v>24115</v>
      </c>
      <c r="M408" s="8">
        <v>29745.66</v>
      </c>
      <c r="N408" s="8">
        <v>107165</v>
      </c>
      <c r="O408" s="23">
        <f t="shared" si="18"/>
        <v>413762.66</v>
      </c>
      <c r="P408" s="23">
        <f t="shared" si="19"/>
        <v>365084.69999999995</v>
      </c>
      <c r="Q408" s="22">
        <v>21398</v>
      </c>
      <c r="R408" s="23">
        <f t="shared" si="20"/>
        <v>17.059999999999999</v>
      </c>
      <c r="S408" s="10"/>
    </row>
    <row r="409" spans="1:19" x14ac:dyDescent="0.25">
      <c r="A409" s="9" t="s">
        <v>820</v>
      </c>
      <c r="B409" s="10" t="s">
        <v>821</v>
      </c>
      <c r="C409" s="8">
        <v>19207</v>
      </c>
      <c r="D409" s="8">
        <v>15644</v>
      </c>
      <c r="E409" s="8">
        <v>12793</v>
      </c>
      <c r="F409" s="8">
        <v>18053</v>
      </c>
      <c r="G409" s="8">
        <v>14789</v>
      </c>
      <c r="H409" s="8">
        <v>22352</v>
      </c>
      <c r="I409" s="8">
        <v>22001</v>
      </c>
      <c r="J409" s="8">
        <v>19576</v>
      </c>
      <c r="K409" s="8">
        <v>27072</v>
      </c>
      <c r="L409" s="8">
        <v>15703</v>
      </c>
      <c r="M409" s="8">
        <v>21719</v>
      </c>
      <c r="N409" s="8">
        <v>30103</v>
      </c>
      <c r="O409" s="23">
        <f t="shared" si="18"/>
        <v>239012</v>
      </c>
      <c r="P409" s="23">
        <f t="shared" si="19"/>
        <v>210892.94117647057</v>
      </c>
      <c r="Q409" s="22">
        <v>18753</v>
      </c>
      <c r="R409" s="23">
        <f t="shared" si="20"/>
        <v>11.25</v>
      </c>
      <c r="S409" s="10"/>
    </row>
    <row r="410" spans="1:19" x14ac:dyDescent="0.25">
      <c r="A410" s="9" t="s">
        <v>822</v>
      </c>
      <c r="B410" s="10" t="s">
        <v>823</v>
      </c>
      <c r="C410" s="8">
        <v>24099</v>
      </c>
      <c r="D410" s="8">
        <v>25980</v>
      </c>
      <c r="E410" s="8">
        <v>23990</v>
      </c>
      <c r="F410" s="8">
        <v>30943</v>
      </c>
      <c r="G410" s="8">
        <v>30551</v>
      </c>
      <c r="H410" s="8">
        <v>32587</v>
      </c>
      <c r="I410" s="8">
        <v>29726</v>
      </c>
      <c r="J410" s="8">
        <v>32114</v>
      </c>
      <c r="K410" s="8">
        <v>31316</v>
      </c>
      <c r="L410" s="8">
        <v>28703</v>
      </c>
      <c r="M410" s="8">
        <v>34289</v>
      </c>
      <c r="N410" s="8">
        <v>31069</v>
      </c>
      <c r="O410" s="23">
        <f t="shared" si="18"/>
        <v>355367</v>
      </c>
      <c r="P410" s="23">
        <f t="shared" si="19"/>
        <v>313559.11764705874</v>
      </c>
      <c r="Q410" s="22">
        <v>24443</v>
      </c>
      <c r="R410" s="23">
        <f t="shared" si="20"/>
        <v>12.83</v>
      </c>
      <c r="S410" s="10"/>
    </row>
    <row r="411" spans="1:19" x14ac:dyDescent="0.25">
      <c r="A411" s="9" t="s">
        <v>824</v>
      </c>
      <c r="B411" s="10" t="s">
        <v>825</v>
      </c>
      <c r="C411" s="8">
        <v>25812</v>
      </c>
      <c r="D411" s="8">
        <v>26894</v>
      </c>
      <c r="E411" s="8">
        <v>27887</v>
      </c>
      <c r="F411" s="8">
        <v>23194</v>
      </c>
      <c r="G411" s="8">
        <v>37123</v>
      </c>
      <c r="H411" s="8">
        <v>30948</v>
      </c>
      <c r="I411" s="8">
        <v>32992</v>
      </c>
      <c r="J411" s="8">
        <v>34128</v>
      </c>
      <c r="K411" s="8">
        <v>26288</v>
      </c>
      <c r="L411" s="8">
        <v>34567</v>
      </c>
      <c r="M411" s="8">
        <v>35696</v>
      </c>
      <c r="N411" s="8">
        <v>48055</v>
      </c>
      <c r="O411" s="23">
        <f t="shared" si="18"/>
        <v>383584</v>
      </c>
      <c r="P411" s="23">
        <f t="shared" si="19"/>
        <v>338456.47058823524</v>
      </c>
      <c r="Q411" s="22">
        <v>29607</v>
      </c>
      <c r="R411" s="23">
        <f t="shared" si="20"/>
        <v>11.43</v>
      </c>
      <c r="S411" s="10"/>
    </row>
    <row r="412" spans="1:19" s="7" customFormat="1" x14ac:dyDescent="0.25">
      <c r="A412" s="4" t="s">
        <v>826</v>
      </c>
      <c r="B412" s="5" t="s">
        <v>827</v>
      </c>
      <c r="C412" s="6">
        <v>37756</v>
      </c>
      <c r="D412" s="6">
        <v>36456</v>
      </c>
      <c r="E412" s="6">
        <v>34123</v>
      </c>
      <c r="F412" s="6">
        <v>33007</v>
      </c>
      <c r="G412" s="6">
        <v>28002</v>
      </c>
      <c r="H412" s="6">
        <v>36143</v>
      </c>
      <c r="I412" s="6">
        <v>40486</v>
      </c>
      <c r="J412" s="6">
        <v>30820</v>
      </c>
      <c r="K412" s="6">
        <v>66574</v>
      </c>
      <c r="L412" s="6">
        <v>13593</v>
      </c>
      <c r="M412" s="6">
        <v>43739</v>
      </c>
      <c r="N412" s="6">
        <v>81441</v>
      </c>
      <c r="O412" s="25">
        <f t="shared" si="18"/>
        <v>482140</v>
      </c>
      <c r="P412" s="25">
        <f t="shared" si="19"/>
        <v>425417.6470588235</v>
      </c>
      <c r="Q412" s="24">
        <v>32582.0253164557</v>
      </c>
      <c r="R412" s="25">
        <f t="shared" si="20"/>
        <v>13.06</v>
      </c>
      <c r="S412" s="5"/>
    </row>
    <row r="413" spans="1:19" x14ac:dyDescent="0.25">
      <c r="A413" s="9" t="s">
        <v>828</v>
      </c>
      <c r="B413" s="10" t="s">
        <v>829</v>
      </c>
      <c r="C413" s="8">
        <v>15246</v>
      </c>
      <c r="D413" s="8">
        <v>441</v>
      </c>
      <c r="E413" s="8">
        <v>8566</v>
      </c>
      <c r="F413" s="8">
        <v>13882</v>
      </c>
      <c r="G413" s="8">
        <v>23796</v>
      </c>
      <c r="H413" s="8">
        <v>17355</v>
      </c>
      <c r="I413" s="8">
        <v>20071</v>
      </c>
      <c r="J413" s="8">
        <v>18369</v>
      </c>
      <c r="K413" s="8">
        <v>18269</v>
      </c>
      <c r="L413" s="8">
        <v>17436</v>
      </c>
      <c r="M413" s="8">
        <v>156637</v>
      </c>
      <c r="N413" s="8">
        <v>23558</v>
      </c>
      <c r="O413" s="23">
        <f t="shared" si="18"/>
        <v>333626</v>
      </c>
      <c r="P413" s="23">
        <f t="shared" si="19"/>
        <v>294375.88235294115</v>
      </c>
      <c r="Q413" s="22">
        <v>19941</v>
      </c>
      <c r="R413" s="23">
        <f t="shared" si="20"/>
        <v>14.76</v>
      </c>
      <c r="S413" s="10"/>
    </row>
    <row r="414" spans="1:19" x14ac:dyDescent="0.25">
      <c r="A414" s="9" t="s">
        <v>830</v>
      </c>
      <c r="B414" s="10" t="s">
        <v>831</v>
      </c>
      <c r="C414" s="8">
        <v>94714</v>
      </c>
      <c r="D414" s="8">
        <v>86543</v>
      </c>
      <c r="E414" s="8">
        <v>123057</v>
      </c>
      <c r="F414" s="8">
        <v>117280</v>
      </c>
      <c r="G414" s="8">
        <v>87322</v>
      </c>
      <c r="H414" s="8">
        <v>73119</v>
      </c>
      <c r="I414" s="8">
        <v>96409</v>
      </c>
      <c r="J414" s="8">
        <v>66209</v>
      </c>
      <c r="K414" s="8">
        <v>104672</v>
      </c>
      <c r="L414" s="8">
        <v>93775</v>
      </c>
      <c r="M414" s="8">
        <v>83694</v>
      </c>
      <c r="N414" s="8">
        <v>152601</v>
      </c>
      <c r="O414" s="23">
        <f t="shared" si="18"/>
        <v>1179395</v>
      </c>
      <c r="P414" s="23">
        <f t="shared" si="19"/>
        <v>1040642.6470588235</v>
      </c>
      <c r="Q414" s="22">
        <v>62740</v>
      </c>
      <c r="R414" s="23">
        <f t="shared" si="20"/>
        <v>16.59</v>
      </c>
      <c r="S414" s="10"/>
    </row>
    <row r="415" spans="1:19" x14ac:dyDescent="0.25">
      <c r="A415" s="9" t="s">
        <v>832</v>
      </c>
      <c r="B415" s="10" t="s">
        <v>833</v>
      </c>
      <c r="C415" s="8">
        <v>17310</v>
      </c>
      <c r="D415" s="8">
        <v>27408</v>
      </c>
      <c r="E415" s="8">
        <v>30127</v>
      </c>
      <c r="F415" s="8">
        <v>24480</v>
      </c>
      <c r="G415" s="8">
        <v>24198</v>
      </c>
      <c r="H415" s="8">
        <v>28672</v>
      </c>
      <c r="I415" s="8">
        <v>22921</v>
      </c>
      <c r="J415" s="8">
        <v>23355</v>
      </c>
      <c r="K415" s="8">
        <v>21777</v>
      </c>
      <c r="L415" s="8">
        <v>21543</v>
      </c>
      <c r="M415" s="8">
        <v>28679</v>
      </c>
      <c r="N415" s="8">
        <v>34848</v>
      </c>
      <c r="O415" s="23">
        <f t="shared" si="18"/>
        <v>305318</v>
      </c>
      <c r="P415" s="23">
        <f t="shared" si="19"/>
        <v>269398.23529411759</v>
      </c>
      <c r="Q415" s="22">
        <v>13669</v>
      </c>
      <c r="R415" s="23">
        <f t="shared" si="20"/>
        <v>19.71</v>
      </c>
      <c r="S415" s="10"/>
    </row>
    <row r="416" spans="1:19" x14ac:dyDescent="0.25">
      <c r="A416" s="9" t="s">
        <v>834</v>
      </c>
      <c r="B416" s="10" t="s">
        <v>835</v>
      </c>
      <c r="C416" s="8">
        <v>10499</v>
      </c>
      <c r="D416" s="8">
        <v>19232</v>
      </c>
      <c r="E416" s="8">
        <v>18219</v>
      </c>
      <c r="F416" s="8">
        <v>31127</v>
      </c>
      <c r="G416" s="8">
        <v>22607</v>
      </c>
      <c r="H416" s="8">
        <v>11477</v>
      </c>
      <c r="I416" s="8">
        <v>30413</v>
      </c>
      <c r="J416" s="8">
        <v>22717</v>
      </c>
      <c r="K416" s="8">
        <v>17298</v>
      </c>
      <c r="L416" s="8">
        <v>25087</v>
      </c>
      <c r="M416" s="8">
        <v>20946</v>
      </c>
      <c r="N416" s="8">
        <v>34343</v>
      </c>
      <c r="O416" s="23">
        <f t="shared" si="18"/>
        <v>263965</v>
      </c>
      <c r="P416" s="23">
        <f t="shared" si="19"/>
        <v>232910.29411764705</v>
      </c>
      <c r="Q416" s="22">
        <v>13564</v>
      </c>
      <c r="R416" s="23">
        <f t="shared" si="20"/>
        <v>17.170000000000002</v>
      </c>
      <c r="S416" s="10"/>
    </row>
    <row r="417" spans="1:19" x14ac:dyDescent="0.25">
      <c r="A417" s="1" t="s">
        <v>836</v>
      </c>
      <c r="B417" s="2" t="s">
        <v>837</v>
      </c>
      <c r="C417" s="3">
        <v>36711</v>
      </c>
      <c r="D417" s="3">
        <v>49408</v>
      </c>
      <c r="E417" s="3">
        <v>24664</v>
      </c>
      <c r="F417" s="3">
        <v>24705</v>
      </c>
      <c r="G417" s="3">
        <v>48289</v>
      </c>
      <c r="H417" s="3">
        <v>49971</v>
      </c>
      <c r="I417" s="3">
        <v>56187</v>
      </c>
      <c r="J417" s="3">
        <v>54392</v>
      </c>
      <c r="K417" s="3">
        <v>60034</v>
      </c>
      <c r="L417" s="3">
        <v>66309</v>
      </c>
      <c r="M417" s="3">
        <v>53884</v>
      </c>
      <c r="N417" s="3">
        <v>61869</v>
      </c>
      <c r="O417" s="27">
        <f t="shared" si="18"/>
        <v>586423</v>
      </c>
      <c r="P417" s="27">
        <f t="shared" si="19"/>
        <v>517432.05882352934</v>
      </c>
      <c r="Q417" s="26">
        <v>54487</v>
      </c>
      <c r="R417" s="27">
        <f t="shared" si="20"/>
        <v>9.5</v>
      </c>
      <c r="S417" s="2" t="s">
        <v>158</v>
      </c>
    </row>
    <row r="418" spans="1:19" x14ac:dyDescent="0.25">
      <c r="A418" s="9" t="s">
        <v>838</v>
      </c>
      <c r="B418" s="10" t="s">
        <v>839</v>
      </c>
      <c r="C418" s="8">
        <v>22148</v>
      </c>
      <c r="D418" s="8">
        <v>48145</v>
      </c>
      <c r="E418" s="8">
        <v>17776</v>
      </c>
      <c r="F418" s="8">
        <v>30675</v>
      </c>
      <c r="G418" s="8">
        <v>10058</v>
      </c>
      <c r="H418" s="8">
        <v>34669</v>
      </c>
      <c r="I418" s="8">
        <v>32526</v>
      </c>
      <c r="J418" s="8">
        <v>29362</v>
      </c>
      <c r="K418" s="8">
        <v>30055</v>
      </c>
      <c r="L418" s="8">
        <v>27750</v>
      </c>
      <c r="M418" s="8">
        <v>25141</v>
      </c>
      <c r="N418" s="8">
        <v>20863</v>
      </c>
      <c r="O418" s="23">
        <f t="shared" si="18"/>
        <v>329168</v>
      </c>
      <c r="P418" s="23">
        <f t="shared" si="19"/>
        <v>290442.35294117645</v>
      </c>
      <c r="Q418" s="22">
        <v>21120</v>
      </c>
      <c r="R418" s="23">
        <f t="shared" si="20"/>
        <v>13.75</v>
      </c>
      <c r="S418" s="10"/>
    </row>
    <row r="419" spans="1:19" x14ac:dyDescent="0.25">
      <c r="A419" s="9" t="s">
        <v>840</v>
      </c>
      <c r="B419" s="10" t="s">
        <v>841</v>
      </c>
      <c r="C419" s="8">
        <v>21262</v>
      </c>
      <c r="D419" s="8">
        <v>26892</v>
      </c>
      <c r="E419" s="8">
        <v>20302</v>
      </c>
      <c r="F419" s="8">
        <v>19384</v>
      </c>
      <c r="G419" s="8">
        <v>18085</v>
      </c>
      <c r="H419" s="8">
        <v>19846</v>
      </c>
      <c r="I419" s="8">
        <v>24143</v>
      </c>
      <c r="J419" s="8">
        <v>20447</v>
      </c>
      <c r="K419" s="8">
        <v>25868</v>
      </c>
      <c r="L419" s="8">
        <v>32379</v>
      </c>
      <c r="M419" s="8">
        <v>27577</v>
      </c>
      <c r="N419" s="8">
        <v>28980</v>
      </c>
      <c r="O419" s="23">
        <f t="shared" si="18"/>
        <v>285165</v>
      </c>
      <c r="P419" s="23">
        <f t="shared" si="19"/>
        <v>251616.17647058822</v>
      </c>
      <c r="Q419" s="22">
        <v>17767</v>
      </c>
      <c r="R419" s="23">
        <f t="shared" si="20"/>
        <v>14.16</v>
      </c>
      <c r="S419" s="10"/>
    </row>
    <row r="420" spans="1:19" x14ac:dyDescent="0.25">
      <c r="A420" s="9" t="s">
        <v>842</v>
      </c>
      <c r="B420" s="10" t="s">
        <v>843</v>
      </c>
      <c r="C420" s="8">
        <v>51002</v>
      </c>
      <c r="D420" s="8">
        <v>52187</v>
      </c>
      <c r="E420" s="8">
        <v>60708</v>
      </c>
      <c r="F420" s="8">
        <v>48508</v>
      </c>
      <c r="G420" s="8">
        <v>41446</v>
      </c>
      <c r="H420" s="8">
        <v>49342</v>
      </c>
      <c r="I420" s="8">
        <v>37804</v>
      </c>
      <c r="J420" s="8">
        <v>50992</v>
      </c>
      <c r="K420" s="8">
        <v>41055</v>
      </c>
      <c r="L420" s="8">
        <v>44966</v>
      </c>
      <c r="M420" s="8">
        <v>65318</v>
      </c>
      <c r="N420" s="8">
        <v>48862</v>
      </c>
      <c r="O420" s="23">
        <f t="shared" si="18"/>
        <v>592190</v>
      </c>
      <c r="P420" s="23">
        <f t="shared" si="19"/>
        <v>522520.5882352941</v>
      </c>
      <c r="Q420" s="22">
        <v>28295</v>
      </c>
      <c r="R420" s="23">
        <f t="shared" si="20"/>
        <v>18.47</v>
      </c>
      <c r="S420" s="10"/>
    </row>
    <row r="421" spans="1:19" x14ac:dyDescent="0.25">
      <c r="A421" s="9" t="s">
        <v>844</v>
      </c>
      <c r="B421" s="10" t="s">
        <v>845</v>
      </c>
      <c r="C421" s="8">
        <v>352133</v>
      </c>
      <c r="D421" s="8">
        <v>286728</v>
      </c>
      <c r="E421" s="8">
        <v>280829</v>
      </c>
      <c r="F421" s="8">
        <v>306589</v>
      </c>
      <c r="G421" s="8">
        <v>273072</v>
      </c>
      <c r="H421" s="8">
        <v>289726</v>
      </c>
      <c r="I421" s="8">
        <v>327075</v>
      </c>
      <c r="J421" s="8">
        <v>263417</v>
      </c>
      <c r="K421" s="8">
        <v>341578</v>
      </c>
      <c r="L421" s="8">
        <v>145327</v>
      </c>
      <c r="M421" s="8">
        <v>133143</v>
      </c>
      <c r="N421" s="8">
        <v>255517</v>
      </c>
      <c r="O421" s="23">
        <f t="shared" si="18"/>
        <v>3255134</v>
      </c>
      <c r="P421" s="23">
        <f t="shared" si="19"/>
        <v>2872177.0588235292</v>
      </c>
      <c r="Q421" s="22">
        <v>128166</v>
      </c>
      <c r="R421" s="23">
        <f t="shared" si="20"/>
        <v>22.41</v>
      </c>
      <c r="S421" s="10"/>
    </row>
    <row r="422" spans="1:19" x14ac:dyDescent="0.25">
      <c r="A422" s="9" t="s">
        <v>846</v>
      </c>
      <c r="B422" s="10" t="s">
        <v>847</v>
      </c>
      <c r="C422" s="8">
        <v>11169</v>
      </c>
      <c r="D422" s="8">
        <v>6856</v>
      </c>
      <c r="E422" s="8">
        <v>7903</v>
      </c>
      <c r="F422" s="8">
        <v>9528</v>
      </c>
      <c r="G422" s="8">
        <v>17162</v>
      </c>
      <c r="H422" s="8">
        <v>20159</v>
      </c>
      <c r="I422" s="8">
        <v>20515</v>
      </c>
      <c r="J422" s="8">
        <v>16029</v>
      </c>
      <c r="K422" s="8">
        <v>21161</v>
      </c>
      <c r="L422" s="8">
        <v>13164</v>
      </c>
      <c r="M422" s="8">
        <v>9436</v>
      </c>
      <c r="N422" s="8">
        <v>20745</v>
      </c>
      <c r="O422" s="23">
        <f t="shared" si="18"/>
        <v>173827</v>
      </c>
      <c r="P422" s="23">
        <f t="shared" si="19"/>
        <v>153376.76470588232</v>
      </c>
      <c r="Q422" s="22">
        <v>19962</v>
      </c>
      <c r="R422" s="23">
        <f t="shared" si="20"/>
        <v>7.68</v>
      </c>
      <c r="S422" s="10"/>
    </row>
    <row r="423" spans="1:19" x14ac:dyDescent="0.25">
      <c r="A423" s="9" t="s">
        <v>848</v>
      </c>
      <c r="B423" s="10" t="s">
        <v>849</v>
      </c>
      <c r="C423" s="8">
        <v>34252</v>
      </c>
      <c r="D423" s="8">
        <v>15675</v>
      </c>
      <c r="E423" s="8">
        <v>20841</v>
      </c>
      <c r="F423" s="8">
        <v>34724</v>
      </c>
      <c r="G423" s="8">
        <v>18692</v>
      </c>
      <c r="H423" s="8">
        <v>20862</v>
      </c>
      <c r="I423" s="8">
        <v>23732</v>
      </c>
      <c r="J423" s="8">
        <v>23838</v>
      </c>
      <c r="K423" s="8">
        <v>21166</v>
      </c>
      <c r="L423" s="8">
        <v>20053</v>
      </c>
      <c r="M423" s="8">
        <v>13702</v>
      </c>
      <c r="N423" s="8">
        <v>28269</v>
      </c>
      <c r="O423" s="23">
        <f t="shared" si="18"/>
        <v>275806</v>
      </c>
      <c r="P423" s="23">
        <f t="shared" si="19"/>
        <v>243358.23529411762</v>
      </c>
      <c r="Q423" s="22">
        <v>25457</v>
      </c>
      <c r="R423" s="23">
        <f t="shared" si="20"/>
        <v>9.56</v>
      </c>
      <c r="S423" s="10"/>
    </row>
    <row r="424" spans="1:19" x14ac:dyDescent="0.25">
      <c r="A424" s="9" t="s">
        <v>850</v>
      </c>
      <c r="B424" s="10" t="s">
        <v>851</v>
      </c>
      <c r="C424" s="8">
        <v>39532</v>
      </c>
      <c r="D424" s="8">
        <v>60826</v>
      </c>
      <c r="E424" s="8">
        <v>22805</v>
      </c>
      <c r="F424" s="8">
        <v>38916</v>
      </c>
      <c r="G424" s="8">
        <v>53185</v>
      </c>
      <c r="H424" s="8">
        <v>63154</v>
      </c>
      <c r="I424" s="8">
        <v>52351</v>
      </c>
      <c r="J424" s="8">
        <v>58281</v>
      </c>
      <c r="K424" s="8">
        <v>71568</v>
      </c>
      <c r="L424" s="8">
        <v>59847</v>
      </c>
      <c r="M424" s="8">
        <v>81498</v>
      </c>
      <c r="N424" s="8">
        <v>104665</v>
      </c>
      <c r="O424" s="23">
        <f t="shared" si="18"/>
        <v>706628</v>
      </c>
      <c r="P424" s="23">
        <f t="shared" si="19"/>
        <v>623495.29411764699</v>
      </c>
      <c r="Q424" s="22">
        <v>39316</v>
      </c>
      <c r="R424" s="23">
        <f t="shared" si="20"/>
        <v>15.86</v>
      </c>
      <c r="S424" s="10"/>
    </row>
    <row r="425" spans="1:19" x14ac:dyDescent="0.25">
      <c r="A425" s="9" t="s">
        <v>852</v>
      </c>
      <c r="B425" s="10" t="s">
        <v>853</v>
      </c>
      <c r="C425" s="8">
        <v>27571</v>
      </c>
      <c r="D425" s="8">
        <v>22474</v>
      </c>
      <c r="E425" s="8">
        <v>42532</v>
      </c>
      <c r="F425" s="8">
        <v>56669</v>
      </c>
      <c r="G425" s="8">
        <v>40307</v>
      </c>
      <c r="H425" s="8">
        <v>41520</v>
      </c>
      <c r="I425" s="8">
        <v>44417</v>
      </c>
      <c r="J425" s="8">
        <v>51904</v>
      </c>
      <c r="K425" s="8">
        <v>56164</v>
      </c>
      <c r="L425" s="8">
        <v>51670</v>
      </c>
      <c r="M425" s="8">
        <v>47877</v>
      </c>
      <c r="N425" s="8">
        <v>44345</v>
      </c>
      <c r="O425" s="23">
        <f t="shared" si="18"/>
        <v>527450</v>
      </c>
      <c r="P425" s="23">
        <f t="shared" si="19"/>
        <v>465397.0588235294</v>
      </c>
      <c r="Q425" s="22">
        <v>32312</v>
      </c>
      <c r="R425" s="23">
        <f t="shared" si="20"/>
        <v>14.4</v>
      </c>
      <c r="S425" s="10"/>
    </row>
    <row r="426" spans="1:19" x14ac:dyDescent="0.25">
      <c r="A426" s="9" t="s">
        <v>854</v>
      </c>
      <c r="B426" s="10" t="s">
        <v>855</v>
      </c>
      <c r="C426" s="8">
        <v>43143</v>
      </c>
      <c r="D426" s="8">
        <v>27317</v>
      </c>
      <c r="E426" s="8">
        <v>0</v>
      </c>
      <c r="F426" s="8">
        <v>72</v>
      </c>
      <c r="G426" s="8">
        <v>5961</v>
      </c>
      <c r="H426" s="8">
        <v>5605</v>
      </c>
      <c r="I426" s="8">
        <v>2465</v>
      </c>
      <c r="J426" s="8">
        <v>3508</v>
      </c>
      <c r="K426" s="8">
        <v>10034</v>
      </c>
      <c r="L426" s="8">
        <v>14627</v>
      </c>
      <c r="M426" s="8">
        <v>28249</v>
      </c>
      <c r="N426" s="8">
        <v>21408</v>
      </c>
      <c r="O426" s="23">
        <f t="shared" si="18"/>
        <v>162389</v>
      </c>
      <c r="P426" s="23">
        <f t="shared" si="19"/>
        <v>143284.41176470584</v>
      </c>
      <c r="Q426" s="22">
        <v>6844</v>
      </c>
      <c r="R426" s="23">
        <f t="shared" si="20"/>
        <v>20.94</v>
      </c>
      <c r="S426" s="10"/>
    </row>
    <row r="427" spans="1:19" x14ac:dyDescent="0.25">
      <c r="A427" s="9" t="s">
        <v>856</v>
      </c>
      <c r="B427" s="10" t="s">
        <v>857</v>
      </c>
      <c r="C427" s="8">
        <v>97791</v>
      </c>
      <c r="D427" s="8">
        <v>104250</v>
      </c>
      <c r="E427" s="8">
        <v>108735</v>
      </c>
      <c r="F427" s="8">
        <v>71728</v>
      </c>
      <c r="G427" s="8">
        <v>112865</v>
      </c>
      <c r="H427" s="8">
        <v>156328</v>
      </c>
      <c r="I427" s="8">
        <v>110334</v>
      </c>
      <c r="J427" s="8">
        <v>154456</v>
      </c>
      <c r="K427" s="8">
        <v>105102</v>
      </c>
      <c r="L427" s="8">
        <v>77128</v>
      </c>
      <c r="M427" s="8">
        <v>107767</v>
      </c>
      <c r="N427" s="8">
        <v>77739</v>
      </c>
      <c r="O427" s="23">
        <f t="shared" si="18"/>
        <v>1284223</v>
      </c>
      <c r="P427" s="23">
        <f t="shared" si="19"/>
        <v>1133137.9411764704</v>
      </c>
      <c r="Q427" s="22">
        <v>85996</v>
      </c>
      <c r="R427" s="23">
        <f t="shared" si="20"/>
        <v>13.18</v>
      </c>
      <c r="S427" s="10"/>
    </row>
    <row r="428" spans="1:19" x14ac:dyDescent="0.25">
      <c r="A428" s="9" t="s">
        <v>858</v>
      </c>
      <c r="B428" s="10" t="s">
        <v>859</v>
      </c>
      <c r="C428" s="8">
        <v>78956</v>
      </c>
      <c r="D428" s="8">
        <v>41093</v>
      </c>
      <c r="E428" s="8">
        <v>69043</v>
      </c>
      <c r="F428" s="8">
        <v>107915</v>
      </c>
      <c r="G428" s="8">
        <v>95818</v>
      </c>
      <c r="H428" s="8">
        <v>92769</v>
      </c>
      <c r="I428" s="8">
        <v>30471</v>
      </c>
      <c r="J428" s="8">
        <v>123541</v>
      </c>
      <c r="K428" s="8">
        <v>110117</v>
      </c>
      <c r="L428" s="8">
        <v>59677</v>
      </c>
      <c r="M428" s="8">
        <v>104101</v>
      </c>
      <c r="N428" s="8">
        <v>87105</v>
      </c>
      <c r="O428" s="23">
        <f t="shared" si="18"/>
        <v>1000606</v>
      </c>
      <c r="P428" s="23">
        <f t="shared" si="19"/>
        <v>882887.64705882338</v>
      </c>
      <c r="Q428" s="22">
        <v>52708</v>
      </c>
      <c r="R428" s="23">
        <f t="shared" si="20"/>
        <v>16.75</v>
      </c>
      <c r="S428" s="10"/>
    </row>
    <row r="429" spans="1:19" x14ac:dyDescent="0.25">
      <c r="A429" s="9" t="s">
        <v>860</v>
      </c>
      <c r="B429" s="10" t="s">
        <v>861</v>
      </c>
      <c r="C429" s="8">
        <v>32106</v>
      </c>
      <c r="D429" s="8">
        <v>36679</v>
      </c>
      <c r="E429" s="8">
        <v>44798</v>
      </c>
      <c r="F429" s="8">
        <v>36478</v>
      </c>
      <c r="G429" s="8">
        <v>35889</v>
      </c>
      <c r="H429" s="8">
        <v>40169</v>
      </c>
      <c r="I429" s="8">
        <v>46685</v>
      </c>
      <c r="J429" s="8">
        <v>41344</v>
      </c>
      <c r="K429" s="8">
        <v>38900</v>
      </c>
      <c r="L429" s="8">
        <v>38481</v>
      </c>
      <c r="M429" s="8">
        <v>49157</v>
      </c>
      <c r="N429" s="8">
        <v>27782</v>
      </c>
      <c r="O429" s="23">
        <f t="shared" si="18"/>
        <v>468468</v>
      </c>
      <c r="P429" s="23">
        <f t="shared" si="19"/>
        <v>413354.11764705874</v>
      </c>
      <c r="Q429" s="22">
        <v>26651</v>
      </c>
      <c r="R429" s="23">
        <f t="shared" si="20"/>
        <v>15.51</v>
      </c>
      <c r="S429" s="10"/>
    </row>
    <row r="430" spans="1:19" x14ac:dyDescent="0.25">
      <c r="A430" s="9" t="s">
        <v>862</v>
      </c>
      <c r="B430" s="10" t="s">
        <v>863</v>
      </c>
      <c r="C430" s="8">
        <v>71023</v>
      </c>
      <c r="D430" s="8">
        <v>53925</v>
      </c>
      <c r="E430" s="8">
        <v>66913</v>
      </c>
      <c r="F430" s="8">
        <v>59416</v>
      </c>
      <c r="G430" s="8">
        <v>55646</v>
      </c>
      <c r="H430" s="8">
        <v>59950</v>
      </c>
      <c r="I430" s="8">
        <v>67329</v>
      </c>
      <c r="J430" s="8">
        <v>67016</v>
      </c>
      <c r="K430" s="8">
        <v>75407</v>
      </c>
      <c r="L430" s="8">
        <v>82716</v>
      </c>
      <c r="M430" s="8">
        <v>61981</v>
      </c>
      <c r="N430" s="8">
        <v>109681</v>
      </c>
      <c r="O430" s="23">
        <f t="shared" si="18"/>
        <v>831003</v>
      </c>
      <c r="P430" s="23">
        <f t="shared" si="19"/>
        <v>733237.94117647049</v>
      </c>
      <c r="Q430" s="22">
        <v>40583</v>
      </c>
      <c r="R430" s="23">
        <f t="shared" si="20"/>
        <v>18.07</v>
      </c>
      <c r="S430" s="10"/>
    </row>
    <row r="431" spans="1:19" x14ac:dyDescent="0.25">
      <c r="A431" s="9" t="s">
        <v>864</v>
      </c>
      <c r="B431" s="10" t="s">
        <v>865</v>
      </c>
      <c r="C431" s="8">
        <v>32358</v>
      </c>
      <c r="D431" s="8">
        <v>33998</v>
      </c>
      <c r="E431" s="8">
        <v>45036</v>
      </c>
      <c r="F431" s="8">
        <v>42770</v>
      </c>
      <c r="G431" s="8">
        <v>31644</v>
      </c>
      <c r="H431" s="8">
        <v>45395</v>
      </c>
      <c r="I431" s="8">
        <v>34954</v>
      </c>
      <c r="J431" s="8">
        <v>41426</v>
      </c>
      <c r="K431" s="8">
        <v>47071</v>
      </c>
      <c r="L431" s="8">
        <v>42584</v>
      </c>
      <c r="M431" s="8">
        <v>49419</v>
      </c>
      <c r="N431" s="8">
        <v>61136</v>
      </c>
      <c r="O431" s="23">
        <f t="shared" si="18"/>
        <v>507791</v>
      </c>
      <c r="P431" s="23">
        <f t="shared" si="19"/>
        <v>448050.88235294115</v>
      </c>
      <c r="Q431" s="22">
        <v>29387</v>
      </c>
      <c r="R431" s="23">
        <f t="shared" si="20"/>
        <v>15.25</v>
      </c>
      <c r="S431" s="10"/>
    </row>
    <row r="432" spans="1:19" x14ac:dyDescent="0.25">
      <c r="A432" s="9" t="s">
        <v>866</v>
      </c>
      <c r="B432" s="10" t="s">
        <v>867</v>
      </c>
      <c r="C432" s="8">
        <v>35965</v>
      </c>
      <c r="D432" s="8">
        <v>29198</v>
      </c>
      <c r="E432" s="8">
        <v>31489</v>
      </c>
      <c r="F432" s="8">
        <v>36745</v>
      </c>
      <c r="G432" s="8">
        <v>42790</v>
      </c>
      <c r="H432" s="8">
        <v>42721</v>
      </c>
      <c r="I432" s="8">
        <v>43345</v>
      </c>
      <c r="J432" s="8">
        <v>46382</v>
      </c>
      <c r="K432" s="8">
        <v>43716</v>
      </c>
      <c r="L432" s="8">
        <v>35502</v>
      </c>
      <c r="M432" s="8">
        <v>49465</v>
      </c>
      <c r="N432" s="8">
        <v>41715</v>
      </c>
      <c r="O432" s="23">
        <f t="shared" si="18"/>
        <v>479033</v>
      </c>
      <c r="P432" s="23">
        <f t="shared" si="19"/>
        <v>422676.17647058819</v>
      </c>
      <c r="Q432" s="22">
        <v>30179</v>
      </c>
      <c r="R432" s="23">
        <f t="shared" si="20"/>
        <v>14.01</v>
      </c>
      <c r="S432" s="10"/>
    </row>
    <row r="433" spans="1:19" x14ac:dyDescent="0.25">
      <c r="A433" s="9" t="s">
        <v>868</v>
      </c>
      <c r="B433" s="10" t="s">
        <v>869</v>
      </c>
      <c r="C433" s="8">
        <v>59409</v>
      </c>
      <c r="D433" s="8">
        <v>18718</v>
      </c>
      <c r="E433" s="8">
        <v>62865</v>
      </c>
      <c r="F433" s="8">
        <v>41287</v>
      </c>
      <c r="G433" s="8">
        <v>46225</v>
      </c>
      <c r="H433" s="8">
        <v>53639</v>
      </c>
      <c r="I433" s="8">
        <v>58975</v>
      </c>
      <c r="J433" s="8">
        <v>56609</v>
      </c>
      <c r="K433" s="8">
        <v>50831</v>
      </c>
      <c r="L433" s="8">
        <v>53733</v>
      </c>
      <c r="M433" s="8">
        <v>69101</v>
      </c>
      <c r="N433" s="8">
        <v>50222</v>
      </c>
      <c r="O433" s="23">
        <f t="shared" si="18"/>
        <v>621614</v>
      </c>
      <c r="P433" s="23">
        <f t="shared" si="19"/>
        <v>548482.94117647049</v>
      </c>
      <c r="Q433" s="22">
        <v>39707</v>
      </c>
      <c r="R433" s="23">
        <f t="shared" si="20"/>
        <v>13.81</v>
      </c>
      <c r="S433" s="10"/>
    </row>
    <row r="434" spans="1:19" x14ac:dyDescent="0.25">
      <c r="A434" s="9" t="s">
        <v>870</v>
      </c>
      <c r="B434" s="10" t="s">
        <v>871</v>
      </c>
      <c r="C434" s="8">
        <v>18192</v>
      </c>
      <c r="D434" s="8">
        <v>14198</v>
      </c>
      <c r="E434" s="8">
        <v>20555</v>
      </c>
      <c r="F434" s="8">
        <v>14026</v>
      </c>
      <c r="G434" s="8">
        <v>19959</v>
      </c>
      <c r="H434" s="8">
        <v>20934</v>
      </c>
      <c r="I434" s="8">
        <v>17107</v>
      </c>
      <c r="J434" s="8">
        <v>17812</v>
      </c>
      <c r="K434" s="8">
        <v>27746</v>
      </c>
      <c r="L434" s="8">
        <v>16941</v>
      </c>
      <c r="M434" s="8">
        <v>16397</v>
      </c>
      <c r="N434" s="8">
        <v>29324</v>
      </c>
      <c r="O434" s="23">
        <f t="shared" si="18"/>
        <v>233191</v>
      </c>
      <c r="P434" s="23">
        <f t="shared" si="19"/>
        <v>205756.76470588232</v>
      </c>
      <c r="Q434" s="22">
        <v>16227</v>
      </c>
      <c r="R434" s="23">
        <f t="shared" si="20"/>
        <v>12.68</v>
      </c>
      <c r="S434" s="10"/>
    </row>
    <row r="435" spans="1:19" x14ac:dyDescent="0.25">
      <c r="A435" s="9" t="s">
        <v>872</v>
      </c>
      <c r="B435" s="10" t="s">
        <v>873</v>
      </c>
      <c r="C435" s="8">
        <v>50043</v>
      </c>
      <c r="D435" s="8">
        <v>52002</v>
      </c>
      <c r="E435" s="8">
        <v>36337</v>
      </c>
      <c r="F435" s="8">
        <v>77509</v>
      </c>
      <c r="G435" s="8">
        <v>74243</v>
      </c>
      <c r="H435" s="8">
        <v>78147</v>
      </c>
      <c r="I435" s="8">
        <v>76717</v>
      </c>
      <c r="J435" s="8">
        <v>89808</v>
      </c>
      <c r="K435" s="8">
        <v>91897</v>
      </c>
      <c r="L435" s="8">
        <v>77639</v>
      </c>
      <c r="M435" s="8">
        <v>90947</v>
      </c>
      <c r="N435" s="8">
        <v>110651</v>
      </c>
      <c r="O435" s="23">
        <f t="shared" si="18"/>
        <v>905940</v>
      </c>
      <c r="P435" s="23">
        <f t="shared" si="19"/>
        <v>799358.82352941169</v>
      </c>
      <c r="Q435" s="22">
        <v>45152</v>
      </c>
      <c r="R435" s="23">
        <f t="shared" si="20"/>
        <v>17.7</v>
      </c>
      <c r="S435" s="10"/>
    </row>
    <row r="436" spans="1:19" x14ac:dyDescent="0.25">
      <c r="A436" s="9" t="s">
        <v>874</v>
      </c>
      <c r="B436" s="10" t="s">
        <v>875</v>
      </c>
      <c r="C436" s="8">
        <v>73899</v>
      </c>
      <c r="D436" s="8">
        <v>81704</v>
      </c>
      <c r="E436" s="8">
        <v>76474</v>
      </c>
      <c r="F436" s="8">
        <v>111593</v>
      </c>
      <c r="G436" s="8">
        <v>83533</v>
      </c>
      <c r="H436" s="8">
        <v>95549</v>
      </c>
      <c r="I436" s="8">
        <v>94083</v>
      </c>
      <c r="J436" s="8">
        <v>91176</v>
      </c>
      <c r="K436" s="8">
        <v>132835</v>
      </c>
      <c r="L436" s="8">
        <v>84812</v>
      </c>
      <c r="M436" s="8">
        <v>112865</v>
      </c>
      <c r="N436" s="8">
        <v>94345</v>
      </c>
      <c r="O436" s="23">
        <f t="shared" si="18"/>
        <v>1132868</v>
      </c>
      <c r="P436" s="23">
        <f t="shared" si="19"/>
        <v>999589.41176470579</v>
      </c>
      <c r="Q436" s="22">
        <v>62904</v>
      </c>
      <c r="R436" s="23">
        <f t="shared" si="20"/>
        <v>15.89</v>
      </c>
      <c r="S436" s="10"/>
    </row>
    <row r="437" spans="1:19" x14ac:dyDescent="0.25">
      <c r="A437" s="9" t="s">
        <v>876</v>
      </c>
      <c r="B437" s="10" t="s">
        <v>877</v>
      </c>
      <c r="C437" s="8">
        <v>222253</v>
      </c>
      <c r="D437" s="8">
        <v>178599</v>
      </c>
      <c r="E437" s="8">
        <v>247283</v>
      </c>
      <c r="F437" s="8">
        <v>192039</v>
      </c>
      <c r="G437" s="8">
        <v>180734</v>
      </c>
      <c r="H437" s="8">
        <v>189174</v>
      </c>
      <c r="I437" s="8">
        <v>193055</v>
      </c>
      <c r="J437" s="8">
        <v>190448</v>
      </c>
      <c r="K437" s="8">
        <v>254438</v>
      </c>
      <c r="L437" s="8">
        <v>189228</v>
      </c>
      <c r="M437" s="8">
        <v>194661</v>
      </c>
      <c r="N437" s="8">
        <v>323619</v>
      </c>
      <c r="O437" s="23">
        <f t="shared" si="18"/>
        <v>2555531</v>
      </c>
      <c r="P437" s="23">
        <f t="shared" si="19"/>
        <v>2254880.2941176472</v>
      </c>
      <c r="Q437" s="22">
        <v>102714</v>
      </c>
      <c r="R437" s="23">
        <f t="shared" si="20"/>
        <v>21.95</v>
      </c>
      <c r="S437" s="10"/>
    </row>
    <row r="438" spans="1:19" x14ac:dyDescent="0.25">
      <c r="A438" s="9" t="s">
        <v>878</v>
      </c>
      <c r="B438" s="10" t="s">
        <v>879</v>
      </c>
      <c r="C438" s="8">
        <v>36527</v>
      </c>
      <c r="D438" s="8">
        <v>28794</v>
      </c>
      <c r="E438" s="8">
        <v>25165</v>
      </c>
      <c r="F438" s="8">
        <v>30310</v>
      </c>
      <c r="G438" s="8">
        <v>20094</v>
      </c>
      <c r="H438" s="8">
        <v>26113</v>
      </c>
      <c r="I438" s="8">
        <v>20669</v>
      </c>
      <c r="J438" s="8">
        <v>34239</v>
      </c>
      <c r="K438" s="8">
        <v>35154</v>
      </c>
      <c r="L438" s="8">
        <v>30757</v>
      </c>
      <c r="M438" s="8">
        <v>31011</v>
      </c>
      <c r="N438" s="8">
        <v>38062</v>
      </c>
      <c r="O438" s="23">
        <f t="shared" si="18"/>
        <v>356895</v>
      </c>
      <c r="P438" s="23">
        <f t="shared" si="19"/>
        <v>314907.35294117645</v>
      </c>
      <c r="Q438" s="22">
        <v>19483</v>
      </c>
      <c r="R438" s="23">
        <f t="shared" si="20"/>
        <v>16.16</v>
      </c>
      <c r="S438" s="10"/>
    </row>
    <row r="439" spans="1:19" x14ac:dyDescent="0.25">
      <c r="A439" s="13" t="s">
        <v>880</v>
      </c>
      <c r="B439" s="14" t="s">
        <v>881</v>
      </c>
      <c r="C439" s="15">
        <v>43588</v>
      </c>
      <c r="D439" s="15">
        <v>27393</v>
      </c>
      <c r="E439" s="15">
        <v>25937</v>
      </c>
      <c r="F439" s="15">
        <v>25396</v>
      </c>
      <c r="G439" s="15">
        <v>23811</v>
      </c>
      <c r="H439" s="15">
        <v>35490</v>
      </c>
      <c r="I439" s="15">
        <v>33455</v>
      </c>
      <c r="J439" s="15">
        <v>35415</v>
      </c>
      <c r="K439" s="15">
        <v>22352</v>
      </c>
      <c r="L439" s="15">
        <v>37837</v>
      </c>
      <c r="M439" s="15">
        <v>39454</v>
      </c>
      <c r="N439" s="15">
        <v>55470</v>
      </c>
      <c r="O439" s="29">
        <f t="shared" si="18"/>
        <v>405598</v>
      </c>
      <c r="P439" s="29">
        <f t="shared" si="19"/>
        <v>357880.5882352941</v>
      </c>
      <c r="Q439" s="28">
        <v>30225</v>
      </c>
      <c r="R439" s="29">
        <f t="shared" si="20"/>
        <v>11.84</v>
      </c>
      <c r="S439" s="14" t="s">
        <v>163</v>
      </c>
    </row>
    <row r="440" spans="1:19" x14ac:dyDescent="0.25">
      <c r="A440" s="9" t="s">
        <v>882</v>
      </c>
      <c r="B440" s="10" t="s">
        <v>883</v>
      </c>
      <c r="C440" s="8">
        <v>35771</v>
      </c>
      <c r="D440" s="8">
        <v>21469</v>
      </c>
      <c r="E440" s="8">
        <v>22909</v>
      </c>
      <c r="F440" s="8">
        <v>23620</v>
      </c>
      <c r="G440" s="8">
        <v>26751</v>
      </c>
      <c r="H440" s="8">
        <v>30445</v>
      </c>
      <c r="I440" s="8">
        <v>39426</v>
      </c>
      <c r="J440" s="8">
        <v>47057</v>
      </c>
      <c r="K440" s="8">
        <v>45564</v>
      </c>
      <c r="L440" s="8">
        <v>41017</v>
      </c>
      <c r="M440" s="8">
        <v>52821</v>
      </c>
      <c r="N440" s="8">
        <v>47495</v>
      </c>
      <c r="O440" s="23">
        <f t="shared" si="18"/>
        <v>434345</v>
      </c>
      <c r="P440" s="23">
        <f t="shared" si="19"/>
        <v>383245.5882352941</v>
      </c>
      <c r="Q440" s="22">
        <v>23734</v>
      </c>
      <c r="R440" s="23">
        <f t="shared" si="20"/>
        <v>16.149999999999999</v>
      </c>
      <c r="S440" s="10"/>
    </row>
    <row r="441" spans="1:19" x14ac:dyDescent="0.25">
      <c r="A441" s="9" t="s">
        <v>884</v>
      </c>
      <c r="B441" s="10" t="s">
        <v>885</v>
      </c>
      <c r="C441" s="8">
        <v>146335</v>
      </c>
      <c r="D441" s="8">
        <v>254751</v>
      </c>
      <c r="E441" s="8">
        <v>324185</v>
      </c>
      <c r="F441" s="8">
        <v>258741</v>
      </c>
      <c r="G441" s="8">
        <v>188687</v>
      </c>
      <c r="H441" s="8">
        <v>208927</v>
      </c>
      <c r="I441" s="8">
        <v>204916</v>
      </c>
      <c r="J441" s="8">
        <v>229571</v>
      </c>
      <c r="K441" s="8">
        <v>228261</v>
      </c>
      <c r="L441" s="8">
        <v>166303</v>
      </c>
      <c r="M441" s="8">
        <v>129533</v>
      </c>
      <c r="N441" s="8">
        <v>374719</v>
      </c>
      <c r="O441" s="23">
        <f t="shared" si="18"/>
        <v>2714929</v>
      </c>
      <c r="P441" s="23">
        <f t="shared" si="19"/>
        <v>2395525.5882352935</v>
      </c>
      <c r="Q441" s="22">
        <v>113808</v>
      </c>
      <c r="R441" s="23">
        <f t="shared" si="20"/>
        <v>21.05</v>
      </c>
      <c r="S441" s="10"/>
    </row>
    <row r="442" spans="1:19" x14ac:dyDescent="0.25">
      <c r="A442" s="9" t="s">
        <v>886</v>
      </c>
      <c r="B442" s="10" t="s">
        <v>887</v>
      </c>
      <c r="C442" s="8">
        <v>32902</v>
      </c>
      <c r="D442" s="8">
        <v>32180</v>
      </c>
      <c r="E442" s="8">
        <v>46232</v>
      </c>
      <c r="F442" s="8">
        <v>35729</v>
      </c>
      <c r="G442" s="8">
        <v>32652</v>
      </c>
      <c r="H442" s="8">
        <v>43003</v>
      </c>
      <c r="I442" s="8">
        <v>32093</v>
      </c>
      <c r="J442" s="8">
        <v>40692</v>
      </c>
      <c r="K442" s="8">
        <v>37012</v>
      </c>
      <c r="L442" s="8">
        <v>36998</v>
      </c>
      <c r="M442" s="8">
        <v>32598</v>
      </c>
      <c r="N442" s="8">
        <v>22290</v>
      </c>
      <c r="O442" s="23">
        <f t="shared" si="18"/>
        <v>424381</v>
      </c>
      <c r="P442" s="23">
        <f t="shared" si="19"/>
        <v>374453.82352941169</v>
      </c>
      <c r="Q442" s="22">
        <v>32776</v>
      </c>
      <c r="R442" s="23">
        <f t="shared" si="20"/>
        <v>11.42</v>
      </c>
      <c r="S442" s="10"/>
    </row>
    <row r="443" spans="1:19" x14ac:dyDescent="0.25">
      <c r="A443" s="9" t="s">
        <v>888</v>
      </c>
      <c r="B443" s="10" t="s">
        <v>889</v>
      </c>
      <c r="C443" s="8">
        <v>174706</v>
      </c>
      <c r="D443" s="8">
        <v>162750</v>
      </c>
      <c r="E443" s="8">
        <v>179062</v>
      </c>
      <c r="F443" s="8">
        <v>189437</v>
      </c>
      <c r="G443" s="8">
        <v>160452</v>
      </c>
      <c r="H443" s="8">
        <v>104759</v>
      </c>
      <c r="I443" s="8">
        <v>211447</v>
      </c>
      <c r="J443" s="8">
        <v>187281</v>
      </c>
      <c r="K443" s="8">
        <v>228327</v>
      </c>
      <c r="L443" s="8">
        <v>191656</v>
      </c>
      <c r="M443" s="8">
        <v>243326</v>
      </c>
      <c r="N443" s="8">
        <v>311836</v>
      </c>
      <c r="O443" s="23">
        <f t="shared" si="18"/>
        <v>2345039</v>
      </c>
      <c r="P443" s="23">
        <f t="shared" si="19"/>
        <v>2069152.0588235292</v>
      </c>
      <c r="Q443" s="22">
        <v>92164</v>
      </c>
      <c r="R443" s="23">
        <f t="shared" si="20"/>
        <v>22.45</v>
      </c>
      <c r="S443" s="10"/>
    </row>
    <row r="444" spans="1:19" x14ac:dyDescent="0.25">
      <c r="A444" s="9" t="s">
        <v>890</v>
      </c>
      <c r="B444" s="10" t="s">
        <v>891</v>
      </c>
      <c r="C444" s="8">
        <v>78972</v>
      </c>
      <c r="D444" s="8">
        <v>68534</v>
      </c>
      <c r="E444" s="8">
        <v>98065</v>
      </c>
      <c r="F444" s="8">
        <v>92738</v>
      </c>
      <c r="G444" s="8">
        <v>78616</v>
      </c>
      <c r="H444" s="8">
        <v>95305</v>
      </c>
      <c r="I444" s="8">
        <v>92063</v>
      </c>
      <c r="J444" s="8">
        <v>88859</v>
      </c>
      <c r="K444" s="8">
        <v>112560</v>
      </c>
      <c r="L444" s="8">
        <v>103365</v>
      </c>
      <c r="M444" s="8">
        <v>84023</v>
      </c>
      <c r="N444" s="8">
        <v>165265</v>
      </c>
      <c r="O444" s="23">
        <f t="shared" si="18"/>
        <v>1158365</v>
      </c>
      <c r="P444" s="23">
        <f t="shared" si="19"/>
        <v>1022086.7647058822</v>
      </c>
      <c r="Q444" s="22">
        <v>62505</v>
      </c>
      <c r="R444" s="23">
        <f t="shared" si="20"/>
        <v>16.350000000000001</v>
      </c>
      <c r="S444" s="10"/>
    </row>
    <row r="445" spans="1:19" x14ac:dyDescent="0.25">
      <c r="A445" s="9" t="s">
        <v>892</v>
      </c>
      <c r="B445" s="10" t="s">
        <v>893</v>
      </c>
      <c r="C445" s="8">
        <v>202504</v>
      </c>
      <c r="D445" s="8">
        <v>128881</v>
      </c>
      <c r="E445" s="8">
        <v>199000</v>
      </c>
      <c r="F445" s="8">
        <v>234823</v>
      </c>
      <c r="G445" s="8">
        <v>199817</v>
      </c>
      <c r="H445" s="8">
        <v>167840</v>
      </c>
      <c r="I445" s="8">
        <v>266143</v>
      </c>
      <c r="J445" s="8">
        <v>218628</v>
      </c>
      <c r="K445" s="8">
        <v>197797</v>
      </c>
      <c r="L445" s="8">
        <v>218467</v>
      </c>
      <c r="M445" s="8">
        <v>228912</v>
      </c>
      <c r="N445" s="8">
        <v>220328</v>
      </c>
      <c r="O445" s="23">
        <f t="shared" si="18"/>
        <v>2483140</v>
      </c>
      <c r="P445" s="23">
        <f t="shared" si="19"/>
        <v>2191005.8823529407</v>
      </c>
      <c r="Q445" s="22">
        <v>98994</v>
      </c>
      <c r="R445" s="23">
        <f t="shared" si="20"/>
        <v>22.13</v>
      </c>
      <c r="S445" s="10"/>
    </row>
    <row r="446" spans="1:19" x14ac:dyDescent="0.25">
      <c r="A446" s="9" t="s">
        <v>894</v>
      </c>
      <c r="B446" s="10" t="s">
        <v>895</v>
      </c>
      <c r="C446" s="8">
        <v>40971</v>
      </c>
      <c r="D446" s="8">
        <v>43804</v>
      </c>
      <c r="E446" s="8">
        <v>65771</v>
      </c>
      <c r="F446" s="8">
        <v>40139</v>
      </c>
      <c r="G446" s="8">
        <v>27765</v>
      </c>
      <c r="H446" s="8">
        <v>48147</v>
      </c>
      <c r="I446" s="8">
        <v>61049</v>
      </c>
      <c r="J446" s="8">
        <v>56992</v>
      </c>
      <c r="K446" s="8">
        <v>74112</v>
      </c>
      <c r="L446" s="8">
        <v>44510</v>
      </c>
      <c r="M446" s="8">
        <v>39857</v>
      </c>
      <c r="N446" s="8">
        <v>75347</v>
      </c>
      <c r="O446" s="23">
        <f t="shared" si="18"/>
        <v>618464</v>
      </c>
      <c r="P446" s="23">
        <f t="shared" si="19"/>
        <v>545703.5294117647</v>
      </c>
      <c r="Q446" s="22">
        <v>37041</v>
      </c>
      <c r="R446" s="23">
        <f t="shared" si="20"/>
        <v>14.73</v>
      </c>
      <c r="S446" s="10"/>
    </row>
    <row r="447" spans="1:19" x14ac:dyDescent="0.25">
      <c r="A447" s="9" t="s">
        <v>896</v>
      </c>
      <c r="B447" s="10" t="s">
        <v>897</v>
      </c>
      <c r="C447" s="8">
        <v>48528</v>
      </c>
      <c r="D447" s="8">
        <v>32098</v>
      </c>
      <c r="E447" s="8">
        <v>34304</v>
      </c>
      <c r="F447" s="8">
        <v>26917</v>
      </c>
      <c r="G447" s="8">
        <v>38128</v>
      </c>
      <c r="H447" s="8">
        <v>38897</v>
      </c>
      <c r="I447" s="8">
        <v>35822</v>
      </c>
      <c r="J447" s="8">
        <v>38616</v>
      </c>
      <c r="K447" s="8">
        <v>42478</v>
      </c>
      <c r="L447" s="8">
        <v>38697</v>
      </c>
      <c r="M447" s="8">
        <v>44561</v>
      </c>
      <c r="N447" s="8">
        <v>30164</v>
      </c>
      <c r="O447" s="23">
        <f t="shared" si="18"/>
        <v>449210</v>
      </c>
      <c r="P447" s="23">
        <f t="shared" si="19"/>
        <v>396361.76470588229</v>
      </c>
      <c r="Q447" s="22">
        <v>26396</v>
      </c>
      <c r="R447" s="23">
        <f t="shared" si="20"/>
        <v>15.02</v>
      </c>
      <c r="S447" s="10"/>
    </row>
    <row r="448" spans="1:19" x14ac:dyDescent="0.25">
      <c r="A448" s="9" t="s">
        <v>898</v>
      </c>
      <c r="B448" s="10" t="s">
        <v>899</v>
      </c>
      <c r="C448" s="8">
        <v>15663</v>
      </c>
      <c r="D448" s="8">
        <v>16449</v>
      </c>
      <c r="E448" s="8">
        <v>18346</v>
      </c>
      <c r="F448" s="8">
        <v>19287</v>
      </c>
      <c r="G448" s="8">
        <v>23976</v>
      </c>
      <c r="H448" s="8">
        <v>26365</v>
      </c>
      <c r="I448" s="8">
        <v>22632</v>
      </c>
      <c r="J448" s="8">
        <v>22020</v>
      </c>
      <c r="K448" s="8">
        <v>23110</v>
      </c>
      <c r="L448" s="8">
        <v>20820</v>
      </c>
      <c r="M448" s="8">
        <v>21156</v>
      </c>
      <c r="N448" s="8">
        <v>30544</v>
      </c>
      <c r="O448" s="23">
        <f t="shared" si="18"/>
        <v>260368</v>
      </c>
      <c r="P448" s="23">
        <f t="shared" si="19"/>
        <v>229736.47058823527</v>
      </c>
      <c r="Q448" s="22">
        <v>18805</v>
      </c>
      <c r="R448" s="23">
        <f t="shared" si="20"/>
        <v>12.22</v>
      </c>
      <c r="S448" s="10"/>
    </row>
    <row r="449" spans="1:19" x14ac:dyDescent="0.25">
      <c r="A449" s="9" t="s">
        <v>900</v>
      </c>
      <c r="B449" s="10" t="s">
        <v>901</v>
      </c>
      <c r="C449" s="8">
        <v>70088</v>
      </c>
      <c r="D449" s="8">
        <v>53523</v>
      </c>
      <c r="E449" s="8">
        <v>73294</v>
      </c>
      <c r="F449" s="8">
        <v>57352</v>
      </c>
      <c r="G449" s="8">
        <v>49426</v>
      </c>
      <c r="H449" s="8">
        <v>50502</v>
      </c>
      <c r="I449" s="8">
        <v>34170</v>
      </c>
      <c r="J449" s="8">
        <v>48560</v>
      </c>
      <c r="K449" s="8">
        <v>55641</v>
      </c>
      <c r="L449" s="8">
        <v>62671</v>
      </c>
      <c r="M449" s="8">
        <v>64080</v>
      </c>
      <c r="N449" s="8">
        <v>71506</v>
      </c>
      <c r="O449" s="23">
        <f t="shared" si="18"/>
        <v>690813</v>
      </c>
      <c r="P449" s="23">
        <f t="shared" si="19"/>
        <v>609540.88235294109</v>
      </c>
      <c r="Q449" s="22">
        <v>34473</v>
      </c>
      <c r="R449" s="23">
        <f t="shared" si="20"/>
        <v>17.68</v>
      </c>
      <c r="S449" s="10"/>
    </row>
    <row r="450" spans="1:19" x14ac:dyDescent="0.25">
      <c r="A450" s="9" t="s">
        <v>902</v>
      </c>
      <c r="B450" s="10" t="s">
        <v>903</v>
      </c>
      <c r="C450" s="8">
        <v>88471</v>
      </c>
      <c r="D450" s="8">
        <v>65722</v>
      </c>
      <c r="E450" s="8">
        <v>125721</v>
      </c>
      <c r="F450" s="8">
        <v>99385</v>
      </c>
      <c r="G450" s="8">
        <v>102451</v>
      </c>
      <c r="H450" s="8">
        <v>148403</v>
      </c>
      <c r="I450" s="8">
        <v>117077</v>
      </c>
      <c r="J450" s="8">
        <v>111206</v>
      </c>
      <c r="K450" s="8">
        <v>148419</v>
      </c>
      <c r="L450" s="8">
        <v>174370</v>
      </c>
      <c r="M450" s="8">
        <v>111669</v>
      </c>
      <c r="N450" s="8">
        <v>177236</v>
      </c>
      <c r="O450" s="23">
        <f t="shared" si="18"/>
        <v>1470130</v>
      </c>
      <c r="P450" s="23">
        <f t="shared" si="19"/>
        <v>1297173.5294117646</v>
      </c>
      <c r="Q450" s="22">
        <v>66815</v>
      </c>
      <c r="R450" s="23">
        <f t="shared" si="20"/>
        <v>19.41</v>
      </c>
      <c r="S450" s="10"/>
    </row>
    <row r="451" spans="1:19" x14ac:dyDescent="0.25">
      <c r="A451" s="9" t="s">
        <v>904</v>
      </c>
      <c r="B451" s="10" t="s">
        <v>905</v>
      </c>
      <c r="C451" s="8">
        <v>35085</v>
      </c>
      <c r="D451" s="8">
        <v>53872</v>
      </c>
      <c r="E451" s="8">
        <v>60999</v>
      </c>
      <c r="F451" s="8">
        <v>49169</v>
      </c>
      <c r="G451" s="8">
        <v>52351</v>
      </c>
      <c r="H451" s="8">
        <v>57745</v>
      </c>
      <c r="I451" s="8">
        <v>62558</v>
      </c>
      <c r="J451" s="8">
        <v>50959</v>
      </c>
      <c r="K451" s="8">
        <v>57475</v>
      </c>
      <c r="L451" s="8">
        <v>49302</v>
      </c>
      <c r="M451" s="8">
        <v>43221</v>
      </c>
      <c r="N451" s="8">
        <v>72050</v>
      </c>
      <c r="O451" s="23">
        <f t="shared" si="18"/>
        <v>644786</v>
      </c>
      <c r="P451" s="23">
        <f t="shared" si="19"/>
        <v>568928.82352941181</v>
      </c>
      <c r="Q451" s="22">
        <v>35188</v>
      </c>
      <c r="R451" s="23">
        <f t="shared" si="20"/>
        <v>16.170000000000002</v>
      </c>
      <c r="S451" s="10"/>
    </row>
    <row r="452" spans="1:19" x14ac:dyDescent="0.25">
      <c r="A452" s="9" t="s">
        <v>906</v>
      </c>
      <c r="B452" s="10" t="s">
        <v>907</v>
      </c>
      <c r="C452" s="8">
        <v>44213</v>
      </c>
      <c r="D452" s="8">
        <v>86577</v>
      </c>
      <c r="E452" s="8">
        <v>124289</v>
      </c>
      <c r="F452" s="8">
        <v>114971</v>
      </c>
      <c r="G452" s="8">
        <v>80360</v>
      </c>
      <c r="H452" s="8">
        <v>110509</v>
      </c>
      <c r="I452" s="8">
        <v>106877</v>
      </c>
      <c r="J452" s="8">
        <v>78976</v>
      </c>
      <c r="K452" s="8">
        <v>112737</v>
      </c>
      <c r="L452" s="8">
        <v>99774</v>
      </c>
      <c r="M452" s="8">
        <v>82775</v>
      </c>
      <c r="N452" s="8">
        <v>203916</v>
      </c>
      <c r="O452" s="23">
        <f t="shared" si="18"/>
        <v>1245974</v>
      </c>
      <c r="P452" s="23">
        <f t="shared" si="19"/>
        <v>1099388.8235294118</v>
      </c>
      <c r="Q452" s="22">
        <v>65380</v>
      </c>
      <c r="R452" s="23">
        <f t="shared" si="20"/>
        <v>16.82</v>
      </c>
      <c r="S452" s="10"/>
    </row>
    <row r="453" spans="1:19" x14ac:dyDescent="0.25">
      <c r="A453" s="9" t="s">
        <v>908</v>
      </c>
      <c r="B453" s="10" t="s">
        <v>909</v>
      </c>
      <c r="C453" s="8">
        <v>56639</v>
      </c>
      <c r="D453" s="8">
        <v>95714</v>
      </c>
      <c r="E453" s="8">
        <v>89746</v>
      </c>
      <c r="F453" s="8">
        <v>62698</v>
      </c>
      <c r="G453" s="8">
        <v>80039</v>
      </c>
      <c r="H453" s="8">
        <v>67848</v>
      </c>
      <c r="I453" s="8">
        <v>69008</v>
      </c>
      <c r="J453" s="8">
        <v>74609</v>
      </c>
      <c r="K453" s="8">
        <v>89543</v>
      </c>
      <c r="L453" s="8">
        <v>75769</v>
      </c>
      <c r="M453" s="8">
        <v>91725</v>
      </c>
      <c r="N453" s="8">
        <v>71418</v>
      </c>
      <c r="O453" s="23">
        <f t="shared" si="18"/>
        <v>924756</v>
      </c>
      <c r="P453" s="23">
        <f t="shared" si="19"/>
        <v>815961.17647058819</v>
      </c>
      <c r="Q453" s="22">
        <v>58176</v>
      </c>
      <c r="R453" s="23">
        <f t="shared" si="20"/>
        <v>14.03</v>
      </c>
      <c r="S453" s="10"/>
    </row>
    <row r="454" spans="1:19" s="7" customFormat="1" ht="15.75" customHeight="1" x14ac:dyDescent="0.25">
      <c r="A454" s="4" t="s">
        <v>910</v>
      </c>
      <c r="B454" s="5" t="s">
        <v>911</v>
      </c>
      <c r="C454" s="6">
        <v>235747</v>
      </c>
      <c r="D454" s="6">
        <v>206124</v>
      </c>
      <c r="E454" s="6">
        <v>169566</v>
      </c>
      <c r="F454" s="6">
        <v>203469</v>
      </c>
      <c r="G454" s="6">
        <v>204574</v>
      </c>
      <c r="H454" s="6">
        <v>203390</v>
      </c>
      <c r="I454" s="6">
        <v>226427</v>
      </c>
      <c r="J454" s="6">
        <v>186066</v>
      </c>
      <c r="K454" s="6">
        <v>221548</v>
      </c>
      <c r="L454" s="6">
        <v>166445</v>
      </c>
      <c r="M454" s="6">
        <v>273555</v>
      </c>
      <c r="N454" s="6">
        <v>193490</v>
      </c>
      <c r="O454" s="25">
        <f t="shared" si="18"/>
        <v>2490401</v>
      </c>
      <c r="P454" s="25">
        <f t="shared" si="19"/>
        <v>2197412.6470588236</v>
      </c>
      <c r="Q454" s="24">
        <v>86510</v>
      </c>
      <c r="R454" s="25">
        <f t="shared" si="20"/>
        <v>25.4</v>
      </c>
      <c r="S454" s="5"/>
    </row>
    <row r="455" spans="1:19" s="7" customFormat="1" x14ac:dyDescent="0.25">
      <c r="A455" s="4" t="s">
        <v>912</v>
      </c>
      <c r="B455" s="5" t="s">
        <v>913</v>
      </c>
      <c r="C455" s="6">
        <v>21186</v>
      </c>
      <c r="D455" s="6">
        <v>61602</v>
      </c>
      <c r="E455" s="6">
        <v>45273</v>
      </c>
      <c r="F455" s="6">
        <v>70288</v>
      </c>
      <c r="G455" s="6">
        <v>61810</v>
      </c>
      <c r="H455" s="6">
        <v>63715</v>
      </c>
      <c r="I455" s="6">
        <v>74342</v>
      </c>
      <c r="J455" s="6">
        <v>75482</v>
      </c>
      <c r="K455" s="6">
        <v>71801</v>
      </c>
      <c r="L455" s="6">
        <v>68502</v>
      </c>
      <c r="M455" s="6">
        <v>78355</v>
      </c>
      <c r="N455" s="6">
        <v>95710</v>
      </c>
      <c r="O455" s="25">
        <f t="shared" ref="O455:O518" si="21">SUM(C455:N455)</f>
        <v>788066</v>
      </c>
      <c r="P455" s="25">
        <f t="shared" ref="P455:P518" si="22">SUM(O455/0.068*0.06)</f>
        <v>695352.35294117639</v>
      </c>
      <c r="Q455" s="24">
        <v>37906</v>
      </c>
      <c r="R455" s="25">
        <f t="shared" ref="R455:R518" si="23">+ROUND(P455/Q455,2)</f>
        <v>18.34</v>
      </c>
      <c r="S455" s="5"/>
    </row>
    <row r="456" spans="1:19" s="7" customFormat="1" x14ac:dyDescent="0.25">
      <c r="A456" s="4" t="s">
        <v>914</v>
      </c>
      <c r="B456" s="5" t="s">
        <v>915</v>
      </c>
      <c r="C456" s="6">
        <v>27412</v>
      </c>
      <c r="D456" s="6">
        <v>25614</v>
      </c>
      <c r="E456" s="6">
        <v>26989</v>
      </c>
      <c r="F456" s="6">
        <v>18580</v>
      </c>
      <c r="G456" s="6">
        <v>35340</v>
      </c>
      <c r="H456" s="6">
        <v>18332</v>
      </c>
      <c r="I456" s="6">
        <v>25427</v>
      </c>
      <c r="J456" s="6">
        <v>24897</v>
      </c>
      <c r="K456" s="6">
        <v>26597</v>
      </c>
      <c r="L456" s="6">
        <v>32606</v>
      </c>
      <c r="M456" s="6">
        <v>18352</v>
      </c>
      <c r="N456" s="6">
        <v>42823</v>
      </c>
      <c r="O456" s="25">
        <f t="shared" si="21"/>
        <v>322969</v>
      </c>
      <c r="P456" s="25">
        <f t="shared" si="22"/>
        <v>284972.6470588235</v>
      </c>
      <c r="Q456" s="24">
        <v>22103</v>
      </c>
      <c r="R456" s="25">
        <f t="shared" si="23"/>
        <v>12.89</v>
      </c>
      <c r="S456" s="5"/>
    </row>
    <row r="457" spans="1:19" s="7" customFormat="1" x14ac:dyDescent="0.25">
      <c r="A457" s="4" t="s">
        <v>916</v>
      </c>
      <c r="B457" s="5" t="s">
        <v>917</v>
      </c>
      <c r="C457" s="6">
        <v>76709</v>
      </c>
      <c r="D457" s="6">
        <v>51097</v>
      </c>
      <c r="E457" s="6">
        <v>52146</v>
      </c>
      <c r="F457" s="6">
        <v>51910</v>
      </c>
      <c r="G457" s="6">
        <v>52239</v>
      </c>
      <c r="H457" s="6">
        <v>49623</v>
      </c>
      <c r="I457" s="6">
        <v>57881</v>
      </c>
      <c r="J457" s="6">
        <v>63083</v>
      </c>
      <c r="K457" s="6">
        <v>100049</v>
      </c>
      <c r="L457" s="6">
        <v>67069</v>
      </c>
      <c r="M457" s="6">
        <v>58014</v>
      </c>
      <c r="N457" s="6">
        <v>93923</v>
      </c>
      <c r="O457" s="25">
        <f t="shared" si="21"/>
        <v>773743</v>
      </c>
      <c r="P457" s="25">
        <f t="shared" si="22"/>
        <v>682714.4117647059</v>
      </c>
      <c r="Q457" s="24">
        <v>35961</v>
      </c>
      <c r="R457" s="25">
        <f t="shared" si="23"/>
        <v>18.98</v>
      </c>
      <c r="S457" s="5"/>
    </row>
    <row r="458" spans="1:19" s="7" customFormat="1" x14ac:dyDescent="0.25">
      <c r="A458" s="4" t="s">
        <v>918</v>
      </c>
      <c r="B458" s="5" t="s">
        <v>919</v>
      </c>
      <c r="C458" s="6">
        <v>35950</v>
      </c>
      <c r="D458" s="6">
        <v>26600</v>
      </c>
      <c r="E458" s="6">
        <v>26562</v>
      </c>
      <c r="F458" s="6">
        <v>33739</v>
      </c>
      <c r="G458" s="6">
        <v>28005</v>
      </c>
      <c r="H458" s="6">
        <v>28923</v>
      </c>
      <c r="I458" s="6">
        <v>31901</v>
      </c>
      <c r="J458" s="6">
        <v>25005</v>
      </c>
      <c r="K458" s="6">
        <v>50680</v>
      </c>
      <c r="L458" s="6">
        <v>34571</v>
      </c>
      <c r="M458" s="6">
        <v>41203</v>
      </c>
      <c r="N458" s="6">
        <v>46561</v>
      </c>
      <c r="O458" s="25">
        <f t="shared" si="21"/>
        <v>409700</v>
      </c>
      <c r="P458" s="25">
        <f t="shared" si="22"/>
        <v>361500</v>
      </c>
      <c r="Q458" s="24">
        <v>30877</v>
      </c>
      <c r="R458" s="25">
        <f t="shared" si="23"/>
        <v>11.71</v>
      </c>
      <c r="S458" s="5"/>
    </row>
    <row r="459" spans="1:19" s="7" customFormat="1" x14ac:dyDescent="0.25">
      <c r="A459" s="4" t="s">
        <v>920</v>
      </c>
      <c r="B459" s="5" t="s">
        <v>921</v>
      </c>
      <c r="C459" s="6">
        <v>39790</v>
      </c>
      <c r="D459" s="6">
        <v>46580</v>
      </c>
      <c r="E459" s="6">
        <v>50910</v>
      </c>
      <c r="F459" s="6">
        <v>42217</v>
      </c>
      <c r="G459" s="6">
        <v>38666</v>
      </c>
      <c r="H459" s="6">
        <v>46423</v>
      </c>
      <c r="I459" s="6">
        <v>48959</v>
      </c>
      <c r="J459" s="6">
        <v>49102</v>
      </c>
      <c r="K459" s="6">
        <v>40251</v>
      </c>
      <c r="L459" s="6">
        <v>44961</v>
      </c>
      <c r="M459" s="6">
        <v>50971</v>
      </c>
      <c r="N459" s="6">
        <v>41680</v>
      </c>
      <c r="O459" s="25">
        <f t="shared" si="21"/>
        <v>540510</v>
      </c>
      <c r="P459" s="25">
        <f t="shared" si="22"/>
        <v>476920.5882352941</v>
      </c>
      <c r="Q459" s="24">
        <v>38263</v>
      </c>
      <c r="R459" s="25">
        <f t="shared" si="23"/>
        <v>12.46</v>
      </c>
      <c r="S459" s="5"/>
    </row>
    <row r="460" spans="1:19" s="7" customFormat="1" ht="15.75" customHeight="1" x14ac:dyDescent="0.25">
      <c r="A460" s="4" t="s">
        <v>922</v>
      </c>
      <c r="B460" s="5" t="s">
        <v>923</v>
      </c>
      <c r="C460" s="6">
        <v>45027</v>
      </c>
      <c r="D460" s="6">
        <v>17340</v>
      </c>
      <c r="E460" s="6">
        <v>43560</v>
      </c>
      <c r="F460" s="6">
        <v>36543</v>
      </c>
      <c r="G460" s="6">
        <v>27882</v>
      </c>
      <c r="H460" s="6">
        <v>35536</v>
      </c>
      <c r="I460" s="6">
        <v>42556</v>
      </c>
      <c r="J460" s="6">
        <v>42393</v>
      </c>
      <c r="K460" s="6">
        <v>29713</v>
      </c>
      <c r="L460" s="6">
        <v>36267</v>
      </c>
      <c r="M460" s="6">
        <v>34171</v>
      </c>
      <c r="N460" s="6">
        <v>59092</v>
      </c>
      <c r="O460" s="25">
        <f t="shared" si="21"/>
        <v>450080</v>
      </c>
      <c r="P460" s="25">
        <f t="shared" si="22"/>
        <v>397129.41176470584</v>
      </c>
      <c r="Q460" s="24">
        <v>25849</v>
      </c>
      <c r="R460" s="25">
        <f t="shared" si="23"/>
        <v>15.36</v>
      </c>
      <c r="S460" s="5"/>
    </row>
    <row r="461" spans="1:19" s="7" customFormat="1" x14ac:dyDescent="0.25">
      <c r="A461" s="4" t="s">
        <v>924</v>
      </c>
      <c r="B461" s="5" t="s">
        <v>925</v>
      </c>
      <c r="C461" s="6">
        <v>172826</v>
      </c>
      <c r="D461" s="6">
        <v>121818</v>
      </c>
      <c r="E461" s="6">
        <v>204947</v>
      </c>
      <c r="F461" s="6">
        <v>182419</v>
      </c>
      <c r="G461" s="6">
        <v>156348</v>
      </c>
      <c r="H461" s="6">
        <v>143566</v>
      </c>
      <c r="I461" s="6">
        <v>149398</v>
      </c>
      <c r="J461" s="6">
        <v>144331</v>
      </c>
      <c r="K461" s="6">
        <v>184216</v>
      </c>
      <c r="L461" s="6">
        <v>158813</v>
      </c>
      <c r="M461" s="6">
        <v>137712</v>
      </c>
      <c r="N461" s="6">
        <v>164480</v>
      </c>
      <c r="O461" s="25">
        <f t="shared" si="21"/>
        <v>1920874</v>
      </c>
      <c r="P461" s="25">
        <f t="shared" si="22"/>
        <v>1694888.8235294116</v>
      </c>
      <c r="Q461" s="24">
        <v>74298</v>
      </c>
      <c r="R461" s="25">
        <f t="shared" si="23"/>
        <v>22.81</v>
      </c>
      <c r="S461" s="5"/>
    </row>
    <row r="462" spans="1:19" s="7" customFormat="1" x14ac:dyDescent="0.25">
      <c r="A462" s="4" t="s">
        <v>926</v>
      </c>
      <c r="B462" s="5" t="s">
        <v>927</v>
      </c>
      <c r="C462" s="6">
        <v>32945</v>
      </c>
      <c r="D462" s="6">
        <v>29407</v>
      </c>
      <c r="E462" s="6">
        <v>27105</v>
      </c>
      <c r="F462" s="6">
        <v>34859</v>
      </c>
      <c r="G462" s="6">
        <v>30148</v>
      </c>
      <c r="H462" s="6">
        <v>32529</v>
      </c>
      <c r="I462" s="6">
        <v>34759</v>
      </c>
      <c r="J462" s="6">
        <v>35588</v>
      </c>
      <c r="K462" s="6">
        <v>40236</v>
      </c>
      <c r="L462" s="6">
        <v>46368</v>
      </c>
      <c r="M462" s="6">
        <v>43366</v>
      </c>
      <c r="N462" s="6">
        <v>37562</v>
      </c>
      <c r="O462" s="25">
        <f t="shared" si="21"/>
        <v>424872</v>
      </c>
      <c r="P462" s="25">
        <f t="shared" si="22"/>
        <v>374887.0588235294</v>
      </c>
      <c r="Q462" s="24">
        <v>18970</v>
      </c>
      <c r="R462" s="25">
        <f t="shared" si="23"/>
        <v>19.760000000000002</v>
      </c>
      <c r="S462" s="5"/>
    </row>
    <row r="463" spans="1:19" s="7" customFormat="1" x14ac:dyDescent="0.25">
      <c r="A463" s="4" t="s">
        <v>928</v>
      </c>
      <c r="B463" s="5" t="s">
        <v>929</v>
      </c>
      <c r="C463" s="6">
        <v>71016</v>
      </c>
      <c r="D463" s="6">
        <v>89195</v>
      </c>
      <c r="E463" s="6">
        <v>99274</v>
      </c>
      <c r="F463" s="6">
        <v>89030</v>
      </c>
      <c r="G463" s="6">
        <v>78694</v>
      </c>
      <c r="H463" s="6">
        <v>98438</v>
      </c>
      <c r="I463" s="6">
        <v>97988</v>
      </c>
      <c r="J463" s="6">
        <v>93289</v>
      </c>
      <c r="K463" s="6">
        <v>99453</v>
      </c>
      <c r="L463" s="6">
        <v>91491</v>
      </c>
      <c r="M463" s="6">
        <v>87822</v>
      </c>
      <c r="N463" s="6">
        <v>133915</v>
      </c>
      <c r="O463" s="25">
        <f t="shared" si="21"/>
        <v>1129605</v>
      </c>
      <c r="P463" s="25">
        <f t="shared" si="22"/>
        <v>996710.29411764699</v>
      </c>
      <c r="Q463" s="24">
        <v>45758</v>
      </c>
      <c r="R463" s="25">
        <f t="shared" si="23"/>
        <v>21.78</v>
      </c>
      <c r="S463" s="5"/>
    </row>
    <row r="464" spans="1:19" s="7" customFormat="1" x14ac:dyDescent="0.25">
      <c r="A464" s="4" t="s">
        <v>930</v>
      </c>
      <c r="B464" s="5" t="s">
        <v>931</v>
      </c>
      <c r="C464" s="6">
        <v>133089</v>
      </c>
      <c r="D464" s="6">
        <v>142323</v>
      </c>
      <c r="E464" s="6">
        <v>183869</v>
      </c>
      <c r="F464" s="6">
        <v>159831</v>
      </c>
      <c r="G464" s="6">
        <v>158341</v>
      </c>
      <c r="H464" s="6">
        <v>190858</v>
      </c>
      <c r="I464" s="6">
        <v>164585</v>
      </c>
      <c r="J464" s="6">
        <v>171180</v>
      </c>
      <c r="K464" s="6">
        <v>182523</v>
      </c>
      <c r="L464" s="6">
        <v>175382</v>
      </c>
      <c r="M464" s="6">
        <v>208746</v>
      </c>
      <c r="N464" s="6">
        <v>172292</v>
      </c>
      <c r="O464" s="25">
        <f t="shared" si="21"/>
        <v>2043019</v>
      </c>
      <c r="P464" s="25">
        <f t="shared" si="22"/>
        <v>1802663.8235294116</v>
      </c>
      <c r="Q464" s="24">
        <v>101471</v>
      </c>
      <c r="R464" s="25">
        <f t="shared" si="23"/>
        <v>17.77</v>
      </c>
      <c r="S464" s="5"/>
    </row>
    <row r="465" spans="1:19" s="7" customFormat="1" x14ac:dyDescent="0.25">
      <c r="A465" s="4" t="s">
        <v>932</v>
      </c>
      <c r="B465" s="5" t="s">
        <v>933</v>
      </c>
      <c r="C465" s="6">
        <v>51681</v>
      </c>
      <c r="D465" s="6">
        <v>45542</v>
      </c>
      <c r="E465" s="6">
        <v>58761</v>
      </c>
      <c r="F465" s="6">
        <v>64090</v>
      </c>
      <c r="G465" s="6">
        <v>57909</v>
      </c>
      <c r="H465" s="6">
        <v>60482</v>
      </c>
      <c r="I465" s="6">
        <v>56387</v>
      </c>
      <c r="J465" s="6">
        <v>63507</v>
      </c>
      <c r="K465" s="6">
        <v>58162</v>
      </c>
      <c r="L465" s="6">
        <v>61886</v>
      </c>
      <c r="M465" s="6">
        <v>61065</v>
      </c>
      <c r="N465" s="6">
        <v>63535</v>
      </c>
      <c r="O465" s="25">
        <f t="shared" si="21"/>
        <v>703007</v>
      </c>
      <c r="P465" s="25">
        <f t="shared" si="22"/>
        <v>620300.29411764699</v>
      </c>
      <c r="Q465" s="24">
        <v>24504</v>
      </c>
      <c r="R465" s="25">
        <f t="shared" si="23"/>
        <v>25.31</v>
      </c>
      <c r="S465" s="5"/>
    </row>
    <row r="466" spans="1:19" s="7" customFormat="1" x14ac:dyDescent="0.25">
      <c r="A466" s="4" t="s">
        <v>934</v>
      </c>
      <c r="B466" s="5" t="s">
        <v>935</v>
      </c>
      <c r="C466" s="6">
        <v>180099</v>
      </c>
      <c r="D466" s="6">
        <v>163676</v>
      </c>
      <c r="E466" s="6">
        <v>99162</v>
      </c>
      <c r="F466" s="6">
        <v>141007</v>
      </c>
      <c r="G466" s="6">
        <v>146418</v>
      </c>
      <c r="H466" s="6">
        <v>151466</v>
      </c>
      <c r="I466" s="6">
        <v>174383</v>
      </c>
      <c r="J466" s="6">
        <v>152092</v>
      </c>
      <c r="K466" s="6">
        <v>173753</v>
      </c>
      <c r="L466" s="6">
        <v>182885</v>
      </c>
      <c r="M466" s="6">
        <v>162908</v>
      </c>
      <c r="N466" s="6">
        <v>365582</v>
      </c>
      <c r="O466" s="25">
        <f t="shared" si="21"/>
        <v>2093431</v>
      </c>
      <c r="P466" s="25">
        <f t="shared" si="22"/>
        <v>1847144.9999999998</v>
      </c>
      <c r="Q466" s="24">
        <v>85182</v>
      </c>
      <c r="R466" s="25">
        <f t="shared" si="23"/>
        <v>21.68</v>
      </c>
      <c r="S466" s="5"/>
    </row>
    <row r="467" spans="1:19" s="7" customFormat="1" x14ac:dyDescent="0.25">
      <c r="A467" s="4" t="s">
        <v>936</v>
      </c>
      <c r="B467" s="5" t="s">
        <v>937</v>
      </c>
      <c r="C467" s="6">
        <v>42788</v>
      </c>
      <c r="D467" s="6">
        <v>65000</v>
      </c>
      <c r="E467" s="6">
        <v>55665</v>
      </c>
      <c r="F467" s="6">
        <v>61669</v>
      </c>
      <c r="G467" s="6">
        <v>56557</v>
      </c>
      <c r="H467" s="6">
        <v>79073</v>
      </c>
      <c r="I467" s="6">
        <v>57769</v>
      </c>
      <c r="J467" s="6">
        <v>64146</v>
      </c>
      <c r="K467" s="6">
        <v>80323</v>
      </c>
      <c r="L467" s="6">
        <v>96155</v>
      </c>
      <c r="M467" s="6">
        <v>91544</v>
      </c>
      <c r="N467" s="6">
        <v>96289</v>
      </c>
      <c r="O467" s="25">
        <f t="shared" si="21"/>
        <v>846978</v>
      </c>
      <c r="P467" s="25">
        <f t="shared" si="22"/>
        <v>747333.52941176458</v>
      </c>
      <c r="Q467" s="24">
        <v>49583</v>
      </c>
      <c r="R467" s="25">
        <f t="shared" si="23"/>
        <v>15.07</v>
      </c>
      <c r="S467" s="5"/>
    </row>
    <row r="468" spans="1:19" s="7" customFormat="1" x14ac:dyDescent="0.25">
      <c r="A468" s="4" t="s">
        <v>938</v>
      </c>
      <c r="B468" s="5" t="s">
        <v>939</v>
      </c>
      <c r="C468" s="6">
        <v>25066</v>
      </c>
      <c r="D468" s="6">
        <v>24951</v>
      </c>
      <c r="E468" s="6">
        <v>14166</v>
      </c>
      <c r="F468" s="6">
        <v>29412</v>
      </c>
      <c r="G468" s="6">
        <v>18479</v>
      </c>
      <c r="H468" s="6">
        <v>22569</v>
      </c>
      <c r="I468" s="6">
        <v>24332</v>
      </c>
      <c r="J468" s="6">
        <v>22276</v>
      </c>
      <c r="K468" s="6">
        <v>25832</v>
      </c>
      <c r="L468" s="6">
        <v>25524</v>
      </c>
      <c r="M468" s="6">
        <v>24853</v>
      </c>
      <c r="N468" s="6">
        <v>49572</v>
      </c>
      <c r="O468" s="25">
        <f t="shared" si="21"/>
        <v>307032</v>
      </c>
      <c r="P468" s="25">
        <f t="shared" si="22"/>
        <v>270910.5882352941</v>
      </c>
      <c r="Q468" s="24">
        <v>21202</v>
      </c>
      <c r="R468" s="25">
        <f t="shared" si="23"/>
        <v>12.78</v>
      </c>
      <c r="S468" s="5"/>
    </row>
    <row r="469" spans="1:19" s="7" customFormat="1" x14ac:dyDescent="0.25">
      <c r="A469" s="4" t="s">
        <v>940</v>
      </c>
      <c r="B469" s="5" t="s">
        <v>941</v>
      </c>
      <c r="C469" s="6">
        <v>79788</v>
      </c>
      <c r="D469" s="6">
        <v>51576</v>
      </c>
      <c r="E469" s="6">
        <v>93224</v>
      </c>
      <c r="F469" s="6">
        <v>72346</v>
      </c>
      <c r="G469" s="6">
        <v>79074</v>
      </c>
      <c r="H469" s="6">
        <v>82456</v>
      </c>
      <c r="I469" s="6">
        <v>96930</v>
      </c>
      <c r="J469" s="6">
        <v>79564</v>
      </c>
      <c r="K469" s="6">
        <v>72561</v>
      </c>
      <c r="L469" s="6">
        <v>71208</v>
      </c>
      <c r="M469" s="6">
        <v>71914</v>
      </c>
      <c r="N469" s="6">
        <v>98263</v>
      </c>
      <c r="O469" s="25">
        <f t="shared" si="21"/>
        <v>948904</v>
      </c>
      <c r="P469" s="25">
        <f t="shared" si="22"/>
        <v>837268.23529411748</v>
      </c>
      <c r="Q469" s="24">
        <v>39220</v>
      </c>
      <c r="R469" s="25">
        <f t="shared" si="23"/>
        <v>21.35</v>
      </c>
      <c r="S469" s="5"/>
    </row>
    <row r="470" spans="1:19" s="7" customFormat="1" x14ac:dyDescent="0.25">
      <c r="A470" s="4" t="s">
        <v>942</v>
      </c>
      <c r="B470" s="5" t="s">
        <v>943</v>
      </c>
      <c r="C470" s="6">
        <v>54182</v>
      </c>
      <c r="D470" s="6">
        <v>74578</v>
      </c>
      <c r="E470" s="6">
        <v>72634</v>
      </c>
      <c r="F470" s="6">
        <v>54430</v>
      </c>
      <c r="G470" s="6">
        <v>66035</v>
      </c>
      <c r="H470" s="6">
        <v>81922</v>
      </c>
      <c r="I470" s="6">
        <v>70495</v>
      </c>
      <c r="J470" s="6">
        <v>81210</v>
      </c>
      <c r="K470" s="6">
        <v>65756</v>
      </c>
      <c r="L470" s="6">
        <v>73347</v>
      </c>
      <c r="M470" s="6">
        <v>77437</v>
      </c>
      <c r="N470" s="6">
        <v>112916</v>
      </c>
      <c r="O470" s="25">
        <f t="shared" si="21"/>
        <v>884942</v>
      </c>
      <c r="P470" s="25">
        <f t="shared" si="22"/>
        <v>780831.17647058819</v>
      </c>
      <c r="Q470" s="24">
        <v>48598</v>
      </c>
      <c r="R470" s="25">
        <f t="shared" si="23"/>
        <v>16.07</v>
      </c>
      <c r="S470" s="5"/>
    </row>
    <row r="471" spans="1:19" s="7" customFormat="1" x14ac:dyDescent="0.25">
      <c r="A471" s="4" t="s">
        <v>944</v>
      </c>
      <c r="B471" s="5" t="s">
        <v>945</v>
      </c>
      <c r="C471" s="6">
        <v>104117</v>
      </c>
      <c r="D471" s="6">
        <v>116095</v>
      </c>
      <c r="E471" s="6">
        <v>67564</v>
      </c>
      <c r="F471" s="6">
        <v>112881</v>
      </c>
      <c r="G471" s="6">
        <v>82355</v>
      </c>
      <c r="H471" s="6">
        <v>87834</v>
      </c>
      <c r="I471" s="6">
        <v>83088</v>
      </c>
      <c r="J471" s="6">
        <v>76174</v>
      </c>
      <c r="K471" s="6">
        <v>107654</v>
      </c>
      <c r="L471" s="6">
        <v>76752</v>
      </c>
      <c r="M471" s="6">
        <v>95027</v>
      </c>
      <c r="N471" s="6">
        <v>119302</v>
      </c>
      <c r="O471" s="25">
        <f t="shared" si="21"/>
        <v>1128843</v>
      </c>
      <c r="P471" s="25">
        <f t="shared" si="22"/>
        <v>996037.94117647049</v>
      </c>
      <c r="Q471" s="24">
        <v>61590</v>
      </c>
      <c r="R471" s="25">
        <f t="shared" si="23"/>
        <v>16.170000000000002</v>
      </c>
      <c r="S471" s="5"/>
    </row>
    <row r="472" spans="1:19" s="7" customFormat="1" x14ac:dyDescent="0.25">
      <c r="A472" s="4" t="s">
        <v>946</v>
      </c>
      <c r="B472" s="5" t="s">
        <v>947</v>
      </c>
      <c r="C472" s="6">
        <v>177943</v>
      </c>
      <c r="D472" s="6">
        <v>147450</v>
      </c>
      <c r="E472" s="6">
        <v>133783</v>
      </c>
      <c r="F472" s="6">
        <v>151956</v>
      </c>
      <c r="G472" s="6">
        <v>116066</v>
      </c>
      <c r="H472" s="6">
        <v>138566</v>
      </c>
      <c r="I472" s="6">
        <v>131608</v>
      </c>
      <c r="J472" s="6">
        <v>163332</v>
      </c>
      <c r="K472" s="6">
        <v>176349</v>
      </c>
      <c r="L472" s="6">
        <v>155442</v>
      </c>
      <c r="M472" s="6">
        <v>158648</v>
      </c>
      <c r="N472" s="6">
        <v>189192</v>
      </c>
      <c r="O472" s="25">
        <f t="shared" si="21"/>
        <v>1840335</v>
      </c>
      <c r="P472" s="25">
        <f t="shared" si="22"/>
        <v>1623824.9999999998</v>
      </c>
      <c r="Q472" s="24">
        <v>102507</v>
      </c>
      <c r="R472" s="25">
        <f t="shared" si="23"/>
        <v>15.84</v>
      </c>
      <c r="S472" s="5"/>
    </row>
    <row r="473" spans="1:19" x14ac:dyDescent="0.25">
      <c r="A473" s="9" t="s">
        <v>948</v>
      </c>
      <c r="B473" s="10" t="s">
        <v>949</v>
      </c>
      <c r="C473" s="8">
        <v>42412</v>
      </c>
      <c r="D473" s="8">
        <v>38449</v>
      </c>
      <c r="E473" s="8">
        <v>34323</v>
      </c>
      <c r="F473" s="8">
        <v>32500</v>
      </c>
      <c r="G473" s="8">
        <v>30116</v>
      </c>
      <c r="H473" s="8">
        <v>34517</v>
      </c>
      <c r="I473" s="8">
        <v>38889</v>
      </c>
      <c r="J473" s="8">
        <v>44514</v>
      </c>
      <c r="K473" s="8">
        <v>46639</v>
      </c>
      <c r="L473" s="8">
        <v>38978</v>
      </c>
      <c r="M473" s="8">
        <v>58937</v>
      </c>
      <c r="N473" s="8">
        <v>52191</v>
      </c>
      <c r="O473" s="23">
        <f t="shared" si="21"/>
        <v>492465</v>
      </c>
      <c r="P473" s="23">
        <f t="shared" si="22"/>
        <v>434527.94117647054</v>
      </c>
      <c r="Q473" s="22">
        <v>35468</v>
      </c>
      <c r="R473" s="23">
        <f t="shared" si="23"/>
        <v>12.25</v>
      </c>
      <c r="S473" s="10"/>
    </row>
    <row r="474" spans="1:19" x14ac:dyDescent="0.25">
      <c r="A474" s="9" t="s">
        <v>950</v>
      </c>
      <c r="B474" s="10" t="s">
        <v>951</v>
      </c>
      <c r="C474" s="8">
        <v>26803</v>
      </c>
      <c r="D474" s="8">
        <v>28903</v>
      </c>
      <c r="E474" s="8">
        <v>39037</v>
      </c>
      <c r="F474" s="8">
        <v>39408</v>
      </c>
      <c r="G474" s="8">
        <v>29700</v>
      </c>
      <c r="H474" s="8">
        <v>35893</v>
      </c>
      <c r="I474" s="8">
        <v>30345</v>
      </c>
      <c r="J474" s="8">
        <v>34301</v>
      </c>
      <c r="K474" s="8">
        <v>28399</v>
      </c>
      <c r="L474" s="8">
        <v>37868</v>
      </c>
      <c r="M474" s="8">
        <v>34809</v>
      </c>
      <c r="N474" s="8">
        <v>32414</v>
      </c>
      <c r="O474" s="23">
        <f t="shared" si="21"/>
        <v>397880</v>
      </c>
      <c r="P474" s="23">
        <f t="shared" si="22"/>
        <v>351070.5882352941</v>
      </c>
      <c r="Q474" s="22">
        <v>29063</v>
      </c>
      <c r="R474" s="23">
        <f t="shared" si="23"/>
        <v>12.08</v>
      </c>
      <c r="S474" s="10"/>
    </row>
    <row r="475" spans="1:19" x14ac:dyDescent="0.25">
      <c r="A475" s="9" t="s">
        <v>952</v>
      </c>
      <c r="B475" s="10" t="s">
        <v>953</v>
      </c>
      <c r="C475" s="8">
        <v>61341</v>
      </c>
      <c r="D475" s="8">
        <v>47226</v>
      </c>
      <c r="E475" s="8">
        <v>43121</v>
      </c>
      <c r="F475" s="8">
        <v>45360</v>
      </c>
      <c r="G475" s="8">
        <v>46246</v>
      </c>
      <c r="H475" s="8">
        <v>52988</v>
      </c>
      <c r="I475" s="8">
        <v>45979</v>
      </c>
      <c r="J475" s="8">
        <v>53839</v>
      </c>
      <c r="K475" s="8">
        <v>59809</v>
      </c>
      <c r="L475" s="8">
        <v>58514</v>
      </c>
      <c r="M475" s="8">
        <v>62448</v>
      </c>
      <c r="N475" s="8">
        <v>61555</v>
      </c>
      <c r="O475" s="23">
        <f t="shared" si="21"/>
        <v>638426</v>
      </c>
      <c r="P475" s="23">
        <f t="shared" si="22"/>
        <v>563317.05882352928</v>
      </c>
      <c r="Q475" s="22">
        <v>49662</v>
      </c>
      <c r="R475" s="23">
        <f t="shared" si="23"/>
        <v>11.34</v>
      </c>
      <c r="S475" s="10"/>
    </row>
    <row r="476" spans="1:19" x14ac:dyDescent="0.25">
      <c r="A476" s="9" t="s">
        <v>954</v>
      </c>
      <c r="B476" s="10" t="s">
        <v>955</v>
      </c>
      <c r="C476" s="8">
        <v>114405</v>
      </c>
      <c r="D476" s="8">
        <v>119220</v>
      </c>
      <c r="E476" s="8">
        <v>116531</v>
      </c>
      <c r="F476" s="8">
        <v>128337</v>
      </c>
      <c r="G476" s="8">
        <v>95890</v>
      </c>
      <c r="H476" s="8">
        <v>114156</v>
      </c>
      <c r="I476" s="8">
        <v>102993</v>
      </c>
      <c r="J476" s="8">
        <v>142134</v>
      </c>
      <c r="K476" s="8">
        <v>143222</v>
      </c>
      <c r="L476" s="8">
        <v>125647</v>
      </c>
      <c r="M476" s="8">
        <v>112119</v>
      </c>
      <c r="N476" s="8">
        <v>139304</v>
      </c>
      <c r="O476" s="23">
        <f t="shared" si="21"/>
        <v>1453958</v>
      </c>
      <c r="P476" s="23">
        <f t="shared" si="22"/>
        <v>1282904.1176470586</v>
      </c>
      <c r="Q476" s="22">
        <v>31122</v>
      </c>
      <c r="R476" s="23">
        <f t="shared" si="23"/>
        <v>41.22</v>
      </c>
      <c r="S476" s="10"/>
    </row>
    <row r="477" spans="1:19" x14ac:dyDescent="0.25">
      <c r="A477" s="9" t="s">
        <v>956</v>
      </c>
      <c r="B477" s="10" t="s">
        <v>957</v>
      </c>
      <c r="C477" s="8">
        <v>29628</v>
      </c>
      <c r="D477" s="8">
        <v>34691</v>
      </c>
      <c r="E477" s="8">
        <v>35663</v>
      </c>
      <c r="F477" s="8">
        <v>40977</v>
      </c>
      <c r="G477" s="8">
        <v>25611</v>
      </c>
      <c r="H477" s="8">
        <v>31815</v>
      </c>
      <c r="I477" s="8">
        <v>44236</v>
      </c>
      <c r="J477" s="8">
        <v>38220</v>
      </c>
      <c r="K477" s="8">
        <v>39659</v>
      </c>
      <c r="L477" s="8">
        <v>40369</v>
      </c>
      <c r="M477" s="8">
        <v>29550</v>
      </c>
      <c r="N477" s="8">
        <v>47294</v>
      </c>
      <c r="O477" s="23">
        <f t="shared" si="21"/>
        <v>437713</v>
      </c>
      <c r="P477" s="23">
        <f t="shared" si="22"/>
        <v>386217.35294117645</v>
      </c>
      <c r="Q477" s="22">
        <v>11953</v>
      </c>
      <c r="R477" s="23">
        <f t="shared" si="23"/>
        <v>32.31</v>
      </c>
      <c r="S477" s="10"/>
    </row>
    <row r="478" spans="1:19" x14ac:dyDescent="0.25">
      <c r="A478" s="9" t="s">
        <v>958</v>
      </c>
      <c r="B478" s="10" t="s">
        <v>959</v>
      </c>
      <c r="C478" s="8">
        <v>80016</v>
      </c>
      <c r="D478" s="8">
        <v>44463</v>
      </c>
      <c r="E478" s="8">
        <v>106975</v>
      </c>
      <c r="F478" s="8">
        <v>76739</v>
      </c>
      <c r="G478" s="8">
        <v>74674</v>
      </c>
      <c r="H478" s="8">
        <v>87370</v>
      </c>
      <c r="I478" s="8">
        <v>67314</v>
      </c>
      <c r="J478" s="8">
        <v>72937</v>
      </c>
      <c r="K478" s="8">
        <v>103398</v>
      </c>
      <c r="L478" s="8">
        <v>84155</v>
      </c>
      <c r="M478" s="8">
        <v>70854</v>
      </c>
      <c r="N478" s="8">
        <v>78623</v>
      </c>
      <c r="O478" s="23">
        <f t="shared" si="21"/>
        <v>947518</v>
      </c>
      <c r="P478" s="23">
        <f t="shared" si="22"/>
        <v>836045.29411764699</v>
      </c>
      <c r="Q478" s="22">
        <v>52794</v>
      </c>
      <c r="R478" s="23">
        <f t="shared" si="23"/>
        <v>15.84</v>
      </c>
      <c r="S478" s="10"/>
    </row>
    <row r="479" spans="1:19" x14ac:dyDescent="0.25">
      <c r="A479" s="9" t="s">
        <v>960</v>
      </c>
      <c r="B479" s="10" t="s">
        <v>961</v>
      </c>
      <c r="C479" s="8">
        <v>44414</v>
      </c>
      <c r="D479" s="8">
        <v>42592</v>
      </c>
      <c r="E479" s="8">
        <v>41330</v>
      </c>
      <c r="F479" s="8">
        <v>57091</v>
      </c>
      <c r="G479" s="8">
        <v>42087</v>
      </c>
      <c r="H479" s="8">
        <v>48056</v>
      </c>
      <c r="I479" s="8">
        <v>54730</v>
      </c>
      <c r="J479" s="8">
        <v>21778</v>
      </c>
      <c r="K479" s="8">
        <v>17010</v>
      </c>
      <c r="L479" s="8">
        <v>12438</v>
      </c>
      <c r="M479" s="8">
        <v>16730</v>
      </c>
      <c r="N479" s="8">
        <v>12904</v>
      </c>
      <c r="O479" s="23">
        <f t="shared" si="21"/>
        <v>411160</v>
      </c>
      <c r="P479" s="23">
        <f t="shared" si="22"/>
        <v>362788.23529411759</v>
      </c>
      <c r="Q479" s="22">
        <v>32234</v>
      </c>
      <c r="R479" s="23">
        <f t="shared" si="23"/>
        <v>11.25</v>
      </c>
      <c r="S479" s="10"/>
    </row>
    <row r="480" spans="1:19" s="7" customFormat="1" x14ac:dyDescent="0.25">
      <c r="A480" s="4" t="s">
        <v>962</v>
      </c>
      <c r="B480" s="5" t="s">
        <v>963</v>
      </c>
      <c r="C480" s="6">
        <v>13587</v>
      </c>
      <c r="D480" s="6">
        <v>10017</v>
      </c>
      <c r="E480" s="6">
        <v>12487</v>
      </c>
      <c r="F480" s="6">
        <v>11711</v>
      </c>
      <c r="G480" s="6">
        <v>14139</v>
      </c>
      <c r="H480" s="6">
        <v>14407</v>
      </c>
      <c r="I480" s="6">
        <v>11903</v>
      </c>
      <c r="J480" s="6">
        <v>19388</v>
      </c>
      <c r="K480" s="6">
        <v>14719</v>
      </c>
      <c r="L480" s="6">
        <v>13703</v>
      </c>
      <c r="M480" s="6">
        <v>17213</v>
      </c>
      <c r="N480" s="6">
        <v>15829</v>
      </c>
      <c r="O480" s="25">
        <f t="shared" si="21"/>
        <v>169103</v>
      </c>
      <c r="P480" s="25">
        <f t="shared" si="22"/>
        <v>149208.5294117647</v>
      </c>
      <c r="Q480" s="24">
        <v>6557</v>
      </c>
      <c r="R480" s="25">
        <f t="shared" si="23"/>
        <v>22.76</v>
      </c>
      <c r="S480" s="5"/>
    </row>
    <row r="481" spans="1:19" x14ac:dyDescent="0.25">
      <c r="A481" s="17" t="s">
        <v>964</v>
      </c>
      <c r="B481" s="10" t="s">
        <v>965</v>
      </c>
      <c r="C481" s="8">
        <v>45802</v>
      </c>
      <c r="D481" s="8">
        <v>33984</v>
      </c>
      <c r="E481" s="8">
        <v>37154</v>
      </c>
      <c r="F481" s="8">
        <v>22954</v>
      </c>
      <c r="G481" s="8">
        <v>28244</v>
      </c>
      <c r="H481" s="8">
        <v>16684</v>
      </c>
      <c r="I481" s="8">
        <v>30446</v>
      </c>
      <c r="J481" s="8">
        <v>30029</v>
      </c>
      <c r="K481" s="8">
        <v>20216</v>
      </c>
      <c r="L481" s="8">
        <v>23998</v>
      </c>
      <c r="M481" s="8">
        <v>29910</v>
      </c>
      <c r="N481" s="8">
        <v>29295</v>
      </c>
      <c r="O481" s="23">
        <f t="shared" si="21"/>
        <v>348716</v>
      </c>
      <c r="P481" s="23">
        <f t="shared" si="22"/>
        <v>307690.5882352941</v>
      </c>
      <c r="Q481" s="22">
        <v>23478</v>
      </c>
      <c r="R481" s="23">
        <f t="shared" si="23"/>
        <v>13.11</v>
      </c>
      <c r="S481" s="9"/>
    </row>
    <row r="482" spans="1:19" x14ac:dyDescent="0.25">
      <c r="A482" s="9" t="s">
        <v>966</v>
      </c>
      <c r="B482" s="10" t="s">
        <v>967</v>
      </c>
      <c r="C482" s="8">
        <v>16524</v>
      </c>
      <c r="D482" s="8">
        <v>14625</v>
      </c>
      <c r="E482" s="8">
        <v>14086</v>
      </c>
      <c r="F482" s="8">
        <v>12783</v>
      </c>
      <c r="G482" s="8">
        <v>12630</v>
      </c>
      <c r="H482" s="8">
        <v>12669</v>
      </c>
      <c r="I482" s="8">
        <v>12964</v>
      </c>
      <c r="J482" s="8">
        <v>16265</v>
      </c>
      <c r="K482" s="8">
        <v>16080</v>
      </c>
      <c r="L482" s="8">
        <v>12144</v>
      </c>
      <c r="M482" s="8">
        <v>16685</v>
      </c>
      <c r="N482" s="8">
        <v>21581</v>
      </c>
      <c r="O482" s="23">
        <f t="shared" si="21"/>
        <v>179036</v>
      </c>
      <c r="P482" s="23">
        <f t="shared" si="22"/>
        <v>157972.94117647057</v>
      </c>
      <c r="Q482" s="22">
        <v>10024</v>
      </c>
      <c r="R482" s="23">
        <f t="shared" si="23"/>
        <v>15.76</v>
      </c>
      <c r="S482" s="10"/>
    </row>
    <row r="483" spans="1:19" x14ac:dyDescent="0.25">
      <c r="A483" s="9" t="s">
        <v>968</v>
      </c>
      <c r="B483" s="10" t="s">
        <v>969</v>
      </c>
      <c r="C483" s="8">
        <v>515092</v>
      </c>
      <c r="D483" s="8">
        <v>495246</v>
      </c>
      <c r="E483" s="8">
        <v>522833</v>
      </c>
      <c r="F483" s="8">
        <v>539412</v>
      </c>
      <c r="G483" s="8">
        <v>442508</v>
      </c>
      <c r="H483" s="8">
        <v>325669</v>
      </c>
      <c r="I483" s="8">
        <v>418681</v>
      </c>
      <c r="J483" s="8">
        <v>403867</v>
      </c>
      <c r="K483" s="8">
        <v>566029</v>
      </c>
      <c r="L483" s="8">
        <v>572533</v>
      </c>
      <c r="M483" s="8">
        <v>407542</v>
      </c>
      <c r="N483" s="8">
        <v>587704</v>
      </c>
      <c r="O483" s="23">
        <f t="shared" si="21"/>
        <v>5797116</v>
      </c>
      <c r="P483" s="23">
        <f t="shared" si="22"/>
        <v>5115102.3529411759</v>
      </c>
      <c r="Q483" s="22">
        <v>45082</v>
      </c>
      <c r="R483" s="23">
        <f t="shared" si="23"/>
        <v>113.46</v>
      </c>
      <c r="S483" s="10"/>
    </row>
    <row r="484" spans="1:19" x14ac:dyDescent="0.25">
      <c r="A484" s="9" t="s">
        <v>970</v>
      </c>
      <c r="B484" s="10" t="s">
        <v>971</v>
      </c>
      <c r="C484" s="8">
        <v>56586</v>
      </c>
      <c r="D484" s="8">
        <v>37530</v>
      </c>
      <c r="E484" s="8">
        <v>53060</v>
      </c>
      <c r="F484" s="8">
        <v>33382</v>
      </c>
      <c r="G484" s="8">
        <v>43403</v>
      </c>
      <c r="H484" s="8">
        <v>52894</v>
      </c>
      <c r="I484" s="8">
        <v>33054</v>
      </c>
      <c r="J484" s="8">
        <v>58986</v>
      </c>
      <c r="K484" s="8">
        <v>46051</v>
      </c>
      <c r="L484" s="8">
        <v>49690</v>
      </c>
      <c r="M484" s="8">
        <v>54988</v>
      </c>
      <c r="N484" s="8">
        <v>66096</v>
      </c>
      <c r="O484" s="23">
        <f t="shared" si="21"/>
        <v>585720</v>
      </c>
      <c r="P484" s="23">
        <f t="shared" si="22"/>
        <v>516811.76470588229</v>
      </c>
      <c r="Q484" s="22">
        <v>33304</v>
      </c>
      <c r="R484" s="23">
        <f t="shared" si="23"/>
        <v>15.52</v>
      </c>
      <c r="S484" s="10"/>
    </row>
    <row r="485" spans="1:19" x14ac:dyDescent="0.25">
      <c r="A485" s="9" t="s">
        <v>972</v>
      </c>
      <c r="B485" s="10" t="s">
        <v>973</v>
      </c>
      <c r="C485" s="8">
        <v>89620</v>
      </c>
      <c r="D485" s="8">
        <v>68933</v>
      </c>
      <c r="E485" s="8">
        <v>103514</v>
      </c>
      <c r="F485" s="8">
        <v>147755</v>
      </c>
      <c r="G485" s="8">
        <v>110033</v>
      </c>
      <c r="H485" s="8">
        <v>80995</v>
      </c>
      <c r="I485" s="8">
        <v>144222</v>
      </c>
      <c r="J485" s="8">
        <v>114805</v>
      </c>
      <c r="K485" s="8">
        <v>108232</v>
      </c>
      <c r="L485" s="8">
        <v>116119</v>
      </c>
      <c r="M485" s="8">
        <v>142963</v>
      </c>
      <c r="N485" s="8">
        <v>108947</v>
      </c>
      <c r="O485" s="23">
        <f t="shared" si="21"/>
        <v>1336138</v>
      </c>
      <c r="P485" s="23">
        <f t="shared" si="22"/>
        <v>1178945.2941176468</v>
      </c>
      <c r="Q485" s="22">
        <v>67377</v>
      </c>
      <c r="R485" s="23">
        <f t="shared" si="23"/>
        <v>17.5</v>
      </c>
      <c r="S485" s="10"/>
    </row>
    <row r="486" spans="1:19" x14ac:dyDescent="0.25">
      <c r="A486" s="9" t="s">
        <v>974</v>
      </c>
      <c r="B486" s="10" t="s">
        <v>975</v>
      </c>
      <c r="C486" s="8">
        <v>37761</v>
      </c>
      <c r="D486" s="8">
        <v>38390</v>
      </c>
      <c r="E486" s="8">
        <v>46287</v>
      </c>
      <c r="F486" s="8">
        <v>32308</v>
      </c>
      <c r="G486" s="8">
        <v>52557</v>
      </c>
      <c r="H486" s="8">
        <v>33079</v>
      </c>
      <c r="I486" s="8">
        <v>54898</v>
      </c>
      <c r="J486" s="8">
        <v>54696</v>
      </c>
      <c r="K486" s="8">
        <v>50882</v>
      </c>
      <c r="L486" s="8">
        <v>36905</v>
      </c>
      <c r="M486" s="8">
        <v>40412</v>
      </c>
      <c r="N486" s="8">
        <v>119336</v>
      </c>
      <c r="O486" s="23">
        <f t="shared" si="21"/>
        <v>597511</v>
      </c>
      <c r="P486" s="23">
        <f t="shared" si="22"/>
        <v>527215.5882352941</v>
      </c>
      <c r="Q486" s="22">
        <v>28373</v>
      </c>
      <c r="R486" s="23">
        <f t="shared" si="23"/>
        <v>18.579999999999998</v>
      </c>
      <c r="S486" s="10"/>
    </row>
    <row r="487" spans="1:19" x14ac:dyDescent="0.25">
      <c r="A487" s="9" t="s">
        <v>976</v>
      </c>
      <c r="B487" s="10" t="s">
        <v>977</v>
      </c>
      <c r="C487" s="8">
        <v>38132</v>
      </c>
      <c r="D487" s="8">
        <v>30677</v>
      </c>
      <c r="E487" s="8">
        <v>58902</v>
      </c>
      <c r="F487" s="8">
        <v>41835</v>
      </c>
      <c r="G487" s="8">
        <v>51783</v>
      </c>
      <c r="H487" s="8">
        <v>47877</v>
      </c>
      <c r="I487" s="8">
        <v>41714</v>
      </c>
      <c r="J487" s="8">
        <v>47721</v>
      </c>
      <c r="K487" s="8">
        <v>49553</v>
      </c>
      <c r="L487" s="8">
        <v>42316</v>
      </c>
      <c r="M487" s="8">
        <v>48140</v>
      </c>
      <c r="N487" s="8">
        <v>58722</v>
      </c>
      <c r="O487" s="23">
        <f t="shared" si="21"/>
        <v>557372</v>
      </c>
      <c r="P487" s="23">
        <f t="shared" si="22"/>
        <v>491798.82352941169</v>
      </c>
      <c r="Q487" s="22">
        <v>30636</v>
      </c>
      <c r="R487" s="23">
        <f t="shared" si="23"/>
        <v>16.05</v>
      </c>
      <c r="S487" s="10"/>
    </row>
    <row r="488" spans="1:19" x14ac:dyDescent="0.25">
      <c r="A488" s="9" t="s">
        <v>978</v>
      </c>
      <c r="B488" s="10" t="s">
        <v>979</v>
      </c>
      <c r="C488" s="8">
        <v>34974</v>
      </c>
      <c r="D488" s="8">
        <v>41970</v>
      </c>
      <c r="E488" s="8">
        <v>50330</v>
      </c>
      <c r="F488" s="8">
        <v>4693</v>
      </c>
      <c r="G488" s="8">
        <v>20463</v>
      </c>
      <c r="H488" s="8">
        <v>36675</v>
      </c>
      <c r="I488" s="8">
        <v>13759</v>
      </c>
      <c r="J488" s="8">
        <v>38195</v>
      </c>
      <c r="K488" s="8">
        <v>32902</v>
      </c>
      <c r="L488" s="8">
        <v>25399</v>
      </c>
      <c r="M488" s="8">
        <v>65484</v>
      </c>
      <c r="N488" s="8">
        <v>56326</v>
      </c>
      <c r="O488" s="23">
        <f t="shared" si="21"/>
        <v>421170</v>
      </c>
      <c r="P488" s="23">
        <f t="shared" si="22"/>
        <v>371620.5882352941</v>
      </c>
      <c r="Q488" s="22">
        <v>28634</v>
      </c>
      <c r="R488" s="23">
        <f t="shared" si="23"/>
        <v>12.98</v>
      </c>
      <c r="S488" s="10"/>
    </row>
    <row r="489" spans="1:19" x14ac:dyDescent="0.25">
      <c r="A489" s="9" t="s">
        <v>980</v>
      </c>
      <c r="B489" s="10" t="s">
        <v>981</v>
      </c>
      <c r="C489" s="8">
        <v>73614</v>
      </c>
      <c r="D489" s="8">
        <v>69447</v>
      </c>
      <c r="E489" s="8">
        <v>81373</v>
      </c>
      <c r="F489" s="8">
        <v>80464</v>
      </c>
      <c r="G489" s="8">
        <v>79258</v>
      </c>
      <c r="H489" s="8">
        <v>82364</v>
      </c>
      <c r="I489" s="8">
        <v>69042</v>
      </c>
      <c r="J489" s="8">
        <v>82850</v>
      </c>
      <c r="K489" s="8">
        <v>45012</v>
      </c>
      <c r="L489" s="8">
        <v>77942</v>
      </c>
      <c r="M489" s="8">
        <v>42745</v>
      </c>
      <c r="N489" s="8">
        <v>90891</v>
      </c>
      <c r="O489" s="23">
        <f t="shared" si="21"/>
        <v>875002</v>
      </c>
      <c r="P489" s="23">
        <f t="shared" si="22"/>
        <v>772060.5882352941</v>
      </c>
      <c r="Q489" s="22">
        <v>56618</v>
      </c>
      <c r="R489" s="23">
        <f t="shared" si="23"/>
        <v>13.64</v>
      </c>
      <c r="S489" s="10"/>
    </row>
    <row r="490" spans="1:19" x14ac:dyDescent="0.25">
      <c r="A490" s="9" t="s">
        <v>982</v>
      </c>
      <c r="B490" s="10" t="s">
        <v>983</v>
      </c>
      <c r="C490" s="8">
        <v>45831</v>
      </c>
      <c r="D490" s="8">
        <v>24223</v>
      </c>
      <c r="E490" s="8">
        <v>20864</v>
      </c>
      <c r="F490" s="8">
        <v>28038</v>
      </c>
      <c r="G490" s="8">
        <v>24284</v>
      </c>
      <c r="H490" s="8">
        <v>25205</v>
      </c>
      <c r="I490" s="8">
        <v>23712</v>
      </c>
      <c r="J490" s="8">
        <v>36305</v>
      </c>
      <c r="K490" s="8">
        <v>30700</v>
      </c>
      <c r="L490" s="8">
        <v>26010</v>
      </c>
      <c r="M490" s="8">
        <v>23445</v>
      </c>
      <c r="N490" s="8">
        <v>34220</v>
      </c>
      <c r="O490" s="23">
        <f t="shared" si="21"/>
        <v>342837</v>
      </c>
      <c r="P490" s="23">
        <f t="shared" si="22"/>
        <v>302503.23529411759</v>
      </c>
      <c r="Q490" s="22">
        <v>22232</v>
      </c>
      <c r="R490" s="23">
        <f t="shared" si="23"/>
        <v>13.61</v>
      </c>
      <c r="S490" s="10"/>
    </row>
    <row r="491" spans="1:19" x14ac:dyDescent="0.25">
      <c r="A491" s="9" t="s">
        <v>984</v>
      </c>
      <c r="B491" s="10" t="s">
        <v>985</v>
      </c>
      <c r="C491" s="8">
        <v>31209</v>
      </c>
      <c r="D491" s="8">
        <v>33437</v>
      </c>
      <c r="E491" s="8">
        <v>30869</v>
      </c>
      <c r="F491" s="8">
        <v>34483</v>
      </c>
      <c r="G491" s="8">
        <v>29175</v>
      </c>
      <c r="H491" s="8">
        <v>36773</v>
      </c>
      <c r="I491" s="8">
        <v>34197</v>
      </c>
      <c r="J491" s="8">
        <v>33933</v>
      </c>
      <c r="K491" s="8">
        <v>45268</v>
      </c>
      <c r="L491" s="8">
        <v>30986</v>
      </c>
      <c r="M491" s="8">
        <v>30905</v>
      </c>
      <c r="N491" s="8">
        <v>49170</v>
      </c>
      <c r="O491" s="23">
        <f t="shared" si="21"/>
        <v>420405</v>
      </c>
      <c r="P491" s="23">
        <f t="shared" si="22"/>
        <v>370945.5882352941</v>
      </c>
      <c r="Q491" s="22">
        <v>21653</v>
      </c>
      <c r="R491" s="23">
        <f t="shared" si="23"/>
        <v>17.13</v>
      </c>
      <c r="S491" s="10"/>
    </row>
    <row r="492" spans="1:19" x14ac:dyDescent="0.25">
      <c r="A492" s="9" t="s">
        <v>986</v>
      </c>
      <c r="B492" s="10" t="s">
        <v>987</v>
      </c>
      <c r="C492" s="8">
        <v>28164</v>
      </c>
      <c r="D492" s="8">
        <v>34979</v>
      </c>
      <c r="E492" s="8">
        <v>29488</v>
      </c>
      <c r="F492" s="8">
        <v>25792</v>
      </c>
      <c r="G492" s="8">
        <v>27583</v>
      </c>
      <c r="H492" s="8">
        <v>30968</v>
      </c>
      <c r="I492" s="8">
        <v>28076</v>
      </c>
      <c r="J492" s="8">
        <v>27871</v>
      </c>
      <c r="K492" s="8">
        <v>37762</v>
      </c>
      <c r="L492" s="8">
        <v>28036</v>
      </c>
      <c r="M492" s="8">
        <v>35723</v>
      </c>
      <c r="N492" s="8">
        <v>43398</v>
      </c>
      <c r="O492" s="23">
        <f t="shared" si="21"/>
        <v>377840</v>
      </c>
      <c r="P492" s="23">
        <f t="shared" si="22"/>
        <v>333388.23529411759</v>
      </c>
      <c r="Q492" s="22">
        <v>29135</v>
      </c>
      <c r="R492" s="23">
        <f t="shared" si="23"/>
        <v>11.44</v>
      </c>
      <c r="S492" s="10"/>
    </row>
    <row r="493" spans="1:19" x14ac:dyDescent="0.25">
      <c r="A493" s="9" t="s">
        <v>988</v>
      </c>
      <c r="B493" s="10" t="s">
        <v>989</v>
      </c>
      <c r="C493" s="8">
        <v>153715</v>
      </c>
      <c r="D493" s="8">
        <v>95787</v>
      </c>
      <c r="E493" s="8">
        <v>150536</v>
      </c>
      <c r="F493" s="8">
        <v>187095</v>
      </c>
      <c r="G493" s="8">
        <v>138968</v>
      </c>
      <c r="H493" s="8">
        <v>126950</v>
      </c>
      <c r="I493" s="8">
        <v>181246</v>
      </c>
      <c r="J493" s="8">
        <v>144143</v>
      </c>
      <c r="K493" s="8">
        <v>210134</v>
      </c>
      <c r="L493" s="8">
        <v>146651</v>
      </c>
      <c r="M493" s="8">
        <v>126315</v>
      </c>
      <c r="N493" s="8">
        <v>188955</v>
      </c>
      <c r="O493" s="23">
        <f t="shared" si="21"/>
        <v>1850495</v>
      </c>
      <c r="P493" s="23">
        <f t="shared" si="22"/>
        <v>1632789.7058823528</v>
      </c>
      <c r="Q493" s="22">
        <v>19889</v>
      </c>
      <c r="R493" s="23">
        <f t="shared" si="23"/>
        <v>82.1</v>
      </c>
      <c r="S493" s="10"/>
    </row>
    <row r="494" spans="1:19" x14ac:dyDescent="0.25">
      <c r="A494" s="9" t="s">
        <v>990</v>
      </c>
      <c r="B494" s="10" t="s">
        <v>991</v>
      </c>
      <c r="C494" s="8">
        <v>14622</v>
      </c>
      <c r="D494" s="8">
        <v>28694</v>
      </c>
      <c r="E494" s="8">
        <v>16593</v>
      </c>
      <c r="F494" s="8">
        <v>15856</v>
      </c>
      <c r="G494" s="8">
        <v>16635</v>
      </c>
      <c r="H494" s="8">
        <v>32934</v>
      </c>
      <c r="I494" s="8">
        <v>27549</v>
      </c>
      <c r="J494" s="8">
        <v>39694</v>
      </c>
      <c r="K494" s="8">
        <v>32748</v>
      </c>
      <c r="L494" s="8">
        <v>22964</v>
      </c>
      <c r="M494" s="8">
        <v>57748</v>
      </c>
      <c r="N494" s="8">
        <v>39620</v>
      </c>
      <c r="O494" s="23">
        <f t="shared" si="21"/>
        <v>345657</v>
      </c>
      <c r="P494" s="23">
        <f t="shared" si="22"/>
        <v>304991.47058823524</v>
      </c>
      <c r="Q494" s="22">
        <v>26628</v>
      </c>
      <c r="R494" s="23">
        <f t="shared" si="23"/>
        <v>11.45</v>
      </c>
      <c r="S494" s="10"/>
    </row>
    <row r="495" spans="1:19" x14ac:dyDescent="0.25">
      <c r="A495" s="9" t="s">
        <v>992</v>
      </c>
      <c r="B495" s="10" t="s">
        <v>993</v>
      </c>
      <c r="C495" s="8">
        <v>33971</v>
      </c>
      <c r="D495" s="8">
        <v>52269</v>
      </c>
      <c r="E495" s="8">
        <v>58417</v>
      </c>
      <c r="F495" s="8">
        <v>44630</v>
      </c>
      <c r="G495" s="8">
        <v>56231</v>
      </c>
      <c r="H495" s="8">
        <v>59695</v>
      </c>
      <c r="I495" s="8">
        <v>62922</v>
      </c>
      <c r="J495" s="8">
        <v>50207</v>
      </c>
      <c r="K495" s="8">
        <v>72144</v>
      </c>
      <c r="L495" s="8">
        <v>53027</v>
      </c>
      <c r="M495" s="8">
        <v>50033</v>
      </c>
      <c r="N495" s="8">
        <v>82908</v>
      </c>
      <c r="O495" s="23">
        <f t="shared" si="21"/>
        <v>676454</v>
      </c>
      <c r="P495" s="23">
        <f t="shared" si="22"/>
        <v>596871.17647058819</v>
      </c>
      <c r="Q495" s="22">
        <v>43321</v>
      </c>
      <c r="R495" s="23">
        <f t="shared" si="23"/>
        <v>13.78</v>
      </c>
      <c r="S495" s="10"/>
    </row>
    <row r="496" spans="1:19" x14ac:dyDescent="0.25">
      <c r="A496" s="9" t="s">
        <v>994</v>
      </c>
      <c r="B496" s="10" t="s">
        <v>995</v>
      </c>
      <c r="C496" s="8">
        <v>13897</v>
      </c>
      <c r="D496" s="8">
        <v>19697</v>
      </c>
      <c r="E496" s="8">
        <v>25430</v>
      </c>
      <c r="F496" s="8">
        <v>31562</v>
      </c>
      <c r="G496" s="8">
        <v>32472</v>
      </c>
      <c r="H496" s="8">
        <v>39555</v>
      </c>
      <c r="I496" s="8">
        <v>33455</v>
      </c>
      <c r="J496" s="8">
        <v>48884</v>
      </c>
      <c r="K496" s="8">
        <v>48343</v>
      </c>
      <c r="L496" s="8">
        <v>20644</v>
      </c>
      <c r="M496" s="8">
        <v>69622</v>
      </c>
      <c r="N496" s="8">
        <v>66977</v>
      </c>
      <c r="O496" s="23">
        <f t="shared" si="21"/>
        <v>450538</v>
      </c>
      <c r="P496" s="23">
        <f t="shared" si="22"/>
        <v>397533.52941176464</v>
      </c>
      <c r="Q496" s="22">
        <v>38692</v>
      </c>
      <c r="R496" s="23">
        <f t="shared" si="23"/>
        <v>10.27</v>
      </c>
      <c r="S496" s="10"/>
    </row>
    <row r="497" spans="1:19" x14ac:dyDescent="0.25">
      <c r="A497" s="9" t="s">
        <v>996</v>
      </c>
      <c r="B497" s="10" t="s">
        <v>997</v>
      </c>
      <c r="C497" s="8">
        <v>45973</v>
      </c>
      <c r="D497" s="8">
        <v>33619</v>
      </c>
      <c r="E497" s="8">
        <v>43005</v>
      </c>
      <c r="F497" s="8">
        <v>37581</v>
      </c>
      <c r="G497" s="8">
        <v>37961</v>
      </c>
      <c r="H497" s="8">
        <v>48004</v>
      </c>
      <c r="I497" s="8">
        <v>45368</v>
      </c>
      <c r="J497" s="8">
        <v>47586</v>
      </c>
      <c r="K497" s="8">
        <v>42365</v>
      </c>
      <c r="L497" s="8">
        <v>39282</v>
      </c>
      <c r="M497" s="8">
        <v>51380</v>
      </c>
      <c r="N497" s="8">
        <v>59079</v>
      </c>
      <c r="O497" s="23">
        <f t="shared" si="21"/>
        <v>531203</v>
      </c>
      <c r="P497" s="23">
        <f t="shared" si="22"/>
        <v>468708.52941176464</v>
      </c>
      <c r="Q497" s="22">
        <v>27555</v>
      </c>
      <c r="R497" s="23">
        <f t="shared" si="23"/>
        <v>17.010000000000002</v>
      </c>
      <c r="S497" s="10"/>
    </row>
    <row r="498" spans="1:19" x14ac:dyDescent="0.25">
      <c r="A498" s="9" t="s">
        <v>998</v>
      </c>
      <c r="B498" s="10" t="s">
        <v>999</v>
      </c>
      <c r="C498" s="8">
        <v>42512</v>
      </c>
      <c r="D498" s="8">
        <v>39184</v>
      </c>
      <c r="E498" s="8">
        <v>39285</v>
      </c>
      <c r="F498" s="8">
        <v>45121</v>
      </c>
      <c r="G498" s="8">
        <v>24942</v>
      </c>
      <c r="H498" s="8">
        <v>33245</v>
      </c>
      <c r="I498" s="8">
        <v>39209</v>
      </c>
      <c r="J498" s="8">
        <v>37220</v>
      </c>
      <c r="K498" s="8">
        <v>50397</v>
      </c>
      <c r="L498" s="8">
        <v>36519</v>
      </c>
      <c r="M498" s="8">
        <v>35095</v>
      </c>
      <c r="N498" s="8">
        <v>27948</v>
      </c>
      <c r="O498" s="23">
        <f t="shared" si="21"/>
        <v>450677</v>
      </c>
      <c r="P498" s="23">
        <f t="shared" si="22"/>
        <v>397656.17647058819</v>
      </c>
      <c r="Q498" s="22">
        <v>26957</v>
      </c>
      <c r="R498" s="23">
        <f t="shared" si="23"/>
        <v>14.75</v>
      </c>
      <c r="S498" s="10"/>
    </row>
    <row r="499" spans="1:19" x14ac:dyDescent="0.25">
      <c r="A499" s="9" t="s">
        <v>1000</v>
      </c>
      <c r="B499" s="10" t="s">
        <v>1001</v>
      </c>
      <c r="C499" s="8">
        <v>73332</v>
      </c>
      <c r="D499" s="8">
        <v>53787</v>
      </c>
      <c r="E499" s="8">
        <v>51215</v>
      </c>
      <c r="F499" s="8">
        <v>46653</v>
      </c>
      <c r="G499" s="8">
        <v>28987</v>
      </c>
      <c r="H499" s="8">
        <v>45436</v>
      </c>
      <c r="I499" s="8">
        <v>44727</v>
      </c>
      <c r="J499" s="8">
        <v>35679</v>
      </c>
      <c r="K499" s="8">
        <v>49757</v>
      </c>
      <c r="L499" s="8">
        <v>52753</v>
      </c>
      <c r="M499" s="8">
        <v>35088</v>
      </c>
      <c r="N499" s="8">
        <v>50724</v>
      </c>
      <c r="O499" s="23">
        <f t="shared" si="21"/>
        <v>568138</v>
      </c>
      <c r="P499" s="23">
        <f t="shared" si="22"/>
        <v>501298.23529411759</v>
      </c>
      <c r="Q499" s="22">
        <v>31754</v>
      </c>
      <c r="R499" s="23">
        <f t="shared" si="23"/>
        <v>15.79</v>
      </c>
      <c r="S499" s="10"/>
    </row>
    <row r="500" spans="1:19" x14ac:dyDescent="0.25">
      <c r="A500" s="9" t="s">
        <v>1002</v>
      </c>
      <c r="B500" s="10" t="s">
        <v>1003</v>
      </c>
      <c r="C500" s="8">
        <v>48737</v>
      </c>
      <c r="D500" s="8">
        <v>42424</v>
      </c>
      <c r="E500" s="8">
        <v>42628</v>
      </c>
      <c r="F500" s="8">
        <v>39086</v>
      </c>
      <c r="G500" s="8">
        <v>31549</v>
      </c>
      <c r="H500" s="8">
        <v>34829</v>
      </c>
      <c r="I500" s="8">
        <v>43255</v>
      </c>
      <c r="J500" s="8">
        <v>44844</v>
      </c>
      <c r="K500" s="8">
        <v>47576</v>
      </c>
      <c r="L500" s="8">
        <v>43082</v>
      </c>
      <c r="M500" s="8">
        <v>43122</v>
      </c>
      <c r="N500" s="8">
        <v>53806</v>
      </c>
      <c r="O500" s="23">
        <f t="shared" si="21"/>
        <v>514938</v>
      </c>
      <c r="P500" s="23">
        <f t="shared" si="22"/>
        <v>454357.0588235294</v>
      </c>
      <c r="Q500" s="22">
        <v>23917</v>
      </c>
      <c r="R500" s="23">
        <f t="shared" si="23"/>
        <v>19</v>
      </c>
      <c r="S500" s="10"/>
    </row>
    <row r="501" spans="1:19" x14ac:dyDescent="0.25">
      <c r="A501" s="9" t="s">
        <v>1004</v>
      </c>
      <c r="B501" s="10" t="s">
        <v>1005</v>
      </c>
      <c r="C501" s="8">
        <v>56244</v>
      </c>
      <c r="D501" s="8">
        <v>46927</v>
      </c>
      <c r="E501" s="8">
        <v>56369</v>
      </c>
      <c r="F501" s="8">
        <v>58485</v>
      </c>
      <c r="G501" s="8">
        <v>40520</v>
      </c>
      <c r="H501" s="8">
        <v>51456</v>
      </c>
      <c r="I501" s="8">
        <v>52447</v>
      </c>
      <c r="J501" s="8">
        <v>56749</v>
      </c>
      <c r="K501" s="8">
        <v>72601</v>
      </c>
      <c r="L501" s="8">
        <v>59579</v>
      </c>
      <c r="M501" s="8">
        <v>61758</v>
      </c>
      <c r="N501" s="8">
        <v>73895</v>
      </c>
      <c r="O501" s="23">
        <f t="shared" si="21"/>
        <v>687030</v>
      </c>
      <c r="P501" s="23">
        <f t="shared" si="22"/>
        <v>606202.94117647049</v>
      </c>
      <c r="Q501" s="22">
        <v>27779</v>
      </c>
      <c r="R501" s="23">
        <f t="shared" si="23"/>
        <v>21.82</v>
      </c>
      <c r="S501" s="10"/>
    </row>
    <row r="502" spans="1:19" x14ac:dyDescent="0.25">
      <c r="A502" s="9" t="s">
        <v>1006</v>
      </c>
      <c r="B502" s="10" t="s">
        <v>1007</v>
      </c>
      <c r="C502" s="8">
        <v>91514</v>
      </c>
      <c r="D502" s="8">
        <v>102475</v>
      </c>
      <c r="E502" s="8">
        <v>109970</v>
      </c>
      <c r="F502" s="8">
        <v>96423</v>
      </c>
      <c r="G502" s="8">
        <v>84024</v>
      </c>
      <c r="H502" s="8">
        <v>110640</v>
      </c>
      <c r="I502" s="8">
        <v>98446</v>
      </c>
      <c r="J502" s="8">
        <v>90788</v>
      </c>
      <c r="K502" s="8">
        <v>116830</v>
      </c>
      <c r="L502" s="8">
        <v>82648</v>
      </c>
      <c r="M502" s="8">
        <v>130898</v>
      </c>
      <c r="N502" s="8">
        <v>152066</v>
      </c>
      <c r="O502" s="23">
        <f t="shared" si="21"/>
        <v>1266722</v>
      </c>
      <c r="P502" s="23">
        <f t="shared" si="22"/>
        <v>1117695.882352941</v>
      </c>
      <c r="Q502" s="22">
        <v>70700</v>
      </c>
      <c r="R502" s="23">
        <f t="shared" si="23"/>
        <v>15.81</v>
      </c>
      <c r="S502" s="10"/>
    </row>
    <row r="503" spans="1:19" x14ac:dyDescent="0.25">
      <c r="A503" s="9" t="s">
        <v>1008</v>
      </c>
      <c r="B503" s="10" t="s">
        <v>1009</v>
      </c>
      <c r="C503" s="8">
        <v>375656</v>
      </c>
      <c r="D503" s="8">
        <v>348709</v>
      </c>
      <c r="E503" s="8">
        <v>345877</v>
      </c>
      <c r="F503" s="8">
        <v>351035</v>
      </c>
      <c r="G503" s="8">
        <v>379666</v>
      </c>
      <c r="H503" s="8">
        <v>470838</v>
      </c>
      <c r="I503" s="8">
        <v>361247</v>
      </c>
      <c r="J503" s="8">
        <v>329274</v>
      </c>
      <c r="K503" s="8">
        <v>322374</v>
      </c>
      <c r="L503" s="8">
        <v>338979</v>
      </c>
      <c r="M503" s="8">
        <v>413715</v>
      </c>
      <c r="N503" s="8">
        <v>402314</v>
      </c>
      <c r="O503" s="23">
        <f t="shared" si="21"/>
        <v>4439684</v>
      </c>
      <c r="P503" s="23">
        <f t="shared" si="22"/>
        <v>3917368.2352941171</v>
      </c>
      <c r="Q503" s="22">
        <v>156775</v>
      </c>
      <c r="R503" s="23">
        <f t="shared" si="23"/>
        <v>24.99</v>
      </c>
      <c r="S503" s="10"/>
    </row>
    <row r="504" spans="1:19" s="7" customFormat="1" ht="15.75" customHeight="1" x14ac:dyDescent="0.25">
      <c r="A504" s="4" t="s">
        <v>1010</v>
      </c>
      <c r="B504" s="5" t="s">
        <v>1011</v>
      </c>
      <c r="C504" s="6">
        <v>123185</v>
      </c>
      <c r="D504" s="6">
        <v>143096</v>
      </c>
      <c r="E504" s="6">
        <v>125558</v>
      </c>
      <c r="F504" s="6">
        <v>123619</v>
      </c>
      <c r="G504" s="6">
        <v>114240</v>
      </c>
      <c r="H504" s="6">
        <v>148020</v>
      </c>
      <c r="I504" s="6">
        <v>121011</v>
      </c>
      <c r="J504" s="6">
        <v>132317</v>
      </c>
      <c r="K504" s="6">
        <v>142291</v>
      </c>
      <c r="L504" s="6">
        <v>126694</v>
      </c>
      <c r="M504" s="6">
        <v>111656</v>
      </c>
      <c r="N504" s="6">
        <v>168378</v>
      </c>
      <c r="O504" s="25">
        <f t="shared" si="21"/>
        <v>1580065</v>
      </c>
      <c r="P504" s="25">
        <f t="shared" si="22"/>
        <v>1394175</v>
      </c>
      <c r="Q504" s="24">
        <v>79500</v>
      </c>
      <c r="R504" s="25">
        <f t="shared" si="23"/>
        <v>17.54</v>
      </c>
      <c r="S504" s="5"/>
    </row>
    <row r="505" spans="1:19" x14ac:dyDescent="0.25">
      <c r="A505" s="9" t="s">
        <v>1012</v>
      </c>
      <c r="B505" s="10" t="s">
        <v>1013</v>
      </c>
      <c r="C505" s="8">
        <v>239616</v>
      </c>
      <c r="D505" s="8">
        <v>157039</v>
      </c>
      <c r="E505" s="8">
        <v>224844</v>
      </c>
      <c r="F505" s="8">
        <v>287580</v>
      </c>
      <c r="G505" s="8">
        <v>213991</v>
      </c>
      <c r="H505" s="8">
        <v>224069</v>
      </c>
      <c r="I505" s="8">
        <v>250105</v>
      </c>
      <c r="J505" s="8">
        <v>255477</v>
      </c>
      <c r="K505" s="8">
        <v>230469</v>
      </c>
      <c r="L505" s="8">
        <v>210673</v>
      </c>
      <c r="M505" s="8">
        <v>225606</v>
      </c>
      <c r="N505" s="8">
        <v>159659</v>
      </c>
      <c r="O505" s="23">
        <f t="shared" si="21"/>
        <v>2679128</v>
      </c>
      <c r="P505" s="23">
        <f t="shared" si="22"/>
        <v>2363936.4705882352</v>
      </c>
      <c r="Q505" s="22">
        <v>122137</v>
      </c>
      <c r="R505" s="23">
        <f t="shared" si="23"/>
        <v>19.350000000000001</v>
      </c>
      <c r="S505" s="10"/>
    </row>
    <row r="506" spans="1:19" x14ac:dyDescent="0.25">
      <c r="A506" s="9" t="s">
        <v>1014</v>
      </c>
      <c r="B506" s="10" t="s">
        <v>1015</v>
      </c>
      <c r="C506" s="8">
        <v>58354</v>
      </c>
      <c r="D506" s="8">
        <v>30379</v>
      </c>
      <c r="E506" s="8">
        <v>47052</v>
      </c>
      <c r="F506" s="8">
        <v>47052</v>
      </c>
      <c r="G506" s="8">
        <v>41390</v>
      </c>
      <c r="H506" s="8">
        <v>43811</v>
      </c>
      <c r="I506" s="8">
        <v>53261</v>
      </c>
      <c r="J506" s="8">
        <v>56266</v>
      </c>
      <c r="K506" s="8">
        <v>42778</v>
      </c>
      <c r="L506" s="8">
        <v>46751</v>
      </c>
      <c r="M506" s="8">
        <v>49025</v>
      </c>
      <c r="N506" s="8">
        <v>52294</v>
      </c>
      <c r="O506" s="23">
        <f t="shared" si="21"/>
        <v>568413</v>
      </c>
      <c r="P506" s="23">
        <f t="shared" si="22"/>
        <v>501540.88235294115</v>
      </c>
      <c r="Q506" s="22">
        <v>27657</v>
      </c>
      <c r="R506" s="23">
        <f t="shared" si="23"/>
        <v>18.13</v>
      </c>
      <c r="S506" s="10"/>
    </row>
    <row r="507" spans="1:19" x14ac:dyDescent="0.25">
      <c r="A507" s="9" t="s">
        <v>1016</v>
      </c>
      <c r="B507" s="10" t="s">
        <v>1017</v>
      </c>
      <c r="C507" s="8">
        <v>16511</v>
      </c>
      <c r="D507" s="8">
        <v>19755</v>
      </c>
      <c r="E507" s="8">
        <v>14143</v>
      </c>
      <c r="F507" s="8">
        <v>14304</v>
      </c>
      <c r="G507" s="8">
        <v>13746</v>
      </c>
      <c r="H507" s="8">
        <v>17642</v>
      </c>
      <c r="I507" s="8">
        <v>13452</v>
      </c>
      <c r="J507" s="8">
        <v>19061</v>
      </c>
      <c r="K507" s="8">
        <v>16770</v>
      </c>
      <c r="L507" s="8">
        <v>21494</v>
      </c>
      <c r="M507" s="8">
        <v>11699</v>
      </c>
      <c r="N507" s="8">
        <v>15437</v>
      </c>
      <c r="O507" s="23">
        <f t="shared" si="21"/>
        <v>194014</v>
      </c>
      <c r="P507" s="23">
        <f t="shared" si="22"/>
        <v>171188.82352941175</v>
      </c>
      <c r="Q507" s="22">
        <v>11280</v>
      </c>
      <c r="R507" s="23">
        <f t="shared" si="23"/>
        <v>15.18</v>
      </c>
      <c r="S507" s="10"/>
    </row>
    <row r="508" spans="1:19" x14ac:dyDescent="0.25">
      <c r="A508" s="9" t="s">
        <v>1018</v>
      </c>
      <c r="B508" s="10" t="s">
        <v>1019</v>
      </c>
      <c r="C508" s="8">
        <v>4600</v>
      </c>
      <c r="D508" s="8">
        <v>5923</v>
      </c>
      <c r="E508" s="8">
        <v>5180</v>
      </c>
      <c r="F508" s="8">
        <v>12933</v>
      </c>
      <c r="G508" s="8">
        <v>6182</v>
      </c>
      <c r="H508" s="8">
        <v>7600</v>
      </c>
      <c r="I508" s="8">
        <v>11127</v>
      </c>
      <c r="J508" s="8">
        <v>7300</v>
      </c>
      <c r="K508" s="8">
        <v>8218</v>
      </c>
      <c r="L508" s="8">
        <v>9208</v>
      </c>
      <c r="M508" s="8">
        <v>10064</v>
      </c>
      <c r="N508" s="8">
        <v>7904</v>
      </c>
      <c r="O508" s="23">
        <f t="shared" si="21"/>
        <v>96239</v>
      </c>
      <c r="P508" s="23">
        <f t="shared" si="22"/>
        <v>84916.76470588235</v>
      </c>
      <c r="Q508" s="22">
        <v>7102</v>
      </c>
      <c r="R508" s="23">
        <f t="shared" si="23"/>
        <v>11.96</v>
      </c>
      <c r="S508" s="10"/>
    </row>
    <row r="509" spans="1:19" x14ac:dyDescent="0.25">
      <c r="A509" s="9" t="s">
        <v>1020</v>
      </c>
      <c r="B509" s="10" t="s">
        <v>1021</v>
      </c>
      <c r="C509" s="8">
        <v>22765</v>
      </c>
      <c r="D509" s="8">
        <v>24881</v>
      </c>
      <c r="E509" s="8">
        <v>24328</v>
      </c>
      <c r="F509" s="8">
        <v>21948</v>
      </c>
      <c r="G509" s="8">
        <v>24888</v>
      </c>
      <c r="H509" s="8">
        <v>17876</v>
      </c>
      <c r="I509" s="8">
        <v>21525</v>
      </c>
      <c r="J509" s="8">
        <v>25566</v>
      </c>
      <c r="K509" s="8">
        <v>28112</v>
      </c>
      <c r="L509" s="8">
        <v>28532</v>
      </c>
      <c r="M509" s="8">
        <v>20055</v>
      </c>
      <c r="N509" s="8">
        <v>20079</v>
      </c>
      <c r="O509" s="23">
        <f t="shared" si="21"/>
        <v>280555</v>
      </c>
      <c r="P509" s="23">
        <f t="shared" si="22"/>
        <v>247548.5294117647</v>
      </c>
      <c r="Q509" s="22">
        <v>19480</v>
      </c>
      <c r="R509" s="23">
        <f t="shared" si="23"/>
        <v>12.71</v>
      </c>
      <c r="S509" s="10"/>
    </row>
    <row r="510" spans="1:19" x14ac:dyDescent="0.25">
      <c r="A510" s="9" t="s">
        <v>1022</v>
      </c>
      <c r="B510" s="10" t="s">
        <v>1023</v>
      </c>
      <c r="C510" s="8">
        <v>47439</v>
      </c>
      <c r="D510" s="8">
        <v>46385</v>
      </c>
      <c r="E510" s="8">
        <v>56087</v>
      </c>
      <c r="F510" s="8">
        <v>55664</v>
      </c>
      <c r="G510" s="8">
        <v>50416</v>
      </c>
      <c r="H510" s="8">
        <v>56660</v>
      </c>
      <c r="I510" s="8">
        <v>54764</v>
      </c>
      <c r="J510" s="8">
        <v>50775</v>
      </c>
      <c r="K510" s="8">
        <v>74473</v>
      </c>
      <c r="L510" s="8">
        <v>65901</v>
      </c>
      <c r="M510" s="8">
        <v>60573</v>
      </c>
      <c r="N510" s="8">
        <v>87112</v>
      </c>
      <c r="O510" s="23">
        <f t="shared" si="21"/>
        <v>706249</v>
      </c>
      <c r="P510" s="23">
        <f t="shared" si="22"/>
        <v>623160.88235294109</v>
      </c>
      <c r="Q510" s="22">
        <v>42185</v>
      </c>
      <c r="R510" s="23">
        <f t="shared" si="23"/>
        <v>14.77</v>
      </c>
      <c r="S510" s="10"/>
    </row>
    <row r="511" spans="1:19" x14ac:dyDescent="0.25">
      <c r="A511" s="9" t="s">
        <v>1024</v>
      </c>
      <c r="B511" s="10" t="s">
        <v>1025</v>
      </c>
      <c r="C511" s="8">
        <v>132337</v>
      </c>
      <c r="D511" s="8">
        <v>97242</v>
      </c>
      <c r="E511" s="8">
        <v>173363</v>
      </c>
      <c r="F511" s="8">
        <v>170204</v>
      </c>
      <c r="G511" s="8">
        <v>137346</v>
      </c>
      <c r="H511" s="8">
        <v>107660</v>
      </c>
      <c r="I511" s="8">
        <v>218157</v>
      </c>
      <c r="J511" s="8">
        <v>130598</v>
      </c>
      <c r="K511" s="8">
        <v>209104</v>
      </c>
      <c r="L511" s="8">
        <v>177965</v>
      </c>
      <c r="M511" s="8">
        <v>148669</v>
      </c>
      <c r="N511" s="8">
        <v>167530</v>
      </c>
      <c r="O511" s="23">
        <f t="shared" si="21"/>
        <v>1870175</v>
      </c>
      <c r="P511" s="23">
        <f t="shared" si="22"/>
        <v>1650154.4117647058</v>
      </c>
      <c r="Q511" s="22">
        <v>96341</v>
      </c>
      <c r="R511" s="23">
        <f t="shared" si="23"/>
        <v>17.13</v>
      </c>
      <c r="S511" s="10"/>
    </row>
    <row r="512" spans="1:19" x14ac:dyDescent="0.25">
      <c r="A512" s="9" t="s">
        <v>1026</v>
      </c>
      <c r="B512" s="10" t="s">
        <v>1027</v>
      </c>
      <c r="C512" s="8">
        <v>75427</v>
      </c>
      <c r="D512" s="8">
        <v>54912</v>
      </c>
      <c r="E512" s="8">
        <v>84759</v>
      </c>
      <c r="F512" s="8">
        <v>92082</v>
      </c>
      <c r="G512" s="8">
        <v>82256</v>
      </c>
      <c r="H512" s="8">
        <v>70681</v>
      </c>
      <c r="I512" s="8">
        <v>92179</v>
      </c>
      <c r="J512" s="8">
        <v>87310</v>
      </c>
      <c r="K512" s="8">
        <v>115848</v>
      </c>
      <c r="L512" s="8">
        <v>96759</v>
      </c>
      <c r="M512" s="8">
        <v>98859</v>
      </c>
      <c r="N512" s="8">
        <v>92208</v>
      </c>
      <c r="O512" s="23">
        <f t="shared" si="21"/>
        <v>1043280</v>
      </c>
      <c r="P512" s="23">
        <f t="shared" si="22"/>
        <v>920541.17647058819</v>
      </c>
      <c r="Q512" s="22">
        <v>64111</v>
      </c>
      <c r="R512" s="23">
        <f t="shared" si="23"/>
        <v>14.36</v>
      </c>
      <c r="S512" s="10"/>
    </row>
    <row r="513" spans="1:19" x14ac:dyDescent="0.25">
      <c r="A513" s="9" t="s">
        <v>1028</v>
      </c>
      <c r="B513" s="10" t="s">
        <v>1029</v>
      </c>
      <c r="C513" s="8">
        <v>49087</v>
      </c>
      <c r="D513" s="8">
        <v>53968</v>
      </c>
      <c r="E513" s="8">
        <v>48860</v>
      </c>
      <c r="F513" s="8">
        <v>58875</v>
      </c>
      <c r="G513" s="8">
        <v>57701</v>
      </c>
      <c r="H513" s="8">
        <v>61701</v>
      </c>
      <c r="I513" s="8">
        <v>58169</v>
      </c>
      <c r="J513" s="8">
        <v>68609</v>
      </c>
      <c r="K513" s="8">
        <v>75388</v>
      </c>
      <c r="L513" s="8">
        <v>62905</v>
      </c>
      <c r="M513" s="8">
        <v>71894</v>
      </c>
      <c r="N513" s="8">
        <v>74786</v>
      </c>
      <c r="O513" s="23">
        <f t="shared" si="21"/>
        <v>741943</v>
      </c>
      <c r="P513" s="23">
        <f t="shared" si="22"/>
        <v>654655.5882352941</v>
      </c>
      <c r="Q513" s="22">
        <v>36678</v>
      </c>
      <c r="R513" s="23">
        <f t="shared" si="23"/>
        <v>17.850000000000001</v>
      </c>
      <c r="S513" s="10"/>
    </row>
    <row r="514" spans="1:19" x14ac:dyDescent="0.25">
      <c r="A514" s="9" t="s">
        <v>1030</v>
      </c>
      <c r="B514" s="10" t="s">
        <v>1031</v>
      </c>
      <c r="C514" s="8">
        <v>40949</v>
      </c>
      <c r="D514" s="8">
        <v>35497</v>
      </c>
      <c r="E514" s="8">
        <v>32222</v>
      </c>
      <c r="F514" s="8">
        <v>28667</v>
      </c>
      <c r="G514" s="8">
        <v>42448</v>
      </c>
      <c r="H514" s="8">
        <v>28820</v>
      </c>
      <c r="I514" s="8">
        <v>39528</v>
      </c>
      <c r="J514" s="8">
        <v>32046</v>
      </c>
      <c r="K514" s="8">
        <v>29920</v>
      </c>
      <c r="L514" s="8">
        <v>21975</v>
      </c>
      <c r="M514" s="8">
        <v>29890</v>
      </c>
      <c r="N514" s="8">
        <v>35336</v>
      </c>
      <c r="O514" s="23">
        <f t="shared" si="21"/>
        <v>397298</v>
      </c>
      <c r="P514" s="23">
        <f t="shared" si="22"/>
        <v>350557.0588235294</v>
      </c>
      <c r="Q514" s="22">
        <v>24156</v>
      </c>
      <c r="R514" s="23">
        <f t="shared" si="23"/>
        <v>14.51</v>
      </c>
      <c r="S514" s="10"/>
    </row>
    <row r="515" spans="1:19" x14ac:dyDescent="0.25">
      <c r="A515" s="9" t="s">
        <v>1032</v>
      </c>
      <c r="B515" s="10" t="s">
        <v>1033</v>
      </c>
      <c r="C515" s="8">
        <v>16519</v>
      </c>
      <c r="D515" s="8">
        <v>24761</v>
      </c>
      <c r="E515" s="8">
        <v>30013</v>
      </c>
      <c r="F515" s="8">
        <v>20704</v>
      </c>
      <c r="G515" s="8">
        <v>29942</v>
      </c>
      <c r="H515" s="8">
        <v>35186</v>
      </c>
      <c r="I515" s="8">
        <v>33961</v>
      </c>
      <c r="J515" s="8">
        <v>37942</v>
      </c>
      <c r="K515" s="8">
        <v>49530</v>
      </c>
      <c r="L515" s="8">
        <v>38670</v>
      </c>
      <c r="M515" s="8">
        <v>41577</v>
      </c>
      <c r="N515" s="8">
        <v>58239</v>
      </c>
      <c r="O515" s="23">
        <f t="shared" si="21"/>
        <v>417044</v>
      </c>
      <c r="P515" s="23">
        <f t="shared" si="22"/>
        <v>367980</v>
      </c>
      <c r="Q515" s="22">
        <v>23761</v>
      </c>
      <c r="R515" s="23">
        <f t="shared" si="23"/>
        <v>15.49</v>
      </c>
      <c r="S515" s="10"/>
    </row>
    <row r="516" spans="1:19" x14ac:dyDescent="0.25">
      <c r="A516" s="9" t="s">
        <v>1034</v>
      </c>
      <c r="B516" s="10" t="s">
        <v>1035</v>
      </c>
      <c r="C516" s="8">
        <v>37805</v>
      </c>
      <c r="D516" s="8">
        <v>39268</v>
      </c>
      <c r="E516" s="8">
        <v>40855</v>
      </c>
      <c r="F516" s="8">
        <v>40227</v>
      </c>
      <c r="G516" s="8">
        <v>41278</v>
      </c>
      <c r="H516" s="8">
        <v>46013</v>
      </c>
      <c r="I516" s="8">
        <v>51632</v>
      </c>
      <c r="J516" s="8">
        <v>53124</v>
      </c>
      <c r="K516" s="8">
        <v>60224</v>
      </c>
      <c r="L516" s="8">
        <v>59358</v>
      </c>
      <c r="M516" s="8">
        <v>66136</v>
      </c>
      <c r="N516" s="8">
        <v>84185</v>
      </c>
      <c r="O516" s="23">
        <f t="shared" si="21"/>
        <v>620105</v>
      </c>
      <c r="P516" s="23">
        <f t="shared" si="22"/>
        <v>547151.47058823518</v>
      </c>
      <c r="Q516" s="22">
        <v>35299</v>
      </c>
      <c r="R516" s="23">
        <f t="shared" si="23"/>
        <v>15.5</v>
      </c>
      <c r="S516" s="10"/>
    </row>
    <row r="517" spans="1:19" x14ac:dyDescent="0.25">
      <c r="A517" s="9" t="s">
        <v>1036</v>
      </c>
      <c r="B517" s="10" t="s">
        <v>1037</v>
      </c>
      <c r="C517" s="8">
        <v>223287</v>
      </c>
      <c r="D517" s="8">
        <v>135521</v>
      </c>
      <c r="E517" s="8">
        <v>164287</v>
      </c>
      <c r="F517" s="8">
        <v>166544</v>
      </c>
      <c r="G517" s="8">
        <v>134142</v>
      </c>
      <c r="H517" s="8">
        <v>167086</v>
      </c>
      <c r="I517" s="8">
        <v>128075</v>
      </c>
      <c r="J517" s="8">
        <v>151894</v>
      </c>
      <c r="K517" s="8">
        <v>192279</v>
      </c>
      <c r="L517" s="8">
        <v>149706</v>
      </c>
      <c r="M517" s="8">
        <v>177572</v>
      </c>
      <c r="N517" s="8">
        <v>250700</v>
      </c>
      <c r="O517" s="23">
        <f t="shared" si="21"/>
        <v>2041093</v>
      </c>
      <c r="P517" s="23">
        <f t="shared" si="22"/>
        <v>1800964.4117647058</v>
      </c>
      <c r="Q517" s="22">
        <v>66596</v>
      </c>
      <c r="R517" s="23">
        <f t="shared" si="23"/>
        <v>27.04</v>
      </c>
      <c r="S517" s="10"/>
    </row>
    <row r="518" spans="1:19" x14ac:dyDescent="0.25">
      <c r="A518" s="9" t="s">
        <v>1038</v>
      </c>
      <c r="B518" s="10" t="s">
        <v>1039</v>
      </c>
      <c r="C518" s="8">
        <v>124300</v>
      </c>
      <c r="D518" s="8">
        <v>81413</v>
      </c>
      <c r="E518" s="8">
        <v>137052</v>
      </c>
      <c r="F518" s="8">
        <v>105204</v>
      </c>
      <c r="G518" s="8">
        <v>70587</v>
      </c>
      <c r="H518" s="8">
        <v>121971</v>
      </c>
      <c r="I518" s="8">
        <v>123548</v>
      </c>
      <c r="J518" s="8">
        <v>97786</v>
      </c>
      <c r="K518" s="8">
        <v>111651</v>
      </c>
      <c r="L518" s="8">
        <v>106813</v>
      </c>
      <c r="M518" s="8">
        <v>108746</v>
      </c>
      <c r="N518" s="8">
        <v>129105</v>
      </c>
      <c r="O518" s="23">
        <f t="shared" si="21"/>
        <v>1318176</v>
      </c>
      <c r="P518" s="23">
        <f t="shared" si="22"/>
        <v>1163096.470588235</v>
      </c>
      <c r="Q518" s="22">
        <v>50161</v>
      </c>
      <c r="R518" s="23">
        <f t="shared" si="23"/>
        <v>23.19</v>
      </c>
      <c r="S518" s="10"/>
    </row>
    <row r="519" spans="1:19" x14ac:dyDescent="0.25">
      <c r="A519" s="9" t="s">
        <v>1040</v>
      </c>
      <c r="B519" s="10" t="s">
        <v>1041</v>
      </c>
      <c r="C519" s="8">
        <v>29698</v>
      </c>
      <c r="D519" s="8">
        <v>52511</v>
      </c>
      <c r="E519" s="8">
        <v>39569</v>
      </c>
      <c r="F519" s="8">
        <v>47776</v>
      </c>
      <c r="G519" s="8">
        <v>40479</v>
      </c>
      <c r="H519" s="8">
        <v>46030</v>
      </c>
      <c r="I519" s="8">
        <v>43386</v>
      </c>
      <c r="J519" s="8">
        <v>46424</v>
      </c>
      <c r="K519" s="8">
        <v>60444</v>
      </c>
      <c r="L519" s="8">
        <v>47452</v>
      </c>
      <c r="M519" s="8">
        <v>51000</v>
      </c>
      <c r="N519" s="8">
        <v>75549</v>
      </c>
      <c r="O519" s="23">
        <f t="shared" ref="O519:O582" si="24">SUM(C519:N519)</f>
        <v>580318</v>
      </c>
      <c r="P519" s="23">
        <f t="shared" ref="P519:P582" si="25">SUM(O519/0.068*0.06)</f>
        <v>512045.29411764699</v>
      </c>
      <c r="Q519" s="22">
        <v>29808</v>
      </c>
      <c r="R519" s="23">
        <f t="shared" ref="R519:R582" si="26">+ROUND(P519/Q519,2)</f>
        <v>17.18</v>
      </c>
      <c r="S519" s="10"/>
    </row>
    <row r="520" spans="1:19" s="7" customFormat="1" x14ac:dyDescent="0.25">
      <c r="A520" s="4" t="s">
        <v>1042</v>
      </c>
      <c r="B520" s="5" t="s">
        <v>1043</v>
      </c>
      <c r="C520" s="6">
        <v>18826</v>
      </c>
      <c r="D520" s="6">
        <v>38825</v>
      </c>
      <c r="E520" s="6">
        <v>42240</v>
      </c>
      <c r="F520" s="6">
        <v>33755</v>
      </c>
      <c r="G520" s="6">
        <v>31791</v>
      </c>
      <c r="H520" s="6">
        <v>32972</v>
      </c>
      <c r="I520" s="6">
        <v>33459</v>
      </c>
      <c r="J520" s="6">
        <v>36266</v>
      </c>
      <c r="K520" s="6">
        <v>17664</v>
      </c>
      <c r="L520" s="6">
        <v>31179</v>
      </c>
      <c r="M520" s="6">
        <v>40945</v>
      </c>
      <c r="N520" s="6">
        <v>27880</v>
      </c>
      <c r="O520" s="25">
        <f t="shared" si="24"/>
        <v>385802</v>
      </c>
      <c r="P520" s="25">
        <f t="shared" si="25"/>
        <v>340413.52941176464</v>
      </c>
      <c r="Q520" s="24">
        <v>28267.946428571431</v>
      </c>
      <c r="R520" s="25">
        <f t="shared" si="26"/>
        <v>12.04</v>
      </c>
      <c r="S520" s="5"/>
    </row>
    <row r="521" spans="1:19" s="7" customFormat="1" x14ac:dyDescent="0.25">
      <c r="A521" s="4" t="s">
        <v>1044</v>
      </c>
      <c r="B521" s="5" t="s">
        <v>1045</v>
      </c>
      <c r="C521" s="6">
        <v>66346</v>
      </c>
      <c r="D521" s="6">
        <v>75273</v>
      </c>
      <c r="E521" s="6">
        <v>91790</v>
      </c>
      <c r="F521" s="6">
        <v>89974</v>
      </c>
      <c r="G521" s="6">
        <v>95966</v>
      </c>
      <c r="H521" s="6">
        <v>60524</v>
      </c>
      <c r="I521" s="6">
        <v>90757</v>
      </c>
      <c r="J521" s="6">
        <v>92138</v>
      </c>
      <c r="K521" s="6">
        <v>68236</v>
      </c>
      <c r="L521" s="6">
        <v>78314</v>
      </c>
      <c r="M521" s="6">
        <v>90624</v>
      </c>
      <c r="N521" s="6">
        <v>70383</v>
      </c>
      <c r="O521" s="25">
        <f t="shared" si="24"/>
        <v>970325</v>
      </c>
      <c r="P521" s="25">
        <f t="shared" si="25"/>
        <v>856169.1176470588</v>
      </c>
      <c r="Q521" s="24">
        <v>67089</v>
      </c>
      <c r="R521" s="25">
        <f t="shared" si="26"/>
        <v>12.76</v>
      </c>
      <c r="S521" s="5"/>
    </row>
    <row r="522" spans="1:19" s="7" customFormat="1" x14ac:dyDescent="0.25">
      <c r="A522" s="4" t="s">
        <v>1046</v>
      </c>
      <c r="B522" s="5" t="s">
        <v>1047</v>
      </c>
      <c r="C522" s="6">
        <v>18045</v>
      </c>
      <c r="D522" s="6">
        <v>27185</v>
      </c>
      <c r="E522" s="6">
        <v>25299</v>
      </c>
      <c r="F522" s="6">
        <v>16394</v>
      </c>
      <c r="G522" s="6">
        <v>18615</v>
      </c>
      <c r="H522" s="6">
        <v>24365</v>
      </c>
      <c r="I522" s="6">
        <v>13168</v>
      </c>
      <c r="J522" s="6">
        <v>17651</v>
      </c>
      <c r="K522" s="6">
        <v>15910</v>
      </c>
      <c r="L522" s="6">
        <v>20871</v>
      </c>
      <c r="M522" s="6">
        <v>18392</v>
      </c>
      <c r="N522" s="6">
        <f>999.22+14642.78</f>
        <v>15642</v>
      </c>
      <c r="O522" s="25">
        <f t="shared" si="24"/>
        <v>231537</v>
      </c>
      <c r="P522" s="25">
        <f t="shared" si="25"/>
        <v>204297.35294117645</v>
      </c>
      <c r="Q522" s="24">
        <v>16481</v>
      </c>
      <c r="R522" s="25">
        <f t="shared" si="26"/>
        <v>12.4</v>
      </c>
      <c r="S522" s="5"/>
    </row>
    <row r="523" spans="1:19" s="7" customFormat="1" x14ac:dyDescent="0.25">
      <c r="A523" s="4" t="s">
        <v>1048</v>
      </c>
      <c r="B523" s="5" t="s">
        <v>1049</v>
      </c>
      <c r="C523" s="6">
        <v>25513</v>
      </c>
      <c r="D523" s="6">
        <v>25543</v>
      </c>
      <c r="E523" s="6">
        <v>32976</v>
      </c>
      <c r="F523" s="6">
        <v>29050</v>
      </c>
      <c r="G523" s="6">
        <v>31281</v>
      </c>
      <c r="H523" s="6">
        <v>25481</v>
      </c>
      <c r="I523" s="6">
        <v>27569</v>
      </c>
      <c r="J523" s="6">
        <v>42925</v>
      </c>
      <c r="K523" s="6">
        <v>27983</v>
      </c>
      <c r="L523" s="6">
        <v>29666</v>
      </c>
      <c r="M523" s="6">
        <v>33362</v>
      </c>
      <c r="N523" s="6">
        <v>29359</v>
      </c>
      <c r="O523" s="25">
        <f t="shared" si="24"/>
        <v>360708</v>
      </c>
      <c r="P523" s="25">
        <f t="shared" si="25"/>
        <v>318271.76470588235</v>
      </c>
      <c r="Q523" s="24">
        <v>23615</v>
      </c>
      <c r="R523" s="25">
        <f t="shared" si="26"/>
        <v>13.48</v>
      </c>
      <c r="S523" s="5"/>
    </row>
    <row r="524" spans="1:19" s="7" customFormat="1" x14ac:dyDescent="0.25">
      <c r="A524" s="4" t="s">
        <v>1050</v>
      </c>
      <c r="B524" s="5" t="s">
        <v>1051</v>
      </c>
      <c r="C524" s="6">
        <v>72328</v>
      </c>
      <c r="D524" s="6">
        <v>73065</v>
      </c>
      <c r="E524" s="6">
        <v>54253</v>
      </c>
      <c r="F524" s="6">
        <v>55606</v>
      </c>
      <c r="G524" s="6">
        <v>61126</v>
      </c>
      <c r="H524" s="6">
        <v>48015</v>
      </c>
      <c r="I524" s="6">
        <v>44659</v>
      </c>
      <c r="J524" s="6">
        <v>73017</v>
      </c>
      <c r="K524" s="6">
        <v>56716</v>
      </c>
      <c r="L524" s="6">
        <v>62884</v>
      </c>
      <c r="M524" s="6">
        <v>81515</v>
      </c>
      <c r="N524" s="6">
        <v>65992</v>
      </c>
      <c r="O524" s="25">
        <f t="shared" si="24"/>
        <v>749176</v>
      </c>
      <c r="P524" s="25">
        <f t="shared" si="25"/>
        <v>661037.64705882338</v>
      </c>
      <c r="Q524" s="24">
        <v>41015</v>
      </c>
      <c r="R524" s="25">
        <f t="shared" si="26"/>
        <v>16.12</v>
      </c>
      <c r="S524" s="5"/>
    </row>
    <row r="525" spans="1:19" s="7" customFormat="1" x14ac:dyDescent="0.25">
      <c r="A525" s="4" t="s">
        <v>1052</v>
      </c>
      <c r="B525" s="5" t="s">
        <v>1053</v>
      </c>
      <c r="C525" s="6">
        <v>37204</v>
      </c>
      <c r="D525" s="6">
        <v>42607</v>
      </c>
      <c r="E525" s="6">
        <v>67440</v>
      </c>
      <c r="F525" s="6">
        <v>48910</v>
      </c>
      <c r="G525" s="6">
        <v>50238</v>
      </c>
      <c r="H525" s="6">
        <v>41548</v>
      </c>
      <c r="I525" s="6">
        <v>46047</v>
      </c>
      <c r="J525" s="6">
        <v>47304</v>
      </c>
      <c r="K525" s="6">
        <v>37800</v>
      </c>
      <c r="L525" s="6">
        <v>40524</v>
      </c>
      <c r="M525" s="6">
        <v>39855</v>
      </c>
      <c r="N525" s="6">
        <v>30817</v>
      </c>
      <c r="O525" s="25">
        <f t="shared" si="24"/>
        <v>530294</v>
      </c>
      <c r="P525" s="25">
        <f t="shared" si="25"/>
        <v>467906.47058823524</v>
      </c>
      <c r="Q525" s="24">
        <v>33772</v>
      </c>
      <c r="R525" s="25">
        <f t="shared" si="26"/>
        <v>13.85</v>
      </c>
      <c r="S525" s="5"/>
    </row>
    <row r="526" spans="1:19" s="7" customFormat="1" x14ac:dyDescent="0.25">
      <c r="A526" s="4" t="s">
        <v>1054</v>
      </c>
      <c r="B526" s="5" t="s">
        <v>1055</v>
      </c>
      <c r="C526" s="6">
        <v>29997</v>
      </c>
      <c r="D526" s="6">
        <v>29028</v>
      </c>
      <c r="E526" s="6">
        <v>33297</v>
      </c>
      <c r="F526" s="6">
        <v>30334</v>
      </c>
      <c r="G526" s="6">
        <v>39371</v>
      </c>
      <c r="H526" s="6">
        <v>29374</v>
      </c>
      <c r="I526" s="6">
        <v>32603</v>
      </c>
      <c r="J526" s="6">
        <v>39495</v>
      </c>
      <c r="K526" s="6">
        <v>35703</v>
      </c>
      <c r="L526" s="6">
        <v>35472</v>
      </c>
      <c r="M526" s="6">
        <v>45985</v>
      </c>
      <c r="N526" s="6">
        <v>31547</v>
      </c>
      <c r="O526" s="25">
        <f t="shared" si="24"/>
        <v>412206</v>
      </c>
      <c r="P526" s="25">
        <f t="shared" si="25"/>
        <v>363711.17647058819</v>
      </c>
      <c r="Q526" s="24">
        <v>31720</v>
      </c>
      <c r="R526" s="25">
        <f t="shared" si="26"/>
        <v>11.47</v>
      </c>
      <c r="S526" s="5"/>
    </row>
    <row r="527" spans="1:19" s="7" customFormat="1" x14ac:dyDescent="0.25">
      <c r="A527" s="4" t="s">
        <v>1056</v>
      </c>
      <c r="B527" s="5" t="s">
        <v>1057</v>
      </c>
      <c r="C527" s="6">
        <v>39123</v>
      </c>
      <c r="D527" s="6">
        <v>40023</v>
      </c>
      <c r="E527" s="6">
        <v>35623</v>
      </c>
      <c r="F527" s="6">
        <v>43948</v>
      </c>
      <c r="G527" s="6">
        <v>39125</v>
      </c>
      <c r="H527" s="6">
        <v>34842</v>
      </c>
      <c r="I527" s="6">
        <v>39038</v>
      </c>
      <c r="J527" s="6">
        <v>47983</v>
      </c>
      <c r="K527" s="6">
        <v>31094</v>
      </c>
      <c r="L527" s="6">
        <v>33790</v>
      </c>
      <c r="M527" s="6">
        <v>49094</v>
      </c>
      <c r="N527" s="6">
        <v>44008</v>
      </c>
      <c r="O527" s="25">
        <f t="shared" si="24"/>
        <v>477691</v>
      </c>
      <c r="P527" s="25">
        <f t="shared" si="25"/>
        <v>421492.0588235294</v>
      </c>
      <c r="Q527" s="24">
        <v>29648</v>
      </c>
      <c r="R527" s="25">
        <f t="shared" si="26"/>
        <v>14.22</v>
      </c>
      <c r="S527" s="5"/>
    </row>
    <row r="528" spans="1:19" s="7" customFormat="1" ht="15.75" customHeight="1" x14ac:dyDescent="0.25">
      <c r="A528" s="4" t="s">
        <v>1058</v>
      </c>
      <c r="B528" s="5" t="s">
        <v>1059</v>
      </c>
      <c r="C528" s="6">
        <v>68186</v>
      </c>
      <c r="D528" s="6">
        <v>79403</v>
      </c>
      <c r="E528" s="6">
        <v>43468</v>
      </c>
      <c r="F528" s="6">
        <v>56411</v>
      </c>
      <c r="G528" s="6">
        <v>57891</v>
      </c>
      <c r="H528" s="6">
        <v>44353</v>
      </c>
      <c r="I528" s="6">
        <v>55381</v>
      </c>
      <c r="J528" s="6">
        <v>62462</v>
      </c>
      <c r="K528" s="6">
        <v>43420</v>
      </c>
      <c r="L528" s="6">
        <v>52247</v>
      </c>
      <c r="M528" s="6">
        <v>70795</v>
      </c>
      <c r="N528" s="6">
        <v>69439</v>
      </c>
      <c r="O528" s="25">
        <f t="shared" si="24"/>
        <v>703456</v>
      </c>
      <c r="P528" s="25">
        <f t="shared" si="25"/>
        <v>620696.47058823518</v>
      </c>
      <c r="Q528" s="24">
        <v>37558</v>
      </c>
      <c r="R528" s="25">
        <f t="shared" si="26"/>
        <v>16.53</v>
      </c>
      <c r="S528" s="5"/>
    </row>
    <row r="529" spans="1:19" x14ac:dyDescent="0.25">
      <c r="A529" s="9" t="s">
        <v>1060</v>
      </c>
      <c r="B529" s="10" t="s">
        <v>1061</v>
      </c>
      <c r="C529" s="8">
        <v>59730</v>
      </c>
      <c r="D529" s="8">
        <v>74634</v>
      </c>
      <c r="E529" s="8">
        <v>83230</v>
      </c>
      <c r="F529" s="8">
        <v>40472</v>
      </c>
      <c r="G529" s="8">
        <v>63030</v>
      </c>
      <c r="H529" s="8">
        <v>47763</v>
      </c>
      <c r="I529" s="8">
        <v>52763</v>
      </c>
      <c r="J529" s="8">
        <v>64217</v>
      </c>
      <c r="K529" s="8">
        <v>44041</v>
      </c>
      <c r="L529" s="8">
        <v>46961</v>
      </c>
      <c r="M529" s="8">
        <v>60229</v>
      </c>
      <c r="N529" s="8">
        <v>33794</v>
      </c>
      <c r="O529" s="23">
        <f t="shared" si="24"/>
        <v>670864</v>
      </c>
      <c r="P529" s="23">
        <f t="shared" si="25"/>
        <v>591938.82352941181</v>
      </c>
      <c r="Q529" s="22">
        <v>37982</v>
      </c>
      <c r="R529" s="23">
        <f t="shared" si="26"/>
        <v>15.58</v>
      </c>
      <c r="S529" s="10"/>
    </row>
    <row r="530" spans="1:19" x14ac:dyDescent="0.25">
      <c r="A530" s="9" t="s">
        <v>1062</v>
      </c>
      <c r="B530" s="10" t="s">
        <v>1063</v>
      </c>
      <c r="C530" s="8">
        <v>41629</v>
      </c>
      <c r="D530" s="8">
        <v>52737</v>
      </c>
      <c r="E530" s="8">
        <v>63402</v>
      </c>
      <c r="F530" s="8">
        <v>56513</v>
      </c>
      <c r="G530" s="8">
        <v>65074</v>
      </c>
      <c r="H530" s="8">
        <v>52643</v>
      </c>
      <c r="I530" s="8">
        <v>50519</v>
      </c>
      <c r="J530" s="8">
        <v>72543</v>
      </c>
      <c r="K530" s="8">
        <v>40959</v>
      </c>
      <c r="L530" s="8">
        <v>46130</v>
      </c>
      <c r="M530" s="8">
        <v>48324</v>
      </c>
      <c r="N530" s="8">
        <v>41432</v>
      </c>
      <c r="O530" s="23">
        <f t="shared" si="24"/>
        <v>631905</v>
      </c>
      <c r="P530" s="23">
        <f t="shared" si="25"/>
        <v>557563.23529411759</v>
      </c>
      <c r="Q530" s="22">
        <v>46625</v>
      </c>
      <c r="R530" s="23">
        <f t="shared" si="26"/>
        <v>11.96</v>
      </c>
      <c r="S530" s="10"/>
    </row>
    <row r="531" spans="1:19" x14ac:dyDescent="0.25">
      <c r="A531" s="9" t="s">
        <v>1064</v>
      </c>
      <c r="B531" s="10" t="s">
        <v>1065</v>
      </c>
      <c r="C531" s="8">
        <v>74039</v>
      </c>
      <c r="D531" s="8">
        <v>79511</v>
      </c>
      <c r="E531" s="8">
        <v>47629</v>
      </c>
      <c r="F531" s="8">
        <v>56635</v>
      </c>
      <c r="G531" s="8">
        <v>55462</v>
      </c>
      <c r="H531" s="8">
        <v>54826</v>
      </c>
      <c r="I531" s="8">
        <v>47848</v>
      </c>
      <c r="J531" s="8">
        <v>64238</v>
      </c>
      <c r="K531" s="8">
        <v>35651</v>
      </c>
      <c r="L531" s="8">
        <v>54284</v>
      </c>
      <c r="M531" s="8">
        <v>83417</v>
      </c>
      <c r="N531" s="8">
        <v>71642</v>
      </c>
      <c r="O531" s="23">
        <f t="shared" si="24"/>
        <v>725182</v>
      </c>
      <c r="P531" s="23">
        <f t="shared" si="25"/>
        <v>639866.47058823518</v>
      </c>
      <c r="Q531" s="22">
        <v>50818</v>
      </c>
      <c r="R531" s="23">
        <f t="shared" si="26"/>
        <v>12.59</v>
      </c>
      <c r="S531" s="10"/>
    </row>
    <row r="532" spans="1:19" x14ac:dyDescent="0.25">
      <c r="A532" s="9" t="s">
        <v>1066</v>
      </c>
      <c r="B532" s="10" t="s">
        <v>1067</v>
      </c>
      <c r="C532" s="8">
        <v>73661</v>
      </c>
      <c r="D532" s="8">
        <v>77753</v>
      </c>
      <c r="E532" s="8">
        <v>56231</v>
      </c>
      <c r="F532" s="8">
        <v>78396</v>
      </c>
      <c r="G532" s="8">
        <v>90171</v>
      </c>
      <c r="H532" s="8">
        <v>64996</v>
      </c>
      <c r="I532" s="8">
        <v>79271</v>
      </c>
      <c r="J532" s="8">
        <v>84219</v>
      </c>
      <c r="K532" s="8">
        <v>56113</v>
      </c>
      <c r="L532" s="8">
        <v>71248</v>
      </c>
      <c r="M532" s="8">
        <v>75834</v>
      </c>
      <c r="N532" s="8">
        <v>47102</v>
      </c>
      <c r="O532" s="23">
        <f t="shared" si="24"/>
        <v>854995</v>
      </c>
      <c r="P532" s="23">
        <f t="shared" si="25"/>
        <v>754407.35294117639</v>
      </c>
      <c r="Q532" s="22">
        <v>63933</v>
      </c>
      <c r="R532" s="23">
        <f t="shared" si="26"/>
        <v>11.8</v>
      </c>
      <c r="S532" s="10"/>
    </row>
    <row r="533" spans="1:19" x14ac:dyDescent="0.25">
      <c r="A533" s="9" t="s">
        <v>1068</v>
      </c>
      <c r="B533" s="10" t="s">
        <v>1069</v>
      </c>
      <c r="C533" s="8">
        <v>61363</v>
      </c>
      <c r="D533" s="8">
        <v>53854</v>
      </c>
      <c r="E533" s="8">
        <v>45650</v>
      </c>
      <c r="F533" s="8">
        <v>59551</v>
      </c>
      <c r="G533" s="8">
        <v>53215</v>
      </c>
      <c r="H533" s="8">
        <v>57061</v>
      </c>
      <c r="I533" s="8">
        <v>52154</v>
      </c>
      <c r="J533" s="8">
        <v>44591</v>
      </c>
      <c r="K533" s="8">
        <v>68368</v>
      </c>
      <c r="L533" s="8">
        <v>56413</v>
      </c>
      <c r="M533" s="8">
        <v>55858</v>
      </c>
      <c r="N533" s="8">
        <v>72412</v>
      </c>
      <c r="O533" s="23">
        <f t="shared" si="24"/>
        <v>680490</v>
      </c>
      <c r="P533" s="23">
        <f t="shared" si="25"/>
        <v>600432.35294117639</v>
      </c>
      <c r="Q533" s="22">
        <v>31931</v>
      </c>
      <c r="R533" s="23">
        <f t="shared" si="26"/>
        <v>18.8</v>
      </c>
      <c r="S533" s="10"/>
    </row>
    <row r="534" spans="1:19" x14ac:dyDescent="0.25">
      <c r="A534" s="9" t="s">
        <v>1070</v>
      </c>
      <c r="B534" s="10" t="s">
        <v>1071</v>
      </c>
      <c r="C534" s="8">
        <v>58065</v>
      </c>
      <c r="D534" s="8">
        <v>114515</v>
      </c>
      <c r="E534" s="8">
        <v>104990</v>
      </c>
      <c r="F534" s="8">
        <v>110045</v>
      </c>
      <c r="G534" s="8">
        <v>110633</v>
      </c>
      <c r="H534" s="8">
        <v>124517</v>
      </c>
      <c r="I534" s="8">
        <v>114573</v>
      </c>
      <c r="J534" s="8">
        <v>111074</v>
      </c>
      <c r="K534" s="8">
        <v>163497</v>
      </c>
      <c r="L534" s="8">
        <v>141318</v>
      </c>
      <c r="M534" s="8">
        <v>151570</v>
      </c>
      <c r="N534" s="8">
        <v>206492</v>
      </c>
      <c r="O534" s="23">
        <f t="shared" si="24"/>
        <v>1511289</v>
      </c>
      <c r="P534" s="23">
        <f t="shared" si="25"/>
        <v>1333490.2941176468</v>
      </c>
      <c r="Q534" s="22">
        <v>59011</v>
      </c>
      <c r="R534" s="23">
        <f t="shared" si="26"/>
        <v>22.6</v>
      </c>
      <c r="S534" s="10"/>
    </row>
    <row r="535" spans="1:19" x14ac:dyDescent="0.25">
      <c r="A535" s="9" t="s">
        <v>1072</v>
      </c>
      <c r="B535" s="10" t="s">
        <v>1073</v>
      </c>
      <c r="C535" s="8">
        <v>69045</v>
      </c>
      <c r="D535" s="8">
        <v>92222</v>
      </c>
      <c r="E535" s="8">
        <v>90452</v>
      </c>
      <c r="F535" s="8">
        <v>77548</v>
      </c>
      <c r="G535" s="8">
        <v>86621</v>
      </c>
      <c r="H535" s="8">
        <v>84883</v>
      </c>
      <c r="I535" s="8">
        <v>81437</v>
      </c>
      <c r="J535" s="8">
        <v>104942</v>
      </c>
      <c r="K535" s="8">
        <v>81116</v>
      </c>
      <c r="L535" s="8">
        <v>75886</v>
      </c>
      <c r="M535" s="8">
        <v>68309</v>
      </c>
      <c r="N535" s="8">
        <v>122359</v>
      </c>
      <c r="O535" s="23">
        <f t="shared" si="24"/>
        <v>1034820</v>
      </c>
      <c r="P535" s="23">
        <f t="shared" si="25"/>
        <v>913076.47058823518</v>
      </c>
      <c r="Q535" s="22">
        <v>53196</v>
      </c>
      <c r="R535" s="23">
        <f t="shared" si="26"/>
        <v>17.16</v>
      </c>
      <c r="S535" s="10"/>
    </row>
    <row r="536" spans="1:19" x14ac:dyDescent="0.25">
      <c r="A536" s="9" t="s">
        <v>1074</v>
      </c>
      <c r="B536" s="10" t="s">
        <v>1075</v>
      </c>
      <c r="C536" s="8">
        <v>9422</v>
      </c>
      <c r="D536" s="8">
        <v>14158</v>
      </c>
      <c r="E536" s="8">
        <v>11092</v>
      </c>
      <c r="F536" s="8">
        <v>15943</v>
      </c>
      <c r="G536" s="8">
        <v>19195</v>
      </c>
      <c r="H536" s="8">
        <v>21491</v>
      </c>
      <c r="I536" s="8">
        <v>23243</v>
      </c>
      <c r="J536" s="8">
        <v>25374</v>
      </c>
      <c r="K536" s="8">
        <v>16539</v>
      </c>
      <c r="L536" s="8">
        <v>20535</v>
      </c>
      <c r="M536" s="8">
        <v>21403</v>
      </c>
      <c r="N536" s="8">
        <v>33863</v>
      </c>
      <c r="O536" s="23">
        <f t="shared" si="24"/>
        <v>232258</v>
      </c>
      <c r="P536" s="23">
        <f t="shared" si="25"/>
        <v>204933.5294117647</v>
      </c>
      <c r="Q536" s="22">
        <v>16528</v>
      </c>
      <c r="R536" s="23">
        <f t="shared" si="26"/>
        <v>12.4</v>
      </c>
      <c r="S536" s="10"/>
    </row>
    <row r="537" spans="1:19" x14ac:dyDescent="0.25">
      <c r="A537" s="9" t="s">
        <v>1076</v>
      </c>
      <c r="B537" s="10" t="s">
        <v>1077</v>
      </c>
      <c r="C537" s="8">
        <v>61013</v>
      </c>
      <c r="D537" s="8">
        <v>63366</v>
      </c>
      <c r="E537" s="8">
        <v>44918</v>
      </c>
      <c r="F537" s="8">
        <v>45766</v>
      </c>
      <c r="G537" s="8">
        <v>40645</v>
      </c>
      <c r="H537" s="8">
        <v>40457</v>
      </c>
      <c r="I537" s="8">
        <v>65343</v>
      </c>
      <c r="J537" s="8">
        <v>47912</v>
      </c>
      <c r="K537" s="8">
        <v>52586</v>
      </c>
      <c r="L537" s="8">
        <v>55782</v>
      </c>
      <c r="M537" s="8">
        <v>31951</v>
      </c>
      <c r="N537" s="8">
        <v>62479</v>
      </c>
      <c r="O537" s="23">
        <f t="shared" si="24"/>
        <v>612218</v>
      </c>
      <c r="P537" s="23">
        <f t="shared" si="25"/>
        <v>540192.35294117639</v>
      </c>
      <c r="Q537" s="22">
        <v>35101</v>
      </c>
      <c r="R537" s="23">
        <f t="shared" si="26"/>
        <v>15.39</v>
      </c>
      <c r="S537" s="10"/>
    </row>
    <row r="538" spans="1:19" x14ac:dyDescent="0.25">
      <c r="A538" s="9" t="s">
        <v>1078</v>
      </c>
      <c r="B538" s="10" t="s">
        <v>1079</v>
      </c>
      <c r="C538" s="8">
        <v>18962</v>
      </c>
      <c r="D538" s="8">
        <v>30468</v>
      </c>
      <c r="E538" s="8">
        <v>32822</v>
      </c>
      <c r="F538" s="8">
        <v>42662</v>
      </c>
      <c r="G538" s="8">
        <v>42632</v>
      </c>
      <c r="H538" s="8">
        <v>33396</v>
      </c>
      <c r="I538" s="8">
        <v>35210</v>
      </c>
      <c r="J538" s="8">
        <v>35173</v>
      </c>
      <c r="K538" s="8">
        <v>30973</v>
      </c>
      <c r="L538" s="8">
        <v>37080</v>
      </c>
      <c r="M538" s="8">
        <v>37122</v>
      </c>
      <c r="N538" s="8">
        <v>38446</v>
      </c>
      <c r="O538" s="23">
        <f t="shared" si="24"/>
        <v>414946</v>
      </c>
      <c r="P538" s="23">
        <f t="shared" si="25"/>
        <v>366128.82352941169</v>
      </c>
      <c r="Q538" s="22">
        <v>31575</v>
      </c>
      <c r="R538" s="23">
        <f t="shared" si="26"/>
        <v>11.6</v>
      </c>
      <c r="S538" s="10"/>
    </row>
    <row r="539" spans="1:19" x14ac:dyDescent="0.25">
      <c r="A539" s="9" t="s">
        <v>1080</v>
      </c>
      <c r="B539" s="10" t="s">
        <v>1081</v>
      </c>
      <c r="C539" s="8">
        <v>3167</v>
      </c>
      <c r="D539" s="8">
        <v>3880</v>
      </c>
      <c r="E539" s="8">
        <v>3320</v>
      </c>
      <c r="F539" s="8">
        <v>3846</v>
      </c>
      <c r="G539" s="8">
        <v>576</v>
      </c>
      <c r="H539" s="8">
        <v>2935</v>
      </c>
      <c r="I539" s="8">
        <v>2852</v>
      </c>
      <c r="J539" s="8">
        <v>4360</v>
      </c>
      <c r="K539" s="8">
        <v>9875</v>
      </c>
      <c r="L539" s="8">
        <v>7545</v>
      </c>
      <c r="M539" s="8">
        <v>9885</v>
      </c>
      <c r="N539" s="8">
        <v>9727</v>
      </c>
      <c r="O539" s="23">
        <f t="shared" si="24"/>
        <v>61968</v>
      </c>
      <c r="P539" s="23">
        <f t="shared" si="25"/>
        <v>54677.647058823524</v>
      </c>
      <c r="Q539" s="22">
        <v>2324</v>
      </c>
      <c r="R539" s="23">
        <f t="shared" si="26"/>
        <v>23.53</v>
      </c>
      <c r="S539" s="10"/>
    </row>
    <row r="540" spans="1:19" x14ac:dyDescent="0.25">
      <c r="A540" s="9" t="s">
        <v>1082</v>
      </c>
      <c r="B540" s="10" t="s">
        <v>1083</v>
      </c>
      <c r="C540" s="8">
        <v>192938</v>
      </c>
      <c r="D540" s="8">
        <v>197145</v>
      </c>
      <c r="E540" s="8">
        <v>207865</v>
      </c>
      <c r="F540" s="8">
        <v>224671</v>
      </c>
      <c r="G540" s="8">
        <v>188319</v>
      </c>
      <c r="H540" s="8">
        <v>179311</v>
      </c>
      <c r="I540" s="8">
        <v>184170</v>
      </c>
      <c r="J540" s="8">
        <v>231984</v>
      </c>
      <c r="K540" s="8">
        <v>226923</v>
      </c>
      <c r="L540" s="8">
        <v>215946</v>
      </c>
      <c r="M540" s="8">
        <v>186121</v>
      </c>
      <c r="N540" s="8">
        <v>268852</v>
      </c>
      <c r="O540" s="23">
        <f t="shared" si="24"/>
        <v>2504245</v>
      </c>
      <c r="P540" s="23">
        <f t="shared" si="25"/>
        <v>2209627.9411764704</v>
      </c>
      <c r="Q540" s="22">
        <v>140313</v>
      </c>
      <c r="R540" s="23">
        <f t="shared" si="26"/>
        <v>15.75</v>
      </c>
      <c r="S540" s="10"/>
    </row>
    <row r="541" spans="1:19" x14ac:dyDescent="0.25">
      <c r="A541" s="9" t="s">
        <v>1084</v>
      </c>
      <c r="B541" s="10" t="s">
        <v>1085</v>
      </c>
      <c r="C541" s="8">
        <v>119579</v>
      </c>
      <c r="D541" s="8">
        <v>105777</v>
      </c>
      <c r="E541" s="8">
        <v>129726</v>
      </c>
      <c r="F541" s="8">
        <v>165679</v>
      </c>
      <c r="G541" s="8">
        <v>98357</v>
      </c>
      <c r="H541" s="8">
        <v>136972</v>
      </c>
      <c r="I541" s="8">
        <v>135492</v>
      </c>
      <c r="J541" s="8">
        <v>122306</v>
      </c>
      <c r="K541" s="8">
        <v>136571</v>
      </c>
      <c r="L541" s="8">
        <v>95907</v>
      </c>
      <c r="M541" s="8">
        <v>83335</v>
      </c>
      <c r="N541" s="8">
        <v>141876</v>
      </c>
      <c r="O541" s="23">
        <f t="shared" si="24"/>
        <v>1471577</v>
      </c>
      <c r="P541" s="23">
        <f t="shared" si="25"/>
        <v>1298450.2941176468</v>
      </c>
      <c r="Q541" s="22">
        <v>84782</v>
      </c>
      <c r="R541" s="23">
        <f t="shared" si="26"/>
        <v>15.32</v>
      </c>
      <c r="S541" s="10"/>
    </row>
    <row r="542" spans="1:19" x14ac:dyDescent="0.25">
      <c r="A542" s="9" t="s">
        <v>1086</v>
      </c>
      <c r="B542" s="10" t="s">
        <v>1087</v>
      </c>
      <c r="C542" s="8">
        <v>41401</v>
      </c>
      <c r="D542" s="8">
        <v>35420</v>
      </c>
      <c r="E542" s="8">
        <v>38247</v>
      </c>
      <c r="F542" s="8">
        <v>41986</v>
      </c>
      <c r="G542" s="8">
        <v>43408</v>
      </c>
      <c r="H542" s="8">
        <v>42243</v>
      </c>
      <c r="I542" s="8">
        <v>38101</v>
      </c>
      <c r="J542" s="8">
        <v>35618</v>
      </c>
      <c r="K542" s="8">
        <v>44077</v>
      </c>
      <c r="L542" s="8">
        <v>50525</v>
      </c>
      <c r="M542" s="8">
        <v>38659</v>
      </c>
      <c r="N542" s="8">
        <v>55871</v>
      </c>
      <c r="O542" s="23">
        <f t="shared" si="24"/>
        <v>505556</v>
      </c>
      <c r="P542" s="23">
        <f t="shared" si="25"/>
        <v>446078.82352941169</v>
      </c>
      <c r="Q542" s="22">
        <v>13709</v>
      </c>
      <c r="R542" s="23">
        <f t="shared" si="26"/>
        <v>32.54</v>
      </c>
      <c r="S542" s="10"/>
    </row>
    <row r="543" spans="1:19" x14ac:dyDescent="0.25">
      <c r="A543" s="9" t="s">
        <v>1088</v>
      </c>
      <c r="B543" s="10" t="s">
        <v>1089</v>
      </c>
      <c r="C543" s="8">
        <v>104938</v>
      </c>
      <c r="D543" s="8">
        <v>89330</v>
      </c>
      <c r="E543" s="8">
        <v>131262</v>
      </c>
      <c r="F543" s="8">
        <v>146386</v>
      </c>
      <c r="G543" s="8">
        <v>127937</v>
      </c>
      <c r="H543" s="8">
        <v>126576</v>
      </c>
      <c r="I543" s="8">
        <v>114062</v>
      </c>
      <c r="J543" s="8">
        <v>121556</v>
      </c>
      <c r="K543" s="8">
        <v>137862</v>
      </c>
      <c r="L543" s="8">
        <v>125585</v>
      </c>
      <c r="M543" s="8">
        <v>157042</v>
      </c>
      <c r="N543" s="8">
        <v>183570</v>
      </c>
      <c r="O543" s="23">
        <f t="shared" si="24"/>
        <v>1566106</v>
      </c>
      <c r="P543" s="23">
        <f t="shared" si="25"/>
        <v>1381858.2352941176</v>
      </c>
      <c r="Q543" s="22">
        <v>74681</v>
      </c>
      <c r="R543" s="23">
        <f t="shared" si="26"/>
        <v>18.5</v>
      </c>
      <c r="S543" s="10"/>
    </row>
    <row r="544" spans="1:19" x14ac:dyDescent="0.25">
      <c r="A544" s="9" t="s">
        <v>1090</v>
      </c>
      <c r="B544" s="10" t="s">
        <v>1091</v>
      </c>
      <c r="C544" s="8">
        <v>173144</v>
      </c>
      <c r="D544" s="8">
        <v>123248</v>
      </c>
      <c r="E544" s="8">
        <v>171746</v>
      </c>
      <c r="F544" s="8">
        <v>174465</v>
      </c>
      <c r="G544" s="8">
        <v>142782</v>
      </c>
      <c r="H544" s="8">
        <v>150231</v>
      </c>
      <c r="I544" s="8">
        <v>158486</v>
      </c>
      <c r="J544" s="8">
        <v>145056</v>
      </c>
      <c r="K544" s="8">
        <v>222069</v>
      </c>
      <c r="L544" s="8">
        <v>150095</v>
      </c>
      <c r="M544" s="8">
        <v>150833</v>
      </c>
      <c r="N544" s="8">
        <v>218395</v>
      </c>
      <c r="O544" s="23">
        <f t="shared" si="24"/>
        <v>1980550</v>
      </c>
      <c r="P544" s="23">
        <f t="shared" si="25"/>
        <v>1747544.1176470586</v>
      </c>
      <c r="Q544" s="22">
        <v>71840</v>
      </c>
      <c r="R544" s="23">
        <f t="shared" si="26"/>
        <v>24.33</v>
      </c>
      <c r="S544" s="10"/>
    </row>
    <row r="545" spans="1:19" x14ac:dyDescent="0.25">
      <c r="A545" s="9" t="s">
        <v>1092</v>
      </c>
      <c r="B545" s="10" t="s">
        <v>1093</v>
      </c>
      <c r="C545" s="8">
        <v>17420</v>
      </c>
      <c r="D545" s="8">
        <v>29477</v>
      </c>
      <c r="E545" s="8">
        <v>52074</v>
      </c>
      <c r="F545" s="8">
        <v>33309</v>
      </c>
      <c r="G545" s="8">
        <v>49634</v>
      </c>
      <c r="H545" s="8">
        <v>23601</v>
      </c>
      <c r="I545" s="8">
        <v>34242</v>
      </c>
      <c r="J545" s="8">
        <v>29893</v>
      </c>
      <c r="K545" s="8">
        <v>43883</v>
      </c>
      <c r="L545" s="8">
        <v>29353</v>
      </c>
      <c r="M545" s="8">
        <v>46077</v>
      </c>
      <c r="N545" s="8">
        <v>69883</v>
      </c>
      <c r="O545" s="23">
        <f t="shared" si="24"/>
        <v>458846</v>
      </c>
      <c r="P545" s="23">
        <f t="shared" si="25"/>
        <v>404864.11764705874</v>
      </c>
      <c r="Q545" s="22">
        <v>31691</v>
      </c>
      <c r="R545" s="23">
        <f t="shared" si="26"/>
        <v>12.78</v>
      </c>
      <c r="S545" s="10"/>
    </row>
    <row r="546" spans="1:19" x14ac:dyDescent="0.25">
      <c r="A546" s="9" t="s">
        <v>1094</v>
      </c>
      <c r="B546" s="10" t="s">
        <v>1095</v>
      </c>
      <c r="C546" s="8">
        <v>115615</v>
      </c>
      <c r="D546" s="8">
        <v>164691</v>
      </c>
      <c r="E546" s="8">
        <v>186076</v>
      </c>
      <c r="F546" s="8">
        <v>170020</v>
      </c>
      <c r="G546" s="8">
        <v>123476</v>
      </c>
      <c r="H546" s="8">
        <v>158860</v>
      </c>
      <c r="I546" s="8">
        <v>131675</v>
      </c>
      <c r="J546" s="8">
        <v>124660</v>
      </c>
      <c r="K546" s="8">
        <v>207163</v>
      </c>
      <c r="L546" s="8">
        <v>168361</v>
      </c>
      <c r="M546" s="8">
        <v>137765</v>
      </c>
      <c r="N546" s="8">
        <v>237317</v>
      </c>
      <c r="O546" s="23">
        <f t="shared" si="24"/>
        <v>1925679</v>
      </c>
      <c r="P546" s="23">
        <f t="shared" si="25"/>
        <v>1699128.5294117646</v>
      </c>
      <c r="Q546" s="22">
        <v>97545</v>
      </c>
      <c r="R546" s="23">
        <f t="shared" si="26"/>
        <v>17.420000000000002</v>
      </c>
      <c r="S546" s="10"/>
    </row>
    <row r="547" spans="1:19" x14ac:dyDescent="0.25">
      <c r="A547" s="9" t="s">
        <v>1096</v>
      </c>
      <c r="B547" s="10" t="s">
        <v>1097</v>
      </c>
      <c r="C547" s="8">
        <v>33954</v>
      </c>
      <c r="D547" s="8">
        <v>51328</v>
      </c>
      <c r="E547" s="8">
        <v>51090</v>
      </c>
      <c r="F547" s="8">
        <v>51019</v>
      </c>
      <c r="G547" s="8">
        <v>47539</v>
      </c>
      <c r="H547" s="8">
        <v>51211</v>
      </c>
      <c r="I547" s="8">
        <v>59673</v>
      </c>
      <c r="J547" s="8">
        <v>49904</v>
      </c>
      <c r="K547" s="8">
        <v>54395</v>
      </c>
      <c r="L547" s="8">
        <v>48727</v>
      </c>
      <c r="M547" s="8">
        <v>44898</v>
      </c>
      <c r="N547" s="8">
        <v>76830</v>
      </c>
      <c r="O547" s="23">
        <f t="shared" si="24"/>
        <v>620568</v>
      </c>
      <c r="P547" s="23">
        <f t="shared" si="25"/>
        <v>547560</v>
      </c>
      <c r="Q547" s="22">
        <v>36634</v>
      </c>
      <c r="R547" s="23">
        <f t="shared" si="26"/>
        <v>14.95</v>
      </c>
      <c r="S547" s="10"/>
    </row>
    <row r="548" spans="1:19" x14ac:dyDescent="0.25">
      <c r="A548" s="9" t="s">
        <v>1098</v>
      </c>
      <c r="B548" s="10" t="s">
        <v>1099</v>
      </c>
      <c r="C548" s="8">
        <v>40676</v>
      </c>
      <c r="D548" s="8">
        <v>39792</v>
      </c>
      <c r="E548" s="8">
        <v>42885</v>
      </c>
      <c r="F548" s="8">
        <v>44457</v>
      </c>
      <c r="G548" s="8">
        <v>39905</v>
      </c>
      <c r="H548" s="8">
        <v>39126</v>
      </c>
      <c r="I548" s="8">
        <v>46370</v>
      </c>
      <c r="J548" s="8">
        <v>38369</v>
      </c>
      <c r="K548" s="8">
        <v>45550</v>
      </c>
      <c r="L548" s="8">
        <v>44554</v>
      </c>
      <c r="M548" s="8">
        <v>41228</v>
      </c>
      <c r="N548" s="8">
        <v>52218</v>
      </c>
      <c r="O548" s="23">
        <f t="shared" si="24"/>
        <v>515130</v>
      </c>
      <c r="P548" s="23">
        <f t="shared" si="25"/>
        <v>454526.47058823524</v>
      </c>
      <c r="Q548" s="22">
        <v>33350</v>
      </c>
      <c r="R548" s="23">
        <f t="shared" si="26"/>
        <v>13.63</v>
      </c>
      <c r="S548" s="10"/>
    </row>
    <row r="549" spans="1:19" x14ac:dyDescent="0.25">
      <c r="A549" s="9" t="s">
        <v>1100</v>
      </c>
      <c r="B549" s="10" t="s">
        <v>1101</v>
      </c>
      <c r="C549" s="8">
        <v>76323</v>
      </c>
      <c r="D549" s="8">
        <v>59288</v>
      </c>
      <c r="E549" s="8">
        <v>71027</v>
      </c>
      <c r="F549" s="8">
        <v>99289</v>
      </c>
      <c r="G549" s="8">
        <v>87698</v>
      </c>
      <c r="H549" s="8">
        <v>108138</v>
      </c>
      <c r="I549" s="8">
        <v>107822</v>
      </c>
      <c r="J549" s="8">
        <v>86985</v>
      </c>
      <c r="K549" s="8">
        <v>87052</v>
      </c>
      <c r="L549" s="8">
        <v>73967</v>
      </c>
      <c r="M549" s="8">
        <v>77660</v>
      </c>
      <c r="N549" s="8">
        <v>121377</v>
      </c>
      <c r="O549" s="23">
        <f t="shared" si="24"/>
        <v>1056626</v>
      </c>
      <c r="P549" s="23">
        <f t="shared" si="25"/>
        <v>932317.05882352928</v>
      </c>
      <c r="Q549" s="22">
        <v>49601</v>
      </c>
      <c r="R549" s="23">
        <f t="shared" si="26"/>
        <v>18.8</v>
      </c>
      <c r="S549" s="10"/>
    </row>
    <row r="550" spans="1:19" x14ac:dyDescent="0.25">
      <c r="A550" s="9" t="s">
        <v>1102</v>
      </c>
      <c r="B550" s="10" t="s">
        <v>1103</v>
      </c>
      <c r="C550" s="8">
        <v>38642</v>
      </c>
      <c r="D550" s="8">
        <v>45690</v>
      </c>
      <c r="E550" s="8">
        <v>42272</v>
      </c>
      <c r="F550" s="8">
        <v>41973</v>
      </c>
      <c r="G550" s="8">
        <v>36243</v>
      </c>
      <c r="H550" s="8">
        <v>34070</v>
      </c>
      <c r="I550" s="8">
        <v>57456</v>
      </c>
      <c r="J550" s="8">
        <v>13135</v>
      </c>
      <c r="K550" s="8">
        <v>30636</v>
      </c>
      <c r="L550" s="8">
        <v>33653</v>
      </c>
      <c r="M550" s="8">
        <v>43207</v>
      </c>
      <c r="N550" s="8">
        <v>60830</v>
      </c>
      <c r="O550" s="23">
        <f t="shared" si="24"/>
        <v>477807</v>
      </c>
      <c r="P550" s="23">
        <f t="shared" si="25"/>
        <v>421594.41176470584</v>
      </c>
      <c r="Q550" s="22">
        <v>31523</v>
      </c>
      <c r="R550" s="23">
        <f t="shared" si="26"/>
        <v>13.37</v>
      </c>
      <c r="S550" s="10"/>
    </row>
    <row r="551" spans="1:19" x14ac:dyDescent="0.25">
      <c r="A551" s="9" t="s">
        <v>1104</v>
      </c>
      <c r="B551" s="10" t="s">
        <v>1105</v>
      </c>
      <c r="C551" s="8">
        <v>55801</v>
      </c>
      <c r="D551" s="8">
        <v>40715</v>
      </c>
      <c r="E551" s="8">
        <v>51455</v>
      </c>
      <c r="F551" s="8">
        <v>46075</v>
      </c>
      <c r="G551" s="8">
        <v>42531</v>
      </c>
      <c r="H551" s="8">
        <v>45810</v>
      </c>
      <c r="I551" s="8">
        <v>49658</v>
      </c>
      <c r="J551" s="8">
        <v>47807</v>
      </c>
      <c r="K551" s="8">
        <v>46405</v>
      </c>
      <c r="L551" s="8">
        <v>40495</v>
      </c>
      <c r="M551" s="8">
        <v>39604</v>
      </c>
      <c r="N551" s="8">
        <v>68727</v>
      </c>
      <c r="O551" s="23">
        <f t="shared" si="24"/>
        <v>575083</v>
      </c>
      <c r="P551" s="23">
        <f t="shared" si="25"/>
        <v>507426.17647058819</v>
      </c>
      <c r="Q551" s="22">
        <v>35801</v>
      </c>
      <c r="R551" s="23">
        <f t="shared" si="26"/>
        <v>14.17</v>
      </c>
      <c r="S551" s="10"/>
    </row>
    <row r="552" spans="1:19" x14ac:dyDescent="0.25">
      <c r="A552" s="9" t="s">
        <v>1106</v>
      </c>
      <c r="B552" s="10" t="s">
        <v>1107</v>
      </c>
      <c r="C552" s="8">
        <v>44693</v>
      </c>
      <c r="D552" s="8">
        <v>33997</v>
      </c>
      <c r="E552" s="8">
        <v>37594</v>
      </c>
      <c r="F552" s="8">
        <v>35258</v>
      </c>
      <c r="G552" s="8">
        <v>34400</v>
      </c>
      <c r="H552" s="8">
        <v>41286</v>
      </c>
      <c r="I552" s="8">
        <v>36853</v>
      </c>
      <c r="J552" s="8">
        <v>40740</v>
      </c>
      <c r="K552" s="8">
        <v>40282</v>
      </c>
      <c r="L552" s="8">
        <v>37513</v>
      </c>
      <c r="M552" s="8">
        <v>36971</v>
      </c>
      <c r="N552" s="8">
        <v>62388</v>
      </c>
      <c r="O552" s="23">
        <f t="shared" si="24"/>
        <v>481975</v>
      </c>
      <c r="P552" s="23">
        <f t="shared" si="25"/>
        <v>425272.0588235294</v>
      </c>
      <c r="Q552" s="22">
        <v>34142</v>
      </c>
      <c r="R552" s="23">
        <f t="shared" si="26"/>
        <v>12.46</v>
      </c>
      <c r="S552" s="10"/>
    </row>
    <row r="553" spans="1:19" x14ac:dyDescent="0.25">
      <c r="A553" s="9" t="s">
        <v>1108</v>
      </c>
      <c r="B553" s="10" t="s">
        <v>1109</v>
      </c>
      <c r="C553" s="8">
        <v>239201</v>
      </c>
      <c r="D553" s="8">
        <v>299596</v>
      </c>
      <c r="E553" s="8">
        <v>426949</v>
      </c>
      <c r="F553" s="8">
        <v>416041</v>
      </c>
      <c r="G553" s="8">
        <v>379714</v>
      </c>
      <c r="H553" s="8">
        <v>302062</v>
      </c>
      <c r="I553" s="8">
        <v>371812</v>
      </c>
      <c r="J553" s="8">
        <v>330100</v>
      </c>
      <c r="K553" s="8">
        <v>410776</v>
      </c>
      <c r="L553" s="8">
        <v>413832</v>
      </c>
      <c r="M553" s="8">
        <v>365746</v>
      </c>
      <c r="N553" s="8">
        <v>426715</v>
      </c>
      <c r="O553" s="23">
        <f t="shared" si="24"/>
        <v>4382544</v>
      </c>
      <c r="P553" s="23">
        <f t="shared" si="25"/>
        <v>3866950.5882352935</v>
      </c>
      <c r="Q553" s="22">
        <v>204883</v>
      </c>
      <c r="R553" s="23">
        <f t="shared" si="26"/>
        <v>18.87</v>
      </c>
      <c r="S553" s="10"/>
    </row>
    <row r="554" spans="1:19" x14ac:dyDescent="0.25">
      <c r="A554" s="9" t="s">
        <v>1110</v>
      </c>
      <c r="B554" s="10" t="s">
        <v>1111</v>
      </c>
      <c r="C554" s="8">
        <v>161792</v>
      </c>
      <c r="D554" s="8">
        <v>248064</v>
      </c>
      <c r="E554" s="8">
        <v>247998</v>
      </c>
      <c r="F554" s="8">
        <v>298153</v>
      </c>
      <c r="G554" s="8">
        <v>212968</v>
      </c>
      <c r="H554" s="8">
        <v>265526</v>
      </c>
      <c r="I554" s="8">
        <v>248208</v>
      </c>
      <c r="J554" s="8">
        <v>245577</v>
      </c>
      <c r="K554" s="8">
        <v>325854</v>
      </c>
      <c r="L554" s="8">
        <v>269857</v>
      </c>
      <c r="M554" s="8">
        <v>286490</v>
      </c>
      <c r="N554" s="8">
        <v>338274</v>
      </c>
      <c r="O554" s="23">
        <f t="shared" si="24"/>
        <v>3148761</v>
      </c>
      <c r="P554" s="23">
        <f t="shared" si="25"/>
        <v>2778318.5294117643</v>
      </c>
      <c r="Q554" s="22">
        <v>108905</v>
      </c>
      <c r="R554" s="23">
        <f t="shared" si="26"/>
        <v>25.51</v>
      </c>
      <c r="S554" s="10"/>
    </row>
    <row r="555" spans="1:19" x14ac:dyDescent="0.25">
      <c r="A555" s="9" t="s">
        <v>1112</v>
      </c>
      <c r="B555" s="10" t="s">
        <v>1113</v>
      </c>
      <c r="C555" s="8">
        <v>28153</v>
      </c>
      <c r="D555" s="8">
        <v>20429</v>
      </c>
      <c r="E555" s="8">
        <v>37616</v>
      </c>
      <c r="F555" s="8">
        <v>39346</v>
      </c>
      <c r="G555" s="8">
        <v>37797</v>
      </c>
      <c r="H555" s="8">
        <v>43894</v>
      </c>
      <c r="I555" s="8">
        <v>37391</v>
      </c>
      <c r="J555" s="8">
        <v>37969</v>
      </c>
      <c r="K555" s="8">
        <v>34403</v>
      </c>
      <c r="L555" s="8">
        <v>40585</v>
      </c>
      <c r="M555" s="8">
        <v>41443</v>
      </c>
      <c r="N555" s="8">
        <v>71023</v>
      </c>
      <c r="O555" s="23">
        <f t="shared" si="24"/>
        <v>470049</v>
      </c>
      <c r="P555" s="23">
        <f t="shared" si="25"/>
        <v>414749.11764705874</v>
      </c>
      <c r="Q555" s="22">
        <v>39370</v>
      </c>
      <c r="R555" s="23">
        <f t="shared" si="26"/>
        <v>10.53</v>
      </c>
      <c r="S555" s="10"/>
    </row>
    <row r="556" spans="1:19" x14ac:dyDescent="0.25">
      <c r="A556" s="9" t="s">
        <v>1114</v>
      </c>
      <c r="B556" s="10" t="s">
        <v>1115</v>
      </c>
      <c r="C556" s="8">
        <v>71940</v>
      </c>
      <c r="D556" s="8">
        <v>62805</v>
      </c>
      <c r="E556" s="8">
        <v>93189</v>
      </c>
      <c r="F556" s="8">
        <v>76703</v>
      </c>
      <c r="G556" s="8">
        <v>126020</v>
      </c>
      <c r="H556" s="8">
        <v>85404</v>
      </c>
      <c r="I556" s="8">
        <v>80155</v>
      </c>
      <c r="J556" s="8">
        <v>72279</v>
      </c>
      <c r="K556" s="8">
        <v>91858</v>
      </c>
      <c r="L556" s="8">
        <v>70754</v>
      </c>
      <c r="M556" s="8">
        <v>64931</v>
      </c>
      <c r="N556" s="8">
        <v>94494</v>
      </c>
      <c r="O556" s="23">
        <f t="shared" si="24"/>
        <v>990532</v>
      </c>
      <c r="P556" s="23">
        <f t="shared" si="25"/>
        <v>873998.82352941169</v>
      </c>
      <c r="Q556" s="22">
        <v>8708</v>
      </c>
      <c r="R556" s="23">
        <f t="shared" si="26"/>
        <v>100.37</v>
      </c>
      <c r="S556" s="10"/>
    </row>
    <row r="557" spans="1:19" x14ac:dyDescent="0.25">
      <c r="A557" s="9" t="s">
        <v>1116</v>
      </c>
      <c r="B557" s="10" t="s">
        <v>1117</v>
      </c>
      <c r="C557" s="8">
        <v>156378</v>
      </c>
      <c r="D557" s="8">
        <v>138008</v>
      </c>
      <c r="E557" s="8">
        <v>118424</v>
      </c>
      <c r="F557" s="8">
        <v>149433</v>
      </c>
      <c r="G557" s="8">
        <v>131493</v>
      </c>
      <c r="H557" s="8">
        <v>127952</v>
      </c>
      <c r="I557" s="8">
        <v>151142</v>
      </c>
      <c r="J557" s="8">
        <v>153285</v>
      </c>
      <c r="K557" s="8">
        <v>211247</v>
      </c>
      <c r="L557" s="8">
        <v>156808</v>
      </c>
      <c r="M557" s="8">
        <v>128284</v>
      </c>
      <c r="N557" s="8">
        <v>257361</v>
      </c>
      <c r="O557" s="23">
        <f t="shared" si="24"/>
        <v>1879815</v>
      </c>
      <c r="P557" s="23">
        <f t="shared" si="25"/>
        <v>1658660.2941176468</v>
      </c>
      <c r="Q557" s="22">
        <v>87983</v>
      </c>
      <c r="R557" s="23">
        <f t="shared" si="26"/>
        <v>18.850000000000001</v>
      </c>
      <c r="S557" s="10"/>
    </row>
    <row r="558" spans="1:19" x14ac:dyDescent="0.25">
      <c r="A558" s="9" t="s">
        <v>1118</v>
      </c>
      <c r="B558" s="10" t="s">
        <v>1119</v>
      </c>
      <c r="C558" s="8">
        <v>33095</v>
      </c>
      <c r="D558" s="8">
        <v>38421</v>
      </c>
      <c r="E558" s="8">
        <v>29847</v>
      </c>
      <c r="F558" s="8">
        <v>33839</v>
      </c>
      <c r="G558" s="8">
        <v>33200</v>
      </c>
      <c r="H558" s="8">
        <v>37257</v>
      </c>
      <c r="I558" s="8">
        <v>29888</v>
      </c>
      <c r="J558" s="8">
        <v>37571</v>
      </c>
      <c r="K558" s="8">
        <v>35976</v>
      </c>
      <c r="L558" s="8">
        <v>40042</v>
      </c>
      <c r="M558" s="8">
        <v>35422</v>
      </c>
      <c r="N558" s="8">
        <v>29834</v>
      </c>
      <c r="O558" s="23">
        <f t="shared" si="24"/>
        <v>414392</v>
      </c>
      <c r="P558" s="23">
        <f t="shared" si="25"/>
        <v>365640</v>
      </c>
      <c r="Q558" s="22">
        <v>30340</v>
      </c>
      <c r="R558" s="23">
        <f t="shared" si="26"/>
        <v>12.05</v>
      </c>
      <c r="S558" s="10"/>
    </row>
    <row r="559" spans="1:19" x14ac:dyDescent="0.25">
      <c r="A559" s="9" t="s">
        <v>1120</v>
      </c>
      <c r="B559" s="10" t="s">
        <v>1121</v>
      </c>
      <c r="C559" s="8">
        <v>53447</v>
      </c>
      <c r="D559" s="8">
        <v>38353</v>
      </c>
      <c r="E559" s="8">
        <v>54879</v>
      </c>
      <c r="F559" s="8">
        <v>52889</v>
      </c>
      <c r="G559" s="8">
        <v>50343</v>
      </c>
      <c r="H559" s="8">
        <v>52267</v>
      </c>
      <c r="I559" s="8">
        <v>60859</v>
      </c>
      <c r="J559" s="8">
        <v>68443</v>
      </c>
      <c r="K559" s="8">
        <v>52550</v>
      </c>
      <c r="L559" s="8">
        <v>50800</v>
      </c>
      <c r="M559" s="8">
        <v>49538</v>
      </c>
      <c r="N559" s="8">
        <v>59180</v>
      </c>
      <c r="O559" s="23">
        <f t="shared" si="24"/>
        <v>643548</v>
      </c>
      <c r="P559" s="23">
        <f t="shared" si="25"/>
        <v>567836.47058823518</v>
      </c>
      <c r="Q559" s="22">
        <v>30163</v>
      </c>
      <c r="R559" s="23">
        <f t="shared" si="26"/>
        <v>18.829999999999998</v>
      </c>
      <c r="S559" s="10"/>
    </row>
    <row r="560" spans="1:19" x14ac:dyDescent="0.25">
      <c r="A560" s="9" t="s">
        <v>1122</v>
      </c>
      <c r="B560" s="10" t="s">
        <v>1123</v>
      </c>
      <c r="C560" s="8">
        <v>48603</v>
      </c>
      <c r="D560" s="8">
        <v>70443</v>
      </c>
      <c r="E560" s="8">
        <v>83491</v>
      </c>
      <c r="F560" s="8">
        <v>74098</v>
      </c>
      <c r="G560" s="8">
        <v>74098</v>
      </c>
      <c r="H560" s="8">
        <v>87593</v>
      </c>
      <c r="I560" s="8">
        <v>83207</v>
      </c>
      <c r="J560" s="8">
        <v>78355</v>
      </c>
      <c r="K560" s="8">
        <v>97907</v>
      </c>
      <c r="L560" s="8">
        <v>85729</v>
      </c>
      <c r="M560" s="8">
        <v>86275</v>
      </c>
      <c r="N560" s="8">
        <v>132251</v>
      </c>
      <c r="O560" s="23">
        <f t="shared" si="24"/>
        <v>1002050</v>
      </c>
      <c r="P560" s="23">
        <f t="shared" si="25"/>
        <v>884161.76470588229</v>
      </c>
      <c r="Q560" s="22">
        <v>51266</v>
      </c>
      <c r="R560" s="23">
        <f t="shared" si="26"/>
        <v>17.25</v>
      </c>
      <c r="S560" s="10"/>
    </row>
    <row r="561" spans="1:19" x14ac:dyDescent="0.25">
      <c r="A561" s="9" t="s">
        <v>1124</v>
      </c>
      <c r="B561" s="10" t="s">
        <v>1125</v>
      </c>
      <c r="C561" s="8">
        <v>85785</v>
      </c>
      <c r="D561" s="8">
        <v>74236</v>
      </c>
      <c r="E561" s="8">
        <v>68100</v>
      </c>
      <c r="F561" s="8">
        <v>72829</v>
      </c>
      <c r="G561" s="8">
        <v>110258</v>
      </c>
      <c r="H561" s="8">
        <v>91328</v>
      </c>
      <c r="I561" s="8">
        <v>81091</v>
      </c>
      <c r="J561" s="8">
        <v>92628</v>
      </c>
      <c r="K561" s="8">
        <v>114427</v>
      </c>
      <c r="L561" s="8">
        <v>103468</v>
      </c>
      <c r="M561" s="8">
        <v>117201</v>
      </c>
      <c r="N561" s="8">
        <v>116741</v>
      </c>
      <c r="O561" s="23">
        <f t="shared" si="24"/>
        <v>1128092</v>
      </c>
      <c r="P561" s="23">
        <f t="shared" si="25"/>
        <v>995375.29411764699</v>
      </c>
      <c r="Q561" s="22">
        <v>52170</v>
      </c>
      <c r="R561" s="23">
        <f t="shared" si="26"/>
        <v>19.079999999999998</v>
      </c>
      <c r="S561" s="10"/>
    </row>
    <row r="562" spans="1:19" s="7" customFormat="1" ht="15.75" customHeight="1" x14ac:dyDescent="0.25">
      <c r="A562" s="4" t="s">
        <v>1126</v>
      </c>
      <c r="B562" s="5" t="s">
        <v>1127</v>
      </c>
      <c r="C562" s="6">
        <v>32360</v>
      </c>
      <c r="D562" s="6">
        <v>22209</v>
      </c>
      <c r="E562" s="6">
        <v>25785</v>
      </c>
      <c r="F562" s="6">
        <v>29114</v>
      </c>
      <c r="G562" s="6">
        <v>36377</v>
      </c>
      <c r="H562" s="6">
        <v>37310</v>
      </c>
      <c r="I562" s="6">
        <v>37395</v>
      </c>
      <c r="J562" s="6">
        <v>38652</v>
      </c>
      <c r="K562" s="6">
        <v>39301</v>
      </c>
      <c r="L562" s="6">
        <v>39075</v>
      </c>
      <c r="M562" s="6">
        <v>39431</v>
      </c>
      <c r="N562" s="6">
        <v>41199</v>
      </c>
      <c r="O562" s="25">
        <f t="shared" si="24"/>
        <v>418208</v>
      </c>
      <c r="P562" s="25">
        <f t="shared" si="25"/>
        <v>369007.0588235294</v>
      </c>
      <c r="Q562" s="24">
        <v>25313</v>
      </c>
      <c r="R562" s="25">
        <f t="shared" si="26"/>
        <v>14.58</v>
      </c>
      <c r="S562" s="5"/>
    </row>
    <row r="563" spans="1:19" s="7" customFormat="1" x14ac:dyDescent="0.25">
      <c r="A563" s="4" t="s">
        <v>1128</v>
      </c>
      <c r="B563" s="5" t="s">
        <v>1129</v>
      </c>
      <c r="C563" s="6">
        <v>109655</v>
      </c>
      <c r="D563" s="6">
        <v>144049</v>
      </c>
      <c r="E563" s="6">
        <v>99056</v>
      </c>
      <c r="F563" s="6">
        <v>161466</v>
      </c>
      <c r="G563" s="6">
        <v>109932</v>
      </c>
      <c r="H563" s="6">
        <v>128084</v>
      </c>
      <c r="I563" s="6">
        <v>120776</v>
      </c>
      <c r="J563" s="6">
        <v>135797</v>
      </c>
      <c r="K563" s="6">
        <v>165253</v>
      </c>
      <c r="L563" s="6">
        <v>139300</v>
      </c>
      <c r="M563" s="6">
        <v>116639</v>
      </c>
      <c r="N563" s="6">
        <v>141174</v>
      </c>
      <c r="O563" s="25">
        <f t="shared" si="24"/>
        <v>1571181</v>
      </c>
      <c r="P563" s="25">
        <f t="shared" si="25"/>
        <v>1386336.1764705882</v>
      </c>
      <c r="Q563" s="24">
        <v>69772</v>
      </c>
      <c r="R563" s="25">
        <f t="shared" si="26"/>
        <v>19.87</v>
      </c>
      <c r="S563" s="5"/>
    </row>
    <row r="564" spans="1:19" s="7" customFormat="1" x14ac:dyDescent="0.25">
      <c r="A564" s="4" t="s">
        <v>1130</v>
      </c>
      <c r="B564" s="5" t="s">
        <v>1131</v>
      </c>
      <c r="C564" s="6">
        <v>81994</v>
      </c>
      <c r="D564" s="6">
        <v>245712</v>
      </c>
      <c r="E564" s="6">
        <v>295751</v>
      </c>
      <c r="F564" s="6">
        <v>238961</v>
      </c>
      <c r="G564" s="6">
        <v>271757</v>
      </c>
      <c r="H564" s="6">
        <v>282188</v>
      </c>
      <c r="I564" s="6">
        <v>254045</v>
      </c>
      <c r="J564" s="6">
        <v>234720</v>
      </c>
      <c r="K564" s="6">
        <v>307219</v>
      </c>
      <c r="L564" s="6">
        <v>281661</v>
      </c>
      <c r="M564" s="6">
        <v>318053</v>
      </c>
      <c r="N564" s="6">
        <v>296509</v>
      </c>
      <c r="O564" s="25">
        <f t="shared" si="24"/>
        <v>3108570</v>
      </c>
      <c r="P564" s="25">
        <f t="shared" si="25"/>
        <v>2742855.8823529407</v>
      </c>
      <c r="Q564" s="24">
        <v>124610</v>
      </c>
      <c r="R564" s="25">
        <f t="shared" si="26"/>
        <v>22.01</v>
      </c>
      <c r="S564" s="5"/>
    </row>
    <row r="565" spans="1:19" s="7" customFormat="1" x14ac:dyDescent="0.25">
      <c r="A565" s="4" t="s">
        <v>1132</v>
      </c>
      <c r="B565" s="5" t="s">
        <v>1133</v>
      </c>
      <c r="C565" s="6">
        <v>28740</v>
      </c>
      <c r="D565" s="6">
        <v>24528</v>
      </c>
      <c r="E565" s="6">
        <v>29946</v>
      </c>
      <c r="F565" s="6">
        <v>35949</v>
      </c>
      <c r="G565" s="6">
        <v>33974</v>
      </c>
      <c r="H565" s="6">
        <v>27183</v>
      </c>
      <c r="I565" s="6">
        <v>35250</v>
      </c>
      <c r="J565" s="6">
        <v>23948</v>
      </c>
      <c r="K565" s="6">
        <v>40216</v>
      </c>
      <c r="L565" s="6">
        <v>14254</v>
      </c>
      <c r="M565" s="6">
        <v>18029</v>
      </c>
      <c r="N565" s="6">
        <v>35527</v>
      </c>
      <c r="O565" s="25">
        <f t="shared" si="24"/>
        <v>347544</v>
      </c>
      <c r="P565" s="25">
        <f t="shared" si="25"/>
        <v>306656.47058823524</v>
      </c>
      <c r="Q565" s="24">
        <v>21270</v>
      </c>
      <c r="R565" s="25">
        <f t="shared" si="26"/>
        <v>14.42</v>
      </c>
      <c r="S565" s="5"/>
    </row>
    <row r="566" spans="1:19" s="7" customFormat="1" x14ac:dyDescent="0.25">
      <c r="A566" s="4" t="s">
        <v>1134</v>
      </c>
      <c r="B566" s="5" t="s">
        <v>1135</v>
      </c>
      <c r="C566" s="6">
        <v>18385</v>
      </c>
      <c r="D566" s="6">
        <v>13911</v>
      </c>
      <c r="E566" s="6">
        <v>12923</v>
      </c>
      <c r="F566" s="6">
        <v>14264</v>
      </c>
      <c r="G566" s="6">
        <v>10544</v>
      </c>
      <c r="H566" s="6">
        <v>14863</v>
      </c>
      <c r="I566" s="6">
        <v>10028</v>
      </c>
      <c r="J566" s="6">
        <v>12889</v>
      </c>
      <c r="K566" s="6">
        <v>14466</v>
      </c>
      <c r="L566" s="6">
        <v>8171</v>
      </c>
      <c r="M566" s="6">
        <v>11390</v>
      </c>
      <c r="N566" s="6">
        <v>10028</v>
      </c>
      <c r="O566" s="25">
        <f t="shared" si="24"/>
        <v>151862</v>
      </c>
      <c r="P566" s="25">
        <f t="shared" si="25"/>
        <v>133995.88235294117</v>
      </c>
      <c r="Q566" s="24">
        <v>10979</v>
      </c>
      <c r="R566" s="25">
        <f t="shared" si="26"/>
        <v>12.2</v>
      </c>
      <c r="S566" s="5"/>
    </row>
    <row r="567" spans="1:19" s="7" customFormat="1" x14ac:dyDescent="0.25">
      <c r="A567" s="4" t="s">
        <v>1136</v>
      </c>
      <c r="B567" s="5" t="s">
        <v>1137</v>
      </c>
      <c r="C567" s="6">
        <v>154224</v>
      </c>
      <c r="D567" s="6">
        <v>137870</v>
      </c>
      <c r="E567" s="6">
        <v>111989</v>
      </c>
      <c r="F567" s="6">
        <v>135491</v>
      </c>
      <c r="G567" s="6">
        <v>128781</v>
      </c>
      <c r="H567" s="6">
        <v>127784</v>
      </c>
      <c r="I567" s="6">
        <v>134762</v>
      </c>
      <c r="J567" s="6">
        <v>133764</v>
      </c>
      <c r="K567" s="6">
        <v>159428</v>
      </c>
      <c r="L567" s="6">
        <v>146971</v>
      </c>
      <c r="M567" s="6">
        <v>121221</v>
      </c>
      <c r="N567" s="6">
        <v>229989</v>
      </c>
      <c r="O567" s="25">
        <f t="shared" si="24"/>
        <v>1722274</v>
      </c>
      <c r="P567" s="25">
        <f t="shared" si="25"/>
        <v>1519653.5294117646</v>
      </c>
      <c r="Q567" s="24">
        <v>72906</v>
      </c>
      <c r="R567" s="25">
        <f t="shared" si="26"/>
        <v>20.84</v>
      </c>
      <c r="S567" s="5"/>
    </row>
    <row r="568" spans="1:19" s="7" customFormat="1" x14ac:dyDescent="0.25">
      <c r="A568" s="4" t="s">
        <v>1138</v>
      </c>
      <c r="B568" s="5" t="s">
        <v>1139</v>
      </c>
      <c r="C568" s="6">
        <v>121174</v>
      </c>
      <c r="D568" s="6">
        <v>128971</v>
      </c>
      <c r="E568" s="6">
        <v>134805</v>
      </c>
      <c r="F568" s="6">
        <v>141032</v>
      </c>
      <c r="G568" s="6">
        <v>141397</v>
      </c>
      <c r="H568" s="6">
        <v>146373</v>
      </c>
      <c r="I568" s="6">
        <v>126400</v>
      </c>
      <c r="J568" s="6">
        <v>142105</v>
      </c>
      <c r="K568" s="6">
        <v>156252</v>
      </c>
      <c r="L568" s="6">
        <v>137325</v>
      </c>
      <c r="M568" s="6">
        <v>118743</v>
      </c>
      <c r="N568" s="6">
        <v>139343</v>
      </c>
      <c r="O568" s="25">
        <f t="shared" si="24"/>
        <v>1633920</v>
      </c>
      <c r="P568" s="25">
        <f t="shared" si="25"/>
        <v>1441694.1176470586</v>
      </c>
      <c r="Q568" s="24">
        <v>79090</v>
      </c>
      <c r="R568" s="25">
        <f t="shared" si="26"/>
        <v>18.23</v>
      </c>
      <c r="S568" s="5"/>
    </row>
    <row r="569" spans="1:19" s="7" customFormat="1" x14ac:dyDescent="0.25">
      <c r="A569" s="4" t="s">
        <v>1140</v>
      </c>
      <c r="B569" s="5" t="s">
        <v>1141</v>
      </c>
      <c r="C569" s="6">
        <v>26501</v>
      </c>
      <c r="D569" s="6">
        <v>25781</v>
      </c>
      <c r="E569" s="6">
        <v>23143</v>
      </c>
      <c r="F569" s="6">
        <v>33330</v>
      </c>
      <c r="G569" s="6">
        <v>26093</v>
      </c>
      <c r="H569" s="6">
        <v>35353</v>
      </c>
      <c r="I569" s="6">
        <v>38678</v>
      </c>
      <c r="J569" s="6">
        <v>39799</v>
      </c>
      <c r="K569" s="6">
        <v>37441</v>
      </c>
      <c r="L569" s="6">
        <v>34131</v>
      </c>
      <c r="M569" s="6">
        <v>35976</v>
      </c>
      <c r="N569" s="6">
        <v>40657</v>
      </c>
      <c r="O569" s="25">
        <f t="shared" si="24"/>
        <v>396883</v>
      </c>
      <c r="P569" s="25">
        <f t="shared" si="25"/>
        <v>350190.88235294115</v>
      </c>
      <c r="Q569" s="24">
        <v>25312</v>
      </c>
      <c r="R569" s="25">
        <f t="shared" si="26"/>
        <v>13.83</v>
      </c>
      <c r="S569" s="5"/>
    </row>
    <row r="570" spans="1:19" s="7" customFormat="1" ht="15.75" customHeight="1" x14ac:dyDescent="0.25">
      <c r="A570" s="4" t="s">
        <v>1142</v>
      </c>
      <c r="B570" s="5" t="s">
        <v>1143</v>
      </c>
      <c r="C570" s="6">
        <v>49150</v>
      </c>
      <c r="D570" s="6">
        <v>39299</v>
      </c>
      <c r="E570" s="6">
        <v>46715</v>
      </c>
      <c r="F570" s="6">
        <v>49639</v>
      </c>
      <c r="G570" s="6">
        <v>40667</v>
      </c>
      <c r="H570" s="6">
        <v>43783</v>
      </c>
      <c r="I570" s="6">
        <v>29142</v>
      </c>
      <c r="J570" s="6">
        <v>8083</v>
      </c>
      <c r="K570" s="6">
        <v>10367</v>
      </c>
      <c r="L570" s="6">
        <v>0</v>
      </c>
      <c r="M570" s="6">
        <v>0</v>
      </c>
      <c r="N570" s="6">
        <v>7055</v>
      </c>
      <c r="O570" s="25">
        <f t="shared" si="24"/>
        <v>323900</v>
      </c>
      <c r="P570" s="25">
        <f t="shared" si="25"/>
        <v>285794.11764705874</v>
      </c>
      <c r="Q570" s="24">
        <v>19693</v>
      </c>
      <c r="R570" s="25">
        <f t="shared" si="26"/>
        <v>14.51</v>
      </c>
      <c r="S570" s="5"/>
    </row>
    <row r="571" spans="1:19" s="7" customFormat="1" x14ac:dyDescent="0.25">
      <c r="A571" s="4" t="s">
        <v>1144</v>
      </c>
      <c r="B571" s="5" t="s">
        <v>1145</v>
      </c>
      <c r="C571" s="6">
        <v>92511</v>
      </c>
      <c r="D571" s="6">
        <v>154121</v>
      </c>
      <c r="E571" s="6">
        <v>111507</v>
      </c>
      <c r="F571" s="6">
        <v>149476</v>
      </c>
      <c r="G571" s="6">
        <v>105777</v>
      </c>
      <c r="H571" s="6">
        <v>111190</v>
      </c>
      <c r="I571" s="6">
        <v>125456</v>
      </c>
      <c r="J571" s="6">
        <v>107023</v>
      </c>
      <c r="K571" s="6">
        <v>94014</v>
      </c>
      <c r="L571" s="6">
        <v>125155</v>
      </c>
      <c r="M571" s="6">
        <v>119158</v>
      </c>
      <c r="N571" s="6">
        <v>106494</v>
      </c>
      <c r="O571" s="25">
        <f t="shared" si="24"/>
        <v>1401882</v>
      </c>
      <c r="P571" s="25">
        <f t="shared" si="25"/>
        <v>1236954.7058823528</v>
      </c>
      <c r="Q571" s="24">
        <v>61699</v>
      </c>
      <c r="R571" s="25">
        <f t="shared" si="26"/>
        <v>20.05</v>
      </c>
      <c r="S571" s="5"/>
    </row>
    <row r="572" spans="1:19" s="7" customFormat="1" x14ac:dyDescent="0.25">
      <c r="A572" s="4" t="s">
        <v>1146</v>
      </c>
      <c r="B572" s="5" t="s">
        <v>1147</v>
      </c>
      <c r="C572" s="6">
        <v>56231</v>
      </c>
      <c r="D572" s="6">
        <v>59210</v>
      </c>
      <c r="E572" s="6">
        <v>57134</v>
      </c>
      <c r="F572" s="6">
        <v>42528</v>
      </c>
      <c r="G572" s="6">
        <v>52392</v>
      </c>
      <c r="H572" s="6">
        <v>51640</v>
      </c>
      <c r="I572" s="6">
        <v>47719</v>
      </c>
      <c r="J572" s="6">
        <v>55383</v>
      </c>
      <c r="K572" s="6">
        <v>66725</v>
      </c>
      <c r="L572" s="6">
        <v>54721</v>
      </c>
      <c r="M572" s="6">
        <v>57585</v>
      </c>
      <c r="N572" s="6">
        <v>52983</v>
      </c>
      <c r="O572" s="25">
        <f t="shared" si="24"/>
        <v>654251</v>
      </c>
      <c r="P572" s="25">
        <f t="shared" si="25"/>
        <v>577280.29411764699</v>
      </c>
      <c r="Q572" s="24">
        <v>37357</v>
      </c>
      <c r="R572" s="25">
        <f t="shared" si="26"/>
        <v>15.45</v>
      </c>
      <c r="S572" s="5"/>
    </row>
    <row r="573" spans="1:19" s="7" customFormat="1" x14ac:dyDescent="0.25">
      <c r="A573" s="4" t="s">
        <v>1148</v>
      </c>
      <c r="B573" s="5" t="s">
        <v>1149</v>
      </c>
      <c r="C573" s="6">
        <v>22027</v>
      </c>
      <c r="D573" s="6">
        <v>17280</v>
      </c>
      <c r="E573" s="6">
        <v>24097</v>
      </c>
      <c r="F573" s="6">
        <v>23785</v>
      </c>
      <c r="G573" s="6">
        <v>18165</v>
      </c>
      <c r="H573" s="6">
        <v>15611</v>
      </c>
      <c r="I573" s="6">
        <v>16106</v>
      </c>
      <c r="J573" s="6">
        <v>12079</v>
      </c>
      <c r="K573" s="6">
        <v>26079</v>
      </c>
      <c r="L573" s="6">
        <v>17033</v>
      </c>
      <c r="M573" s="6">
        <v>28508</v>
      </c>
      <c r="N573" s="6">
        <v>24404</v>
      </c>
      <c r="O573" s="25">
        <f t="shared" si="24"/>
        <v>245174</v>
      </c>
      <c r="P573" s="25">
        <f t="shared" si="25"/>
        <v>216329.99999999997</v>
      </c>
      <c r="Q573" s="24">
        <v>13406</v>
      </c>
      <c r="R573" s="25">
        <f t="shared" si="26"/>
        <v>16.14</v>
      </c>
      <c r="S573" s="5"/>
    </row>
    <row r="574" spans="1:19" s="7" customFormat="1" x14ac:dyDescent="0.25">
      <c r="A574" s="4" t="s">
        <v>1150</v>
      </c>
      <c r="B574" s="5" t="s">
        <v>1151</v>
      </c>
      <c r="C574" s="6">
        <v>22734</v>
      </c>
      <c r="D574" s="6">
        <v>22341</v>
      </c>
      <c r="E574" s="6">
        <v>27403</v>
      </c>
      <c r="F574" s="6">
        <v>34958</v>
      </c>
      <c r="G574" s="6">
        <v>33037</v>
      </c>
      <c r="H574" s="6">
        <v>8891</v>
      </c>
      <c r="I574" s="6">
        <v>39150</v>
      </c>
      <c r="J574" s="6">
        <v>54059</v>
      </c>
      <c r="K574" s="6">
        <v>38194</v>
      </c>
      <c r="L574" s="6">
        <v>38135</v>
      </c>
      <c r="M574" s="6">
        <v>34571</v>
      </c>
      <c r="N574" s="6">
        <v>32915</v>
      </c>
      <c r="O574" s="25">
        <f t="shared" si="24"/>
        <v>386388</v>
      </c>
      <c r="P574" s="25">
        <f t="shared" si="25"/>
        <v>340930.5882352941</v>
      </c>
      <c r="Q574" s="24">
        <v>29608</v>
      </c>
      <c r="R574" s="25">
        <f t="shared" si="26"/>
        <v>11.51</v>
      </c>
      <c r="S574" s="5"/>
    </row>
    <row r="575" spans="1:19" s="7" customFormat="1" x14ac:dyDescent="0.25">
      <c r="A575" s="4" t="s">
        <v>1152</v>
      </c>
      <c r="B575" s="5" t="s">
        <v>1153</v>
      </c>
      <c r="C575" s="6">
        <v>58338</v>
      </c>
      <c r="D575" s="6">
        <v>39558</v>
      </c>
      <c r="E575" s="6">
        <v>26827</v>
      </c>
      <c r="F575" s="6">
        <v>34109</v>
      </c>
      <c r="G575" s="6">
        <v>45075</v>
      </c>
      <c r="H575" s="6">
        <v>45483</v>
      </c>
      <c r="I575" s="6">
        <v>43772</v>
      </c>
      <c r="J575" s="6">
        <v>47340</v>
      </c>
      <c r="K575" s="6">
        <v>56534</v>
      </c>
      <c r="L575" s="6">
        <v>44692</v>
      </c>
      <c r="M575" s="6">
        <v>54868</v>
      </c>
      <c r="N575" s="6">
        <v>42127</v>
      </c>
      <c r="O575" s="25">
        <f t="shared" si="24"/>
        <v>538723</v>
      </c>
      <c r="P575" s="25">
        <f t="shared" si="25"/>
        <v>475343.82352941169</v>
      </c>
      <c r="Q575" s="24">
        <v>41170</v>
      </c>
      <c r="R575" s="25">
        <f t="shared" si="26"/>
        <v>11.55</v>
      </c>
      <c r="S575" s="5"/>
    </row>
    <row r="576" spans="1:19" s="7" customFormat="1" x14ac:dyDescent="0.25">
      <c r="A576" s="4" t="s">
        <v>1154</v>
      </c>
      <c r="B576" s="5" t="s">
        <v>1155</v>
      </c>
      <c r="C576" s="6">
        <v>34610</v>
      </c>
      <c r="D576" s="6">
        <v>21001</v>
      </c>
      <c r="E576" s="6">
        <v>17709</v>
      </c>
      <c r="F576" s="6">
        <v>19424</v>
      </c>
      <c r="G576" s="6">
        <v>17001</v>
      </c>
      <c r="H576" s="6">
        <v>19849</v>
      </c>
      <c r="I576" s="6">
        <v>23249</v>
      </c>
      <c r="J576" s="6">
        <v>22007</v>
      </c>
      <c r="K576" s="6">
        <v>28176</v>
      </c>
      <c r="L576" s="6">
        <v>20310</v>
      </c>
      <c r="M576" s="6">
        <v>26841</v>
      </c>
      <c r="N576" s="6">
        <v>35602</v>
      </c>
      <c r="O576" s="25">
        <f t="shared" si="24"/>
        <v>285779</v>
      </c>
      <c r="P576" s="25">
        <f t="shared" si="25"/>
        <v>252157.94117647054</v>
      </c>
      <c r="Q576" s="24">
        <v>19844</v>
      </c>
      <c r="R576" s="25">
        <f t="shared" si="26"/>
        <v>12.71</v>
      </c>
      <c r="S576" s="5"/>
    </row>
    <row r="577" spans="1:19" s="7" customFormat="1" x14ac:dyDescent="0.25">
      <c r="A577" s="4" t="s">
        <v>1156</v>
      </c>
      <c r="B577" s="5" t="s">
        <v>1157</v>
      </c>
      <c r="C577" s="6">
        <v>114741</v>
      </c>
      <c r="D577" s="6">
        <v>161592</v>
      </c>
      <c r="E577" s="6">
        <v>116822</v>
      </c>
      <c r="F577" s="6">
        <v>119102</v>
      </c>
      <c r="G577" s="6">
        <v>125991</v>
      </c>
      <c r="H577" s="6">
        <v>136501</v>
      </c>
      <c r="I577" s="6">
        <v>135581</v>
      </c>
      <c r="J577" s="6">
        <v>158893</v>
      </c>
      <c r="K577" s="6">
        <v>184575</v>
      </c>
      <c r="L577" s="6">
        <v>159405</v>
      </c>
      <c r="M577" s="6">
        <v>136605</v>
      </c>
      <c r="N577" s="6">
        <v>164401</v>
      </c>
      <c r="O577" s="25">
        <f t="shared" si="24"/>
        <v>1714209</v>
      </c>
      <c r="P577" s="25">
        <f t="shared" si="25"/>
        <v>1512537.3529411764</v>
      </c>
      <c r="Q577" s="24">
        <v>120749</v>
      </c>
      <c r="R577" s="25">
        <f t="shared" si="26"/>
        <v>12.53</v>
      </c>
      <c r="S577" s="5"/>
    </row>
    <row r="578" spans="1:19" s="7" customFormat="1" x14ac:dyDescent="0.25">
      <c r="A578" s="4" t="s">
        <v>1158</v>
      </c>
      <c r="B578" s="5" t="s">
        <v>1159</v>
      </c>
      <c r="C578" s="6">
        <v>131278</v>
      </c>
      <c r="D578" s="6">
        <v>209379</v>
      </c>
      <c r="E578" s="6">
        <v>88233</v>
      </c>
      <c r="F578" s="6">
        <v>203745</v>
      </c>
      <c r="G578" s="6">
        <v>153837</v>
      </c>
      <c r="H578" s="6">
        <v>53107</v>
      </c>
      <c r="I578" s="6">
        <v>222744</v>
      </c>
      <c r="J578" s="6">
        <v>134157</v>
      </c>
      <c r="K578" s="6">
        <v>71541</v>
      </c>
      <c r="L578" s="6">
        <v>195588</v>
      </c>
      <c r="M578" s="6">
        <v>49498</v>
      </c>
      <c r="N578" s="6">
        <v>282023</v>
      </c>
      <c r="O578" s="25">
        <f t="shared" si="24"/>
        <v>1795130</v>
      </c>
      <c r="P578" s="25">
        <f t="shared" si="25"/>
        <v>1583938.2352941176</v>
      </c>
      <c r="Q578" s="24">
        <v>98393</v>
      </c>
      <c r="R578" s="25">
        <f t="shared" si="26"/>
        <v>16.100000000000001</v>
      </c>
      <c r="S578" s="5"/>
    </row>
    <row r="579" spans="1:19" s="7" customFormat="1" x14ac:dyDescent="0.25">
      <c r="A579" s="4" t="s">
        <v>1160</v>
      </c>
      <c r="B579" s="5" t="s">
        <v>1161</v>
      </c>
      <c r="C579" s="6">
        <v>37571</v>
      </c>
      <c r="D579" s="6">
        <v>50480</v>
      </c>
      <c r="E579" s="6">
        <v>55716</v>
      </c>
      <c r="F579" s="6">
        <v>40144</v>
      </c>
      <c r="G579" s="6">
        <v>33564</v>
      </c>
      <c r="H579" s="6">
        <v>33859</v>
      </c>
      <c r="I579" s="6">
        <v>37969</v>
      </c>
      <c r="J579" s="6">
        <v>32899</v>
      </c>
      <c r="K579" s="6">
        <v>32356</v>
      </c>
      <c r="L579" s="6">
        <v>25136</v>
      </c>
      <c r="M579" s="6">
        <v>30075</v>
      </c>
      <c r="N579" s="6">
        <v>39349</v>
      </c>
      <c r="O579" s="25">
        <f t="shared" si="24"/>
        <v>449118</v>
      </c>
      <c r="P579" s="25">
        <f t="shared" si="25"/>
        <v>396280.5882352941</v>
      </c>
      <c r="Q579" s="24">
        <v>28711</v>
      </c>
      <c r="R579" s="25">
        <f t="shared" si="26"/>
        <v>13.8</v>
      </c>
      <c r="S579" s="5"/>
    </row>
    <row r="580" spans="1:19" s="7" customFormat="1" x14ac:dyDescent="0.25">
      <c r="A580" s="4" t="s">
        <v>1162</v>
      </c>
      <c r="B580" s="5" t="s">
        <v>1163</v>
      </c>
      <c r="C580" s="6">
        <v>58901</v>
      </c>
      <c r="D580" s="6">
        <v>52729</v>
      </c>
      <c r="E580" s="6">
        <v>61739</v>
      </c>
      <c r="F580" s="6">
        <v>45673</v>
      </c>
      <c r="G580" s="6">
        <v>45364</v>
      </c>
      <c r="H580" s="6">
        <v>51287</v>
      </c>
      <c r="I580" s="6">
        <v>47209</v>
      </c>
      <c r="J580" s="6">
        <v>57279</v>
      </c>
      <c r="K580" s="6">
        <v>74141</v>
      </c>
      <c r="L580" s="6">
        <v>39039</v>
      </c>
      <c r="M580" s="6">
        <v>59289</v>
      </c>
      <c r="N580" s="6">
        <v>56276</v>
      </c>
      <c r="O580" s="25">
        <f t="shared" si="24"/>
        <v>648926</v>
      </c>
      <c r="P580" s="25">
        <f t="shared" si="25"/>
        <v>572581.76470588229</v>
      </c>
      <c r="Q580" s="24">
        <v>44566</v>
      </c>
      <c r="R580" s="25">
        <f t="shared" si="26"/>
        <v>12.85</v>
      </c>
      <c r="S580" s="5"/>
    </row>
    <row r="581" spans="1:19" s="7" customFormat="1" x14ac:dyDescent="0.25">
      <c r="A581" s="4" t="s">
        <v>1164</v>
      </c>
      <c r="B581" s="5" t="s">
        <v>1165</v>
      </c>
      <c r="C581" s="6">
        <v>13431</v>
      </c>
      <c r="D581" s="6">
        <v>16924</v>
      </c>
      <c r="E581" s="6">
        <v>10217</v>
      </c>
      <c r="F581" s="6">
        <v>16271</v>
      </c>
      <c r="G581" s="6">
        <v>14882</v>
      </c>
      <c r="H581" s="6">
        <v>13580</v>
      </c>
      <c r="I581" s="6">
        <v>5032</v>
      </c>
      <c r="J581" s="6">
        <v>4119</v>
      </c>
      <c r="K581" s="6">
        <v>13672</v>
      </c>
      <c r="L581" s="6">
        <v>9891</v>
      </c>
      <c r="M581" s="6">
        <v>20827</v>
      </c>
      <c r="N581" s="6">
        <v>7632</v>
      </c>
      <c r="O581" s="25">
        <f t="shared" si="24"/>
        <v>146478</v>
      </c>
      <c r="P581" s="25">
        <f t="shared" si="25"/>
        <v>129245.29411764705</v>
      </c>
      <c r="Q581" s="24">
        <v>7917</v>
      </c>
      <c r="R581" s="25">
        <f t="shared" si="26"/>
        <v>16.329999999999998</v>
      </c>
      <c r="S581" s="5"/>
    </row>
    <row r="582" spans="1:19" s="7" customFormat="1" x14ac:dyDescent="0.25">
      <c r="A582" s="4" t="s">
        <v>1166</v>
      </c>
      <c r="B582" s="5" t="s">
        <v>1167</v>
      </c>
      <c r="C582" s="6">
        <v>22402</v>
      </c>
      <c r="D582" s="6">
        <v>17474</v>
      </c>
      <c r="E582" s="6">
        <v>14480</v>
      </c>
      <c r="F582" s="6">
        <v>30011</v>
      </c>
      <c r="G582" s="6">
        <v>14139</v>
      </c>
      <c r="H582" s="6">
        <v>23443</v>
      </c>
      <c r="I582" s="6">
        <v>40728</v>
      </c>
      <c r="J582" s="6">
        <v>22470</v>
      </c>
      <c r="K582" s="6">
        <v>26735</v>
      </c>
      <c r="L582" s="6">
        <v>23344</v>
      </c>
      <c r="M582" s="6">
        <v>30347</v>
      </c>
      <c r="N582" s="6">
        <v>23444</v>
      </c>
      <c r="O582" s="25">
        <f t="shared" si="24"/>
        <v>289017</v>
      </c>
      <c r="P582" s="25">
        <f t="shared" si="25"/>
        <v>255015</v>
      </c>
      <c r="Q582" s="24">
        <v>20130</v>
      </c>
      <c r="R582" s="25">
        <f t="shared" si="26"/>
        <v>12.67</v>
      </c>
      <c r="S582" s="5"/>
    </row>
    <row r="583" spans="1:19" s="7" customFormat="1" x14ac:dyDescent="0.25">
      <c r="A583" s="4" t="s">
        <v>1168</v>
      </c>
      <c r="B583" s="5" t="s">
        <v>1169</v>
      </c>
      <c r="C583" s="6">
        <v>54978</v>
      </c>
      <c r="D583" s="6">
        <v>46471</v>
      </c>
      <c r="E583" s="6">
        <v>51836</v>
      </c>
      <c r="F583" s="6">
        <v>62767</v>
      </c>
      <c r="G583" s="6">
        <v>46942</v>
      </c>
      <c r="H583" s="6">
        <v>54168</v>
      </c>
      <c r="I583" s="6">
        <v>59722</v>
      </c>
      <c r="J583" s="6">
        <v>47355</v>
      </c>
      <c r="K583" s="6">
        <v>102887</v>
      </c>
      <c r="L583" s="6">
        <v>64114</v>
      </c>
      <c r="M583" s="6">
        <v>55822</v>
      </c>
      <c r="N583" s="6">
        <v>71170</v>
      </c>
      <c r="O583" s="25">
        <f t="shared" ref="O583:O614" si="27">SUM(C583:N583)</f>
        <v>718232</v>
      </c>
      <c r="P583" s="25">
        <f t="shared" ref="P583:P614" si="28">SUM(O583/0.068*0.06)</f>
        <v>633734.1176470588</v>
      </c>
      <c r="Q583" s="24">
        <v>37507</v>
      </c>
      <c r="R583" s="25">
        <f t="shared" ref="R583:R614" si="29">+ROUND(P583/Q583,2)</f>
        <v>16.899999999999999</v>
      </c>
      <c r="S583" s="5"/>
    </row>
    <row r="584" spans="1:19" s="7" customFormat="1" x14ac:dyDescent="0.25">
      <c r="A584" s="4" t="s">
        <v>1170</v>
      </c>
      <c r="B584" s="5" t="s">
        <v>1171</v>
      </c>
      <c r="C584" s="6">
        <v>23191</v>
      </c>
      <c r="D584" s="6">
        <v>39299</v>
      </c>
      <c r="E584" s="6">
        <v>35733</v>
      </c>
      <c r="F584" s="6">
        <v>31279</v>
      </c>
      <c r="G584" s="6">
        <v>36954</v>
      </c>
      <c r="H584" s="6">
        <v>32847</v>
      </c>
      <c r="I584" s="6">
        <v>36483</v>
      </c>
      <c r="J584" s="6">
        <v>30604</v>
      </c>
      <c r="K584" s="6">
        <v>48533</v>
      </c>
      <c r="L584" s="6">
        <v>31418</v>
      </c>
      <c r="M584" s="6">
        <v>33973</v>
      </c>
      <c r="N584" s="6">
        <v>45299</v>
      </c>
      <c r="O584" s="25">
        <f t="shared" si="27"/>
        <v>425613</v>
      </c>
      <c r="P584" s="25">
        <f t="shared" si="28"/>
        <v>375540.88235294115</v>
      </c>
      <c r="Q584" s="24">
        <v>23566</v>
      </c>
      <c r="R584" s="25">
        <f t="shared" si="29"/>
        <v>15.94</v>
      </c>
      <c r="S584" s="5"/>
    </row>
    <row r="585" spans="1:19" s="7" customFormat="1" x14ac:dyDescent="0.25">
      <c r="A585" s="4" t="s">
        <v>1172</v>
      </c>
      <c r="B585" s="5" t="s">
        <v>1173</v>
      </c>
      <c r="C585" s="6">
        <v>13453</v>
      </c>
      <c r="D585" s="6">
        <v>30484</v>
      </c>
      <c r="E585" s="6">
        <v>37469</v>
      </c>
      <c r="F585" s="6">
        <v>37164</v>
      </c>
      <c r="G585" s="6">
        <v>32163</v>
      </c>
      <c r="H585" s="6">
        <v>55606</v>
      </c>
      <c r="I585" s="6">
        <v>53601</v>
      </c>
      <c r="J585" s="6">
        <v>48104</v>
      </c>
      <c r="K585" s="6">
        <v>47690</v>
      </c>
      <c r="L585" s="6">
        <v>50563</v>
      </c>
      <c r="M585" s="6">
        <v>45318</v>
      </c>
      <c r="N585" s="6">
        <v>31619</v>
      </c>
      <c r="O585" s="25">
        <f t="shared" si="27"/>
        <v>483234</v>
      </c>
      <c r="P585" s="25">
        <f t="shared" si="28"/>
        <v>426382.94117647054</v>
      </c>
      <c r="Q585" s="24">
        <v>26156</v>
      </c>
      <c r="R585" s="25">
        <f t="shared" si="29"/>
        <v>16.3</v>
      </c>
      <c r="S585" s="5"/>
    </row>
    <row r="586" spans="1:19" s="7" customFormat="1" x14ac:dyDescent="0.25">
      <c r="A586" s="4" t="s">
        <v>1174</v>
      </c>
      <c r="B586" s="5" t="s">
        <v>1175</v>
      </c>
      <c r="C586" s="6">
        <v>49833</v>
      </c>
      <c r="D586" s="6">
        <v>59525</v>
      </c>
      <c r="E586" s="6">
        <v>78483</v>
      </c>
      <c r="F586" s="6">
        <v>72272</v>
      </c>
      <c r="G586" s="6">
        <v>65536</v>
      </c>
      <c r="H586" s="6">
        <v>57472</v>
      </c>
      <c r="I586" s="6">
        <v>64609</v>
      </c>
      <c r="J586" s="6">
        <v>58639</v>
      </c>
      <c r="K586" s="6">
        <v>58507</v>
      </c>
      <c r="L586" s="6">
        <v>52235</v>
      </c>
      <c r="M586" s="6">
        <v>27530</v>
      </c>
      <c r="N586" s="6">
        <v>77272</v>
      </c>
      <c r="O586" s="25">
        <f t="shared" si="27"/>
        <v>721913</v>
      </c>
      <c r="P586" s="25">
        <f t="shared" si="28"/>
        <v>636982.05882352928</v>
      </c>
      <c r="Q586" s="24">
        <v>44707</v>
      </c>
      <c r="R586" s="25">
        <f t="shared" si="29"/>
        <v>14.25</v>
      </c>
      <c r="S586" s="5"/>
    </row>
    <row r="587" spans="1:19" s="7" customFormat="1" x14ac:dyDescent="0.25">
      <c r="A587" s="4" t="s">
        <v>1176</v>
      </c>
      <c r="B587" s="5" t="s">
        <v>1177</v>
      </c>
      <c r="C587" s="6">
        <v>23076</v>
      </c>
      <c r="D587" s="6">
        <v>30844</v>
      </c>
      <c r="E587" s="6">
        <v>28500</v>
      </c>
      <c r="F587" s="6">
        <v>22989</v>
      </c>
      <c r="G587" s="6">
        <v>22200</v>
      </c>
      <c r="H587" s="6">
        <v>30915</v>
      </c>
      <c r="I587" s="6">
        <v>34184</v>
      </c>
      <c r="J587" s="6">
        <v>27989</v>
      </c>
      <c r="K587" s="6">
        <v>31254</v>
      </c>
      <c r="L587" s="6">
        <v>32276</v>
      </c>
      <c r="M587" s="6">
        <v>30644</v>
      </c>
      <c r="N587" s="6">
        <v>52145</v>
      </c>
      <c r="O587" s="25">
        <f t="shared" si="27"/>
        <v>367016</v>
      </c>
      <c r="P587" s="25">
        <f t="shared" si="28"/>
        <v>323837.6470588235</v>
      </c>
      <c r="Q587" s="24">
        <v>25883</v>
      </c>
      <c r="R587" s="25">
        <f t="shared" si="29"/>
        <v>12.51</v>
      </c>
      <c r="S587" s="5"/>
    </row>
    <row r="588" spans="1:19" s="7" customFormat="1" x14ac:dyDescent="0.25">
      <c r="A588" s="4" t="s">
        <v>1178</v>
      </c>
      <c r="B588" s="5" t="s">
        <v>1179</v>
      </c>
      <c r="C588" s="6">
        <v>95412</v>
      </c>
      <c r="D588" s="6">
        <v>79342</v>
      </c>
      <c r="E588" s="6">
        <v>140176</v>
      </c>
      <c r="F588" s="6">
        <v>138398</v>
      </c>
      <c r="G588" s="6">
        <v>125130</v>
      </c>
      <c r="H588" s="6">
        <v>130666</v>
      </c>
      <c r="I588" s="6">
        <v>134833</v>
      </c>
      <c r="J588" s="6">
        <v>119192</v>
      </c>
      <c r="K588" s="6">
        <v>150374</v>
      </c>
      <c r="L588" s="6">
        <v>131669</v>
      </c>
      <c r="M588" s="6">
        <v>107667</v>
      </c>
      <c r="N588" s="6">
        <v>190856</v>
      </c>
      <c r="O588" s="25">
        <f t="shared" si="27"/>
        <v>1543715</v>
      </c>
      <c r="P588" s="25">
        <f t="shared" si="28"/>
        <v>1362101.470588235</v>
      </c>
      <c r="Q588" s="24">
        <v>73694</v>
      </c>
      <c r="R588" s="25">
        <f t="shared" si="29"/>
        <v>18.48</v>
      </c>
      <c r="S588" s="5"/>
    </row>
    <row r="589" spans="1:19" s="7" customFormat="1" x14ac:dyDescent="0.25">
      <c r="A589" s="4" t="s">
        <v>1180</v>
      </c>
      <c r="B589" s="5" t="s">
        <v>1181</v>
      </c>
      <c r="C589" s="6">
        <v>91845</v>
      </c>
      <c r="D589" s="6">
        <v>38424</v>
      </c>
      <c r="E589" s="6">
        <v>90856</v>
      </c>
      <c r="F589" s="6">
        <v>98557</v>
      </c>
      <c r="G589" s="6">
        <v>77311</v>
      </c>
      <c r="H589" s="6">
        <v>66704</v>
      </c>
      <c r="I589" s="6">
        <v>104753</v>
      </c>
      <c r="J589" s="6">
        <v>92498</v>
      </c>
      <c r="K589" s="6">
        <v>83750</v>
      </c>
      <c r="L589" s="6">
        <v>65261</v>
      </c>
      <c r="M589" s="6">
        <v>52416</v>
      </c>
      <c r="N589" s="6">
        <v>78225</v>
      </c>
      <c r="O589" s="25">
        <f t="shared" si="27"/>
        <v>940600</v>
      </c>
      <c r="P589" s="25">
        <f t="shared" si="28"/>
        <v>829941.17647058819</v>
      </c>
      <c r="Q589" s="24">
        <v>58005</v>
      </c>
      <c r="R589" s="25">
        <f t="shared" si="29"/>
        <v>14.31</v>
      </c>
      <c r="S589" s="5"/>
    </row>
    <row r="590" spans="1:19" s="7" customFormat="1" x14ac:dyDescent="0.25">
      <c r="A590" s="4" t="s">
        <v>1182</v>
      </c>
      <c r="B590" s="5" t="s">
        <v>1183</v>
      </c>
      <c r="C590" s="6">
        <v>76439</v>
      </c>
      <c r="D590" s="6">
        <v>74398</v>
      </c>
      <c r="E590" s="6">
        <v>66861</v>
      </c>
      <c r="F590" s="6">
        <v>56467</v>
      </c>
      <c r="G590" s="6">
        <v>70578</v>
      </c>
      <c r="H590" s="6">
        <v>107242</v>
      </c>
      <c r="I590" s="6">
        <v>68322</v>
      </c>
      <c r="J590" s="6">
        <v>84840</v>
      </c>
      <c r="K590" s="6">
        <v>89650</v>
      </c>
      <c r="L590" s="6">
        <v>76272</v>
      </c>
      <c r="M590" s="6">
        <v>105065</v>
      </c>
      <c r="N590" s="6">
        <v>82581</v>
      </c>
      <c r="O590" s="25">
        <f t="shared" si="27"/>
        <v>958715</v>
      </c>
      <c r="P590" s="25">
        <f t="shared" si="28"/>
        <v>845924.99999999988</v>
      </c>
      <c r="Q590" s="24">
        <v>53206</v>
      </c>
      <c r="R590" s="25">
        <f t="shared" si="29"/>
        <v>15.9</v>
      </c>
      <c r="S590" s="5"/>
    </row>
    <row r="591" spans="1:19" s="7" customFormat="1" x14ac:dyDescent="0.25">
      <c r="A591" s="4" t="s">
        <v>1184</v>
      </c>
      <c r="B591" s="5" t="s">
        <v>1185</v>
      </c>
      <c r="C591" s="6">
        <v>6763</v>
      </c>
      <c r="D591" s="6">
        <v>3969</v>
      </c>
      <c r="E591" s="6">
        <v>5673</v>
      </c>
      <c r="F591" s="6">
        <v>5399</v>
      </c>
      <c r="G591" s="6">
        <v>7813</v>
      </c>
      <c r="H591" s="6">
        <v>6190</v>
      </c>
      <c r="I591" s="6">
        <v>18600</v>
      </c>
      <c r="J591" s="6">
        <v>5465</v>
      </c>
      <c r="K591" s="6">
        <v>9172</v>
      </c>
      <c r="L591" s="6">
        <v>13006</v>
      </c>
      <c r="M591" s="6">
        <v>5307</v>
      </c>
      <c r="N591" s="6">
        <v>18825</v>
      </c>
      <c r="O591" s="25">
        <f t="shared" si="27"/>
        <v>106182</v>
      </c>
      <c r="P591" s="25">
        <f t="shared" si="28"/>
        <v>93690</v>
      </c>
      <c r="Q591" s="24">
        <v>6490</v>
      </c>
      <c r="R591" s="25">
        <f t="shared" si="29"/>
        <v>14.44</v>
      </c>
      <c r="S591" s="5"/>
    </row>
    <row r="592" spans="1:19" x14ac:dyDescent="0.25">
      <c r="A592" s="9" t="s">
        <v>1186</v>
      </c>
      <c r="B592" s="10" t="s">
        <v>1187</v>
      </c>
      <c r="C592" s="8">
        <v>28247</v>
      </c>
      <c r="D592" s="8">
        <v>20075</v>
      </c>
      <c r="E592" s="8">
        <v>39179</v>
      </c>
      <c r="F592" s="8">
        <v>24951</v>
      </c>
      <c r="G592" s="8">
        <v>23534</v>
      </c>
      <c r="H592" s="8">
        <v>25409</v>
      </c>
      <c r="I592" s="8">
        <v>25279</v>
      </c>
      <c r="J592" s="8">
        <v>24776</v>
      </c>
      <c r="K592" s="8">
        <v>21492</v>
      </c>
      <c r="L592" s="8">
        <v>23225</v>
      </c>
      <c r="M592" s="8">
        <v>22074</v>
      </c>
      <c r="N592" s="8">
        <v>22545</v>
      </c>
      <c r="O592" s="23">
        <f t="shared" si="27"/>
        <v>300786</v>
      </c>
      <c r="P592" s="23">
        <f t="shared" si="28"/>
        <v>265399.4117647059</v>
      </c>
      <c r="Q592" s="22">
        <v>20526</v>
      </c>
      <c r="R592" s="23">
        <f t="shared" si="29"/>
        <v>12.93</v>
      </c>
      <c r="S592" s="10"/>
    </row>
    <row r="593" spans="1:19" x14ac:dyDescent="0.25">
      <c r="A593" s="9" t="s">
        <v>1188</v>
      </c>
      <c r="B593" s="10" t="s">
        <v>1189</v>
      </c>
      <c r="C593" s="8">
        <v>26543</v>
      </c>
      <c r="D593" s="8">
        <v>33091</v>
      </c>
      <c r="E593" s="8">
        <v>29251</v>
      </c>
      <c r="F593" s="8">
        <v>38431</v>
      </c>
      <c r="G593" s="8">
        <v>38835</v>
      </c>
      <c r="H593" s="8">
        <v>36840</v>
      </c>
      <c r="I593" s="8">
        <v>35801</v>
      </c>
      <c r="J593" s="8">
        <v>38074</v>
      </c>
      <c r="K593" s="8">
        <v>40359</v>
      </c>
      <c r="L593" s="8">
        <v>36095</v>
      </c>
      <c r="M593" s="8">
        <v>39347</v>
      </c>
      <c r="N593" s="8">
        <v>56823</v>
      </c>
      <c r="O593" s="23">
        <f t="shared" si="27"/>
        <v>449490</v>
      </c>
      <c r="P593" s="23">
        <f t="shared" si="28"/>
        <v>396608.82352941169</v>
      </c>
      <c r="Q593" s="22">
        <v>30237</v>
      </c>
      <c r="R593" s="23">
        <f t="shared" si="29"/>
        <v>13.12</v>
      </c>
      <c r="S593" s="10"/>
    </row>
    <row r="594" spans="1:19" x14ac:dyDescent="0.25">
      <c r="A594" s="9" t="s">
        <v>1190</v>
      </c>
      <c r="B594" s="10" t="s">
        <v>1191</v>
      </c>
      <c r="C594" s="8">
        <v>13707</v>
      </c>
      <c r="D594" s="8">
        <v>20613</v>
      </c>
      <c r="E594" s="8">
        <v>27185</v>
      </c>
      <c r="F594" s="8">
        <v>26384</v>
      </c>
      <c r="G594" s="8">
        <v>16710</v>
      </c>
      <c r="H594" s="8">
        <v>30377</v>
      </c>
      <c r="I594" s="8">
        <v>28673</v>
      </c>
      <c r="J594" s="8">
        <v>22882</v>
      </c>
      <c r="K594" s="8">
        <v>33850</v>
      </c>
      <c r="L594" s="8">
        <v>21817</v>
      </c>
      <c r="M594" s="8">
        <v>44713</v>
      </c>
      <c r="N594" s="8">
        <v>29873</v>
      </c>
      <c r="O594" s="23">
        <f t="shared" si="27"/>
        <v>316784</v>
      </c>
      <c r="P594" s="23">
        <f t="shared" si="28"/>
        <v>279515.29411764705</v>
      </c>
      <c r="Q594" s="22">
        <v>32384</v>
      </c>
      <c r="R594" s="23">
        <f t="shared" si="29"/>
        <v>8.6300000000000008</v>
      </c>
      <c r="S594" s="10"/>
    </row>
    <row r="595" spans="1:19" x14ac:dyDescent="0.25">
      <c r="A595" s="9" t="s">
        <v>1192</v>
      </c>
      <c r="B595" s="10" t="s">
        <v>1193</v>
      </c>
      <c r="C595" s="8">
        <v>125365</v>
      </c>
      <c r="D595" s="8">
        <v>134156</v>
      </c>
      <c r="E595" s="8">
        <v>143638</v>
      </c>
      <c r="F595" s="8">
        <v>153720</v>
      </c>
      <c r="G595" s="8">
        <v>146677</v>
      </c>
      <c r="H595" s="8">
        <v>163319</v>
      </c>
      <c r="I595" s="8">
        <v>161569</v>
      </c>
      <c r="J595" s="8">
        <v>161122</v>
      </c>
      <c r="K595" s="8">
        <v>164142</v>
      </c>
      <c r="L595" s="8">
        <v>154222</v>
      </c>
      <c r="M595" s="8">
        <v>145288</v>
      </c>
      <c r="N595" s="8">
        <v>144996</v>
      </c>
      <c r="O595" s="23">
        <f t="shared" si="27"/>
        <v>1798214</v>
      </c>
      <c r="P595" s="23">
        <f t="shared" si="28"/>
        <v>1586659.4117647058</v>
      </c>
      <c r="Q595" s="22">
        <v>94021</v>
      </c>
      <c r="R595" s="23">
        <f t="shared" si="29"/>
        <v>16.88</v>
      </c>
      <c r="S595" s="10"/>
    </row>
    <row r="596" spans="1:19" x14ac:dyDescent="0.25">
      <c r="A596" s="9" t="s">
        <v>1194</v>
      </c>
      <c r="B596" s="10" t="s">
        <v>1195</v>
      </c>
      <c r="C596" s="8">
        <v>81367</v>
      </c>
      <c r="D596" s="8">
        <v>93407</v>
      </c>
      <c r="E596" s="8">
        <v>85529</v>
      </c>
      <c r="F596" s="8">
        <v>110901</v>
      </c>
      <c r="G596" s="8">
        <v>84201</v>
      </c>
      <c r="H596" s="8">
        <v>92259</v>
      </c>
      <c r="I596" s="8">
        <v>100923</v>
      </c>
      <c r="J596" s="8">
        <v>92760</v>
      </c>
      <c r="K596" s="8">
        <v>118312</v>
      </c>
      <c r="L596" s="8">
        <v>94768</v>
      </c>
      <c r="M596" s="8">
        <v>75443</v>
      </c>
      <c r="N596" s="8">
        <v>97090</v>
      </c>
      <c r="O596" s="23">
        <f t="shared" si="27"/>
        <v>1126960</v>
      </c>
      <c r="P596" s="23">
        <f t="shared" si="28"/>
        <v>994376.47058823518</v>
      </c>
      <c r="Q596" s="22">
        <v>49207</v>
      </c>
      <c r="R596" s="23">
        <f t="shared" si="29"/>
        <v>20.21</v>
      </c>
      <c r="S596" s="10"/>
    </row>
    <row r="597" spans="1:19" x14ac:dyDescent="0.25">
      <c r="A597" s="9" t="s">
        <v>1196</v>
      </c>
      <c r="B597" s="10" t="s">
        <v>1197</v>
      </c>
      <c r="C597" s="8">
        <v>82402</v>
      </c>
      <c r="D597" s="8">
        <v>116874</v>
      </c>
      <c r="E597" s="8">
        <v>101487</v>
      </c>
      <c r="F597" s="8">
        <v>102927</v>
      </c>
      <c r="G597" s="8">
        <v>90450</v>
      </c>
      <c r="H597" s="8">
        <v>68037</v>
      </c>
      <c r="I597" s="8">
        <v>89258</v>
      </c>
      <c r="J597" s="8">
        <v>91751</v>
      </c>
      <c r="K597" s="8">
        <v>132719</v>
      </c>
      <c r="L597" s="8">
        <v>92653</v>
      </c>
      <c r="M597" s="8">
        <v>109384</v>
      </c>
      <c r="N597" s="8">
        <v>143143</v>
      </c>
      <c r="O597" s="23">
        <f t="shared" si="27"/>
        <v>1221085</v>
      </c>
      <c r="P597" s="23">
        <f t="shared" si="28"/>
        <v>1077427.9411764704</v>
      </c>
      <c r="Q597" s="22">
        <v>61801</v>
      </c>
      <c r="R597" s="23">
        <f t="shared" si="29"/>
        <v>17.43</v>
      </c>
      <c r="S597" s="10"/>
    </row>
    <row r="598" spans="1:19" x14ac:dyDescent="0.25">
      <c r="A598" s="1" t="s">
        <v>1198</v>
      </c>
      <c r="B598" s="2" t="s">
        <v>1199</v>
      </c>
      <c r="C598" s="3">
        <v>24910</v>
      </c>
      <c r="D598" s="3">
        <v>26725</v>
      </c>
      <c r="E598" s="3">
        <v>11839</v>
      </c>
      <c r="F598" s="3">
        <v>17229</v>
      </c>
      <c r="G598" s="3">
        <v>16820</v>
      </c>
      <c r="H598" s="3">
        <v>12768</v>
      </c>
      <c r="I598" s="3">
        <v>29907</v>
      </c>
      <c r="J598" s="3">
        <v>13132</v>
      </c>
      <c r="K598" s="3">
        <v>29116</v>
      </c>
      <c r="L598" s="3">
        <v>20941</v>
      </c>
      <c r="M598" s="3">
        <v>7855</v>
      </c>
      <c r="N598" s="3">
        <v>64760</v>
      </c>
      <c r="O598" s="27">
        <f t="shared" si="27"/>
        <v>276002</v>
      </c>
      <c r="P598" s="27">
        <f t="shared" si="28"/>
        <v>243531.17647058822</v>
      </c>
      <c r="Q598" s="26">
        <v>42358</v>
      </c>
      <c r="R598" s="27">
        <f t="shared" si="29"/>
        <v>5.75</v>
      </c>
      <c r="S598" s="2" t="s">
        <v>158</v>
      </c>
    </row>
    <row r="599" spans="1:19" x14ac:dyDescent="0.25">
      <c r="A599" s="9" t="s">
        <v>1200</v>
      </c>
      <c r="B599" s="10" t="s">
        <v>1201</v>
      </c>
      <c r="C599" s="8">
        <v>52173</v>
      </c>
      <c r="D599" s="8">
        <v>46886</v>
      </c>
      <c r="E599" s="8">
        <v>59353</v>
      </c>
      <c r="F599" s="8">
        <v>51721</v>
      </c>
      <c r="G599" s="8">
        <v>50760</v>
      </c>
      <c r="H599" s="8">
        <v>81183</v>
      </c>
      <c r="I599" s="8">
        <v>58425</v>
      </c>
      <c r="J599" s="8">
        <v>69556</v>
      </c>
      <c r="K599" s="8">
        <v>80627</v>
      </c>
      <c r="L599" s="8">
        <v>66940</v>
      </c>
      <c r="M599" s="8">
        <v>73552</v>
      </c>
      <c r="N599" s="8">
        <v>68705</v>
      </c>
      <c r="O599" s="23">
        <f t="shared" si="27"/>
        <v>759881</v>
      </c>
      <c r="P599" s="23">
        <f t="shared" si="28"/>
        <v>670483.23529411748</v>
      </c>
      <c r="Q599" s="22">
        <v>36886</v>
      </c>
      <c r="R599" s="23">
        <f t="shared" si="29"/>
        <v>18.18</v>
      </c>
      <c r="S599" s="10"/>
    </row>
    <row r="600" spans="1:19" s="7" customFormat="1" ht="15.75" customHeight="1" x14ac:dyDescent="0.25">
      <c r="A600" s="4" t="s">
        <v>1202</v>
      </c>
      <c r="B600" s="5" t="s">
        <v>1203</v>
      </c>
      <c r="C600" s="6">
        <v>65182</v>
      </c>
      <c r="D600" s="6">
        <v>48265</v>
      </c>
      <c r="E600" s="6">
        <v>62859</v>
      </c>
      <c r="F600" s="6">
        <v>31576</v>
      </c>
      <c r="G600" s="6">
        <v>87647</v>
      </c>
      <c r="H600" s="6">
        <v>59079</v>
      </c>
      <c r="I600" s="6">
        <v>57403</v>
      </c>
      <c r="J600" s="6">
        <v>59561</v>
      </c>
      <c r="K600" s="6">
        <v>74491</v>
      </c>
      <c r="L600" s="6">
        <v>64672</v>
      </c>
      <c r="M600" s="6">
        <v>63860</v>
      </c>
      <c r="N600" s="6">
        <v>71554</v>
      </c>
      <c r="O600" s="25">
        <f t="shared" si="27"/>
        <v>746149</v>
      </c>
      <c r="P600" s="25">
        <f t="shared" si="28"/>
        <v>658366.76470588229</v>
      </c>
      <c r="Q600" s="24">
        <v>40650</v>
      </c>
      <c r="R600" s="25">
        <f t="shared" si="29"/>
        <v>16.2</v>
      </c>
      <c r="S600" s="5"/>
    </row>
    <row r="601" spans="1:19" s="7" customFormat="1" x14ac:dyDescent="0.25">
      <c r="A601" s="4" t="s">
        <v>1204</v>
      </c>
      <c r="B601" s="5" t="s">
        <v>1205</v>
      </c>
      <c r="C601" s="6">
        <v>36400</v>
      </c>
      <c r="D601" s="6">
        <v>36391</v>
      </c>
      <c r="E601" s="6">
        <v>31653</v>
      </c>
      <c r="F601" s="6">
        <v>36092</v>
      </c>
      <c r="G601" s="6">
        <v>28685</v>
      </c>
      <c r="H601" s="6">
        <v>35561</v>
      </c>
      <c r="I601" s="6">
        <v>38383</v>
      </c>
      <c r="J601" s="6">
        <v>27701</v>
      </c>
      <c r="K601" s="6">
        <v>36043</v>
      </c>
      <c r="L601" s="6">
        <v>44109</v>
      </c>
      <c r="M601" s="6">
        <v>27256</v>
      </c>
      <c r="N601" s="6">
        <v>45345</v>
      </c>
      <c r="O601" s="25">
        <f t="shared" si="27"/>
        <v>423619</v>
      </c>
      <c r="P601" s="25">
        <f t="shared" si="28"/>
        <v>373781.47058823524</v>
      </c>
      <c r="Q601" s="24">
        <v>22941</v>
      </c>
      <c r="R601" s="25">
        <f t="shared" si="29"/>
        <v>16.29</v>
      </c>
      <c r="S601" s="5"/>
    </row>
    <row r="602" spans="1:19" s="7" customFormat="1" x14ac:dyDescent="0.25">
      <c r="A602" s="4" t="s">
        <v>1206</v>
      </c>
      <c r="B602" s="5" t="s">
        <v>1207</v>
      </c>
      <c r="C602" s="6">
        <v>44919</v>
      </c>
      <c r="D602" s="6">
        <v>42868</v>
      </c>
      <c r="E602" s="6">
        <v>47198</v>
      </c>
      <c r="F602" s="6">
        <v>41386</v>
      </c>
      <c r="G602" s="6">
        <v>42170</v>
      </c>
      <c r="H602" s="6">
        <v>54272</v>
      </c>
      <c r="I602" s="6">
        <v>51347</v>
      </c>
      <c r="J602" s="6">
        <v>53006</v>
      </c>
      <c r="K602" s="6">
        <v>58945</v>
      </c>
      <c r="L602" s="6">
        <v>46086</v>
      </c>
      <c r="M602" s="6">
        <v>48484</v>
      </c>
      <c r="N602" s="6">
        <v>29188</v>
      </c>
      <c r="O602" s="25">
        <f t="shared" si="27"/>
        <v>559869</v>
      </c>
      <c r="P602" s="25">
        <f t="shared" si="28"/>
        <v>494002.0588235294</v>
      </c>
      <c r="Q602" s="24">
        <v>40311</v>
      </c>
      <c r="R602" s="25">
        <f t="shared" si="29"/>
        <v>12.25</v>
      </c>
      <c r="S602" s="5"/>
    </row>
    <row r="603" spans="1:19" s="7" customFormat="1" x14ac:dyDescent="0.25">
      <c r="A603" s="4" t="s">
        <v>1208</v>
      </c>
      <c r="B603" s="5" t="s">
        <v>1209</v>
      </c>
      <c r="C603" s="6">
        <v>38910</v>
      </c>
      <c r="D603" s="6">
        <v>33724</v>
      </c>
      <c r="E603" s="6">
        <v>41700</v>
      </c>
      <c r="F603" s="6">
        <v>35069</v>
      </c>
      <c r="G603" s="6">
        <v>39405</v>
      </c>
      <c r="H603" s="6">
        <v>31885</v>
      </c>
      <c r="I603" s="6">
        <v>43120</v>
      </c>
      <c r="J603" s="6">
        <v>31300</v>
      </c>
      <c r="K603" s="6">
        <v>41021</v>
      </c>
      <c r="L603" s="6">
        <v>34859</v>
      </c>
      <c r="M603" s="6">
        <v>48046</v>
      </c>
      <c r="N603" s="6">
        <v>48173</v>
      </c>
      <c r="O603" s="25">
        <f t="shared" si="27"/>
        <v>467212</v>
      </c>
      <c r="P603" s="25">
        <f t="shared" si="28"/>
        <v>412245.88235294115</v>
      </c>
      <c r="Q603" s="24">
        <v>25394</v>
      </c>
      <c r="R603" s="25">
        <f t="shared" si="29"/>
        <v>16.23</v>
      </c>
      <c r="S603" s="5"/>
    </row>
    <row r="604" spans="1:19" s="7" customFormat="1" x14ac:dyDescent="0.25">
      <c r="A604" s="4" t="s">
        <v>1210</v>
      </c>
      <c r="B604" s="5" t="s">
        <v>1211</v>
      </c>
      <c r="C604" s="6">
        <v>33522</v>
      </c>
      <c r="D604" s="6">
        <v>32849</v>
      </c>
      <c r="E604" s="6">
        <v>28303</v>
      </c>
      <c r="F604" s="6">
        <v>41654</v>
      </c>
      <c r="G604" s="6">
        <v>41007</v>
      </c>
      <c r="H604" s="6">
        <v>40052</v>
      </c>
      <c r="I604" s="6">
        <v>40707</v>
      </c>
      <c r="J604" s="6">
        <v>42483</v>
      </c>
      <c r="K604" s="6">
        <v>40749</v>
      </c>
      <c r="L604" s="6">
        <v>39548</v>
      </c>
      <c r="M604" s="6">
        <v>38025</v>
      </c>
      <c r="N604" s="6">
        <v>42925</v>
      </c>
      <c r="O604" s="25">
        <f t="shared" si="27"/>
        <v>461824</v>
      </c>
      <c r="P604" s="25">
        <f t="shared" si="28"/>
        <v>407491.76470588229</v>
      </c>
      <c r="Q604" s="24">
        <v>48414</v>
      </c>
      <c r="R604" s="25">
        <f t="shared" si="29"/>
        <v>8.42</v>
      </c>
      <c r="S604" s="5"/>
    </row>
    <row r="605" spans="1:19" s="7" customFormat="1" ht="15.75" customHeight="1" x14ac:dyDescent="0.25">
      <c r="A605" s="4" t="s">
        <v>1212</v>
      </c>
      <c r="B605" s="5" t="s">
        <v>1213</v>
      </c>
      <c r="C605" s="6">
        <v>253964</v>
      </c>
      <c r="D605" s="6">
        <v>75545</v>
      </c>
      <c r="E605" s="6">
        <v>103448</v>
      </c>
      <c r="F605" s="6">
        <v>96624</v>
      </c>
      <c r="G605" s="6">
        <v>68922</v>
      </c>
      <c r="H605" s="6">
        <v>84015</v>
      </c>
      <c r="I605" s="6">
        <v>74382</v>
      </c>
      <c r="J605" s="6">
        <v>76636</v>
      </c>
      <c r="K605" s="6">
        <v>103025</v>
      </c>
      <c r="L605" s="6">
        <v>47028</v>
      </c>
      <c r="M605" s="6">
        <v>128144</v>
      </c>
      <c r="N605" s="6">
        <v>236083</v>
      </c>
      <c r="O605" s="25">
        <f t="shared" si="27"/>
        <v>1347816</v>
      </c>
      <c r="P605" s="25">
        <f t="shared" si="28"/>
        <v>1189249.4117647058</v>
      </c>
      <c r="Q605" s="24">
        <v>64870</v>
      </c>
      <c r="R605" s="25">
        <f t="shared" si="29"/>
        <v>18.329999999999998</v>
      </c>
      <c r="S605" s="5"/>
    </row>
    <row r="606" spans="1:19" s="7" customFormat="1" x14ac:dyDescent="0.25">
      <c r="A606" s="4" t="s">
        <v>1214</v>
      </c>
      <c r="B606" s="5" t="s">
        <v>1215</v>
      </c>
      <c r="C606" s="6">
        <v>21011</v>
      </c>
      <c r="D606" s="6">
        <v>30247</v>
      </c>
      <c r="E606" s="6">
        <v>18621</v>
      </c>
      <c r="F606" s="6">
        <v>22131</v>
      </c>
      <c r="G606" s="6">
        <v>22036</v>
      </c>
      <c r="H606" s="6">
        <v>28586</v>
      </c>
      <c r="I606" s="6">
        <v>43815</v>
      </c>
      <c r="J606" s="6">
        <v>30860</v>
      </c>
      <c r="K606" s="6">
        <v>20224</v>
      </c>
      <c r="L606" s="6">
        <v>28449</v>
      </c>
      <c r="M606" s="6">
        <v>30091</v>
      </c>
      <c r="N606" s="6">
        <v>44497</v>
      </c>
      <c r="O606" s="25">
        <f t="shared" si="27"/>
        <v>340568</v>
      </c>
      <c r="P606" s="25">
        <f t="shared" si="28"/>
        <v>300501.17647058819</v>
      </c>
      <c r="Q606" s="24">
        <v>18761</v>
      </c>
      <c r="R606" s="25">
        <f t="shared" si="29"/>
        <v>16.02</v>
      </c>
      <c r="S606" s="5"/>
    </row>
    <row r="607" spans="1:19" s="7" customFormat="1" x14ac:dyDescent="0.25">
      <c r="A607" s="4" t="s">
        <v>1216</v>
      </c>
      <c r="B607" s="5" t="s">
        <v>1217</v>
      </c>
      <c r="C607" s="6">
        <v>40249</v>
      </c>
      <c r="D607" s="6">
        <v>49140</v>
      </c>
      <c r="E607" s="6">
        <v>27359</v>
      </c>
      <c r="F607" s="6">
        <v>52544</v>
      </c>
      <c r="G607" s="6">
        <v>44304</v>
      </c>
      <c r="H607" s="6">
        <v>49193</v>
      </c>
      <c r="I607" s="6">
        <v>45976</v>
      </c>
      <c r="J607" s="6">
        <v>56991</v>
      </c>
      <c r="K607" s="6">
        <v>54109</v>
      </c>
      <c r="L607" s="6">
        <v>55287</v>
      </c>
      <c r="M607" s="6">
        <v>75767</v>
      </c>
      <c r="N607" s="6">
        <v>72510</v>
      </c>
      <c r="O607" s="25">
        <f t="shared" si="27"/>
        <v>623429</v>
      </c>
      <c r="P607" s="25">
        <f t="shared" si="28"/>
        <v>550084.4117647059</v>
      </c>
      <c r="Q607" s="24">
        <v>45204</v>
      </c>
      <c r="R607" s="25">
        <f t="shared" si="29"/>
        <v>12.17</v>
      </c>
      <c r="S607" s="5"/>
    </row>
    <row r="608" spans="1:19" s="7" customFormat="1" ht="15.75" customHeight="1" x14ac:dyDescent="0.25">
      <c r="A608" s="4" t="s">
        <v>1218</v>
      </c>
      <c r="B608" s="5" t="s">
        <v>1219</v>
      </c>
      <c r="C608" s="6">
        <v>3765</v>
      </c>
      <c r="D608" s="6">
        <v>18365</v>
      </c>
      <c r="E608" s="6">
        <v>57804</v>
      </c>
      <c r="F608" s="6">
        <v>38330</v>
      </c>
      <c r="G608" s="6">
        <v>40094</v>
      </c>
      <c r="H608" s="6">
        <v>43942</v>
      </c>
      <c r="I608" s="6">
        <v>35643</v>
      </c>
      <c r="J608" s="6">
        <v>29232</v>
      </c>
      <c r="K608" s="6">
        <v>63738</v>
      </c>
      <c r="L608" s="6">
        <v>45034</v>
      </c>
      <c r="M608" s="6">
        <v>47154</v>
      </c>
      <c r="N608" s="6">
        <v>54047</v>
      </c>
      <c r="O608" s="25">
        <f t="shared" si="27"/>
        <v>477148</v>
      </c>
      <c r="P608" s="25">
        <f t="shared" si="28"/>
        <v>421012.94117647054</v>
      </c>
      <c r="Q608" s="24">
        <v>25351</v>
      </c>
      <c r="R608" s="25">
        <f t="shared" si="29"/>
        <v>16.61</v>
      </c>
      <c r="S608" s="5"/>
    </row>
    <row r="609" spans="1:19" s="7" customFormat="1" ht="15.75" customHeight="1" x14ac:dyDescent="0.25">
      <c r="A609" s="4" t="s">
        <v>1220</v>
      </c>
      <c r="B609" s="5" t="s">
        <v>1221</v>
      </c>
      <c r="C609" s="6">
        <v>3547</v>
      </c>
      <c r="D609" s="6">
        <v>3514</v>
      </c>
      <c r="E609" s="6">
        <v>3251</v>
      </c>
      <c r="F609" s="6">
        <v>3694</v>
      </c>
      <c r="G609" s="6">
        <v>4126</v>
      </c>
      <c r="H609" s="6">
        <v>3619</v>
      </c>
      <c r="I609" s="6">
        <v>3933</v>
      </c>
      <c r="J609" s="6">
        <v>3535</v>
      </c>
      <c r="K609" s="6">
        <v>3358</v>
      </c>
      <c r="L609" s="6">
        <v>4251</v>
      </c>
      <c r="M609" s="6">
        <v>5384</v>
      </c>
      <c r="N609" s="6">
        <v>6804</v>
      </c>
      <c r="O609" s="25">
        <f t="shared" si="27"/>
        <v>49016</v>
      </c>
      <c r="P609" s="25">
        <f t="shared" si="28"/>
        <v>43249.411764705881</v>
      </c>
      <c r="Q609" s="24">
        <v>10025</v>
      </c>
      <c r="R609" s="25">
        <f t="shared" si="29"/>
        <v>4.3099999999999996</v>
      </c>
      <c r="S609" s="5"/>
    </row>
    <row r="610" spans="1:19" s="7" customFormat="1" ht="15.75" customHeight="1" x14ac:dyDescent="0.25">
      <c r="A610" s="4" t="s">
        <v>1222</v>
      </c>
      <c r="B610" s="5" t="s">
        <v>1223</v>
      </c>
      <c r="C610" s="6">
        <v>13459</v>
      </c>
      <c r="D610" s="6">
        <v>16104</v>
      </c>
      <c r="E610" s="6">
        <v>21961</v>
      </c>
      <c r="F610" s="6">
        <v>15806</v>
      </c>
      <c r="G610" s="6">
        <v>15755</v>
      </c>
      <c r="H610" s="6">
        <v>10629</v>
      </c>
      <c r="I610" s="6">
        <v>10884</v>
      </c>
      <c r="J610" s="6">
        <v>16588</v>
      </c>
      <c r="K610" s="6">
        <v>12585</v>
      </c>
      <c r="L610" s="6">
        <v>15038</v>
      </c>
      <c r="M610" s="6">
        <v>12707</v>
      </c>
      <c r="N610" s="6">
        <v>16775</v>
      </c>
      <c r="O610" s="25">
        <f t="shared" si="27"/>
        <v>178291</v>
      </c>
      <c r="P610" s="25">
        <f t="shared" si="28"/>
        <v>157315.5882352941</v>
      </c>
      <c r="Q610" s="24">
        <v>10839</v>
      </c>
      <c r="R610" s="25">
        <f t="shared" si="29"/>
        <v>14.51</v>
      </c>
      <c r="S610" s="5"/>
    </row>
    <row r="611" spans="1:19" s="7" customFormat="1" x14ac:dyDescent="0.25">
      <c r="A611" s="4" t="s">
        <v>1224</v>
      </c>
      <c r="B611" s="5" t="s">
        <v>1225</v>
      </c>
      <c r="C611" s="6">
        <v>211680</v>
      </c>
      <c r="D611" s="6">
        <v>200046</v>
      </c>
      <c r="E611" s="6">
        <v>207466</v>
      </c>
      <c r="F611" s="6">
        <v>211951</v>
      </c>
      <c r="G611" s="6">
        <v>167377</v>
      </c>
      <c r="H611" s="6">
        <v>185527</v>
      </c>
      <c r="I611" s="6">
        <v>105109</v>
      </c>
      <c r="J611" s="6">
        <v>179313</v>
      </c>
      <c r="K611" s="6">
        <v>231045</v>
      </c>
      <c r="L611" s="6">
        <v>235280</v>
      </c>
      <c r="M611" s="6">
        <v>171813</v>
      </c>
      <c r="N611" s="6">
        <v>367003</v>
      </c>
      <c r="O611" s="25">
        <f t="shared" si="27"/>
        <v>2473610</v>
      </c>
      <c r="P611" s="25">
        <f t="shared" si="28"/>
        <v>2182597.0588235292</v>
      </c>
      <c r="Q611" s="24">
        <v>132493</v>
      </c>
      <c r="R611" s="25">
        <f t="shared" si="29"/>
        <v>16.47</v>
      </c>
      <c r="S611" s="5"/>
    </row>
    <row r="612" spans="1:19" s="7" customFormat="1" ht="15.75" customHeight="1" x14ac:dyDescent="0.25">
      <c r="A612" s="4" t="s">
        <v>1226</v>
      </c>
      <c r="B612" s="5" t="s">
        <v>1227</v>
      </c>
      <c r="C612" s="6">
        <v>63167</v>
      </c>
      <c r="D612" s="6">
        <v>63252</v>
      </c>
      <c r="E612" s="6">
        <v>65247</v>
      </c>
      <c r="F612" s="6">
        <v>57700</v>
      </c>
      <c r="G612" s="6">
        <v>60996</v>
      </c>
      <c r="H612" s="6">
        <v>64530</v>
      </c>
      <c r="I612" s="6">
        <v>64711</v>
      </c>
      <c r="J612" s="6">
        <v>76350</v>
      </c>
      <c r="K612" s="6">
        <v>77618</v>
      </c>
      <c r="L612" s="6">
        <v>66997</v>
      </c>
      <c r="M612" s="6">
        <v>59502</v>
      </c>
      <c r="N612" s="6">
        <v>86274</v>
      </c>
      <c r="O612" s="25">
        <f t="shared" si="27"/>
        <v>806344</v>
      </c>
      <c r="P612" s="25">
        <f t="shared" si="28"/>
        <v>711480</v>
      </c>
      <c r="Q612" s="24">
        <v>45527</v>
      </c>
      <c r="R612" s="25">
        <f t="shared" si="29"/>
        <v>15.63</v>
      </c>
      <c r="S612" s="5"/>
    </row>
    <row r="613" spans="1:19" s="7" customFormat="1" x14ac:dyDescent="0.25">
      <c r="A613" s="4" t="s">
        <v>1228</v>
      </c>
      <c r="B613" s="5" t="s">
        <v>1229</v>
      </c>
      <c r="C613" s="6">
        <v>65609</v>
      </c>
      <c r="D613" s="6">
        <v>22345</v>
      </c>
      <c r="E613" s="6">
        <v>61418</v>
      </c>
      <c r="F613" s="6">
        <v>58462</v>
      </c>
      <c r="G613" s="6">
        <v>50202</v>
      </c>
      <c r="H613" s="6">
        <v>57518</v>
      </c>
      <c r="I613" s="6">
        <v>59311</v>
      </c>
      <c r="J613" s="6">
        <v>80074</v>
      </c>
      <c r="K613" s="6">
        <v>62728</v>
      </c>
      <c r="L613" s="6">
        <v>57681</v>
      </c>
      <c r="M613" s="6">
        <v>72809</v>
      </c>
      <c r="N613" s="6">
        <v>82522</v>
      </c>
      <c r="O613" s="25">
        <f t="shared" si="27"/>
        <v>730679</v>
      </c>
      <c r="P613" s="25">
        <f t="shared" si="28"/>
        <v>644716.76470588229</v>
      </c>
      <c r="Q613" s="24">
        <v>38899</v>
      </c>
      <c r="R613" s="25">
        <f t="shared" si="29"/>
        <v>16.57</v>
      </c>
      <c r="S613" s="5"/>
    </row>
    <row r="614" spans="1:19" s="7" customFormat="1" ht="15.75" customHeight="1" x14ac:dyDescent="0.25">
      <c r="A614" s="4" t="s">
        <v>1230</v>
      </c>
      <c r="B614" s="5" t="s">
        <v>1231</v>
      </c>
      <c r="C614" s="6">
        <v>44359</v>
      </c>
      <c r="D614" s="6">
        <v>30994</v>
      </c>
      <c r="E614" s="6">
        <v>39749</v>
      </c>
      <c r="F614" s="6">
        <v>35315</v>
      </c>
      <c r="G614" s="6">
        <v>37447</v>
      </c>
      <c r="H614" s="6">
        <v>33970</v>
      </c>
      <c r="I614" s="6">
        <v>39972</v>
      </c>
      <c r="J614" s="6">
        <v>37130</v>
      </c>
      <c r="K614" s="6">
        <v>55415</v>
      </c>
      <c r="L614" s="6">
        <v>58536</v>
      </c>
      <c r="M614" s="6">
        <v>35621</v>
      </c>
      <c r="N614" s="6">
        <v>45797</v>
      </c>
      <c r="O614" s="25">
        <f t="shared" si="27"/>
        <v>494305</v>
      </c>
      <c r="P614" s="25">
        <f t="shared" si="28"/>
        <v>436151.47058823524</v>
      </c>
      <c r="Q614" s="24">
        <v>27027</v>
      </c>
      <c r="R614" s="25">
        <f t="shared" si="29"/>
        <v>16.14</v>
      </c>
      <c r="S614" s="5"/>
    </row>
  </sheetData>
  <mergeCells count="22">
    <mergeCell ref="A1:S1"/>
    <mergeCell ref="A2:S2"/>
    <mergeCell ref="A3:S3"/>
    <mergeCell ref="R4:R6"/>
    <mergeCell ref="S4:S6"/>
    <mergeCell ref="P4:P6"/>
    <mergeCell ref="O4:O6"/>
    <mergeCell ref="N4:N6"/>
    <mergeCell ref="Q4:Q6"/>
    <mergeCell ref="M4:M6"/>
    <mergeCell ref="L4:L6"/>
    <mergeCell ref="K4:K6"/>
    <mergeCell ref="J4:J6"/>
    <mergeCell ref="I4:I6"/>
    <mergeCell ref="C4:C6"/>
    <mergeCell ref="B4:B6"/>
    <mergeCell ref="A4:A6"/>
    <mergeCell ref="H4:H6"/>
    <mergeCell ref="G4:G6"/>
    <mergeCell ref="F4:F6"/>
    <mergeCell ref="E4:E6"/>
    <mergeCell ref="D4:D6"/>
  </mergeCells>
  <pageMargins left="0.7" right="0.7" top="0.75" bottom="0.75" header="0.3" footer="0.3"/>
  <pageSetup scale="40" fitToHeight="0" orientation="landscape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Childs, Matthew (DOH)</dc:creator>
  <cp:lastModifiedBy>Childs, Matthew (DOH)</cp:lastModifiedBy>
  <cp:lastPrinted>2023-03-17T18:31:32Z</cp:lastPrinted>
  <dcterms:created xsi:type="dcterms:W3CDTF">2023-03-16T14:37:11Z</dcterms:created>
  <dcterms:modified xsi:type="dcterms:W3CDTF">2023-03-17T18:43:54Z</dcterms:modified>
</cp:coreProperties>
</file>