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P:\Nursing Home - CRA\2023 CRA\"/>
    </mc:Choice>
  </mc:AlternateContent>
  <xr:revisionPtr revIDLastSave="0" documentId="13_ncr:1_{34CC8048-C539-4720-86CC-416EEBE0992C}" xr6:coauthVersionLast="47" xr6:coauthVersionMax="47" xr10:uidLastSave="{00000000-0000-0000-0000-000000000000}"/>
  <bookViews>
    <workbookView xWindow="5895" yWindow="1965" windowWidth="21600" windowHeight="11385" xr2:uid="{3E3041F1-61F0-4DE8-B76A-3C6C38C5599E}"/>
  </bookViews>
  <sheets>
    <sheet name="Sheet1" sheetId="1" r:id="rId1"/>
  </sheets>
  <externalReferences>
    <externalReference r:id="rId2"/>
  </externalReferences>
  <definedNames>
    <definedName name="ARDataDue">'[1]AR Data'!$B$2:$B$12</definedName>
    <definedName name="ARDataOpcert">'[1]AR Data'!$A$2:$A$12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609" i="1" l="1"/>
  <c r="Q609" i="1" s="1"/>
  <c r="R609" i="1" s="1"/>
  <c r="T609" i="1" s="1"/>
  <c r="O608" i="1"/>
  <c r="Q608" i="1" s="1"/>
  <c r="R608" i="1" s="1"/>
  <c r="T608" i="1" s="1"/>
  <c r="Q607" i="1"/>
  <c r="R607" i="1" s="1"/>
  <c r="T607" i="1" s="1"/>
  <c r="O607" i="1"/>
  <c r="O606" i="1"/>
  <c r="Q606" i="1" s="1"/>
  <c r="R606" i="1" s="1"/>
  <c r="T606" i="1" s="1"/>
  <c r="O605" i="1"/>
  <c r="Q605" i="1" s="1"/>
  <c r="R605" i="1" s="1"/>
  <c r="T605" i="1" s="1"/>
  <c r="O604" i="1"/>
  <c r="Q604" i="1" s="1"/>
  <c r="R604" i="1" s="1"/>
  <c r="T604" i="1" s="1"/>
  <c r="Q603" i="1"/>
  <c r="R603" i="1" s="1"/>
  <c r="T603" i="1" s="1"/>
  <c r="O603" i="1"/>
  <c r="O602" i="1"/>
  <c r="Q602" i="1" s="1"/>
  <c r="R602" i="1" s="1"/>
  <c r="T602" i="1" s="1"/>
  <c r="O601" i="1"/>
  <c r="Q601" i="1" s="1"/>
  <c r="R601" i="1" s="1"/>
  <c r="T601" i="1" s="1"/>
  <c r="O600" i="1"/>
  <c r="Q600" i="1" s="1"/>
  <c r="R600" i="1" s="1"/>
  <c r="T600" i="1" s="1"/>
  <c r="Q599" i="1"/>
  <c r="R599" i="1" s="1"/>
  <c r="T599" i="1" s="1"/>
  <c r="O599" i="1"/>
  <c r="O598" i="1"/>
  <c r="Q598" i="1" s="1"/>
  <c r="R598" i="1" s="1"/>
  <c r="T598" i="1" s="1"/>
  <c r="O597" i="1"/>
  <c r="Q597" i="1" s="1"/>
  <c r="R597" i="1" s="1"/>
  <c r="T597" i="1" s="1"/>
  <c r="O596" i="1"/>
  <c r="Q596" i="1" s="1"/>
  <c r="R596" i="1" s="1"/>
  <c r="T596" i="1" s="1"/>
  <c r="Q595" i="1"/>
  <c r="R595" i="1" s="1"/>
  <c r="T595" i="1" s="1"/>
  <c r="O595" i="1"/>
  <c r="O594" i="1"/>
  <c r="Q594" i="1" s="1"/>
  <c r="R594" i="1" s="1"/>
  <c r="T594" i="1" s="1"/>
  <c r="O593" i="1"/>
  <c r="Q593" i="1" s="1"/>
  <c r="R593" i="1" s="1"/>
  <c r="T593" i="1" s="1"/>
  <c r="O592" i="1"/>
  <c r="Q592" i="1" s="1"/>
  <c r="R592" i="1" s="1"/>
  <c r="T592" i="1" s="1"/>
  <c r="Q591" i="1"/>
  <c r="R591" i="1" s="1"/>
  <c r="T591" i="1" s="1"/>
  <c r="O591" i="1"/>
  <c r="O590" i="1"/>
  <c r="Q590" i="1" s="1"/>
  <c r="R590" i="1" s="1"/>
  <c r="T590" i="1" s="1"/>
  <c r="O589" i="1"/>
  <c r="Q589" i="1" s="1"/>
  <c r="R589" i="1" s="1"/>
  <c r="T589" i="1" s="1"/>
  <c r="O588" i="1"/>
  <c r="Q588" i="1" s="1"/>
  <c r="R588" i="1" s="1"/>
  <c r="T588" i="1" s="1"/>
  <c r="Q587" i="1"/>
  <c r="R587" i="1" s="1"/>
  <c r="T587" i="1" s="1"/>
  <c r="O587" i="1"/>
  <c r="O586" i="1"/>
  <c r="Q586" i="1" s="1"/>
  <c r="R586" i="1" s="1"/>
  <c r="T586" i="1" s="1"/>
  <c r="O585" i="1"/>
  <c r="Q585" i="1" s="1"/>
  <c r="R585" i="1" s="1"/>
  <c r="T585" i="1" s="1"/>
  <c r="O584" i="1"/>
  <c r="Q584" i="1" s="1"/>
  <c r="R584" i="1" s="1"/>
  <c r="T584" i="1" s="1"/>
  <c r="Q583" i="1"/>
  <c r="R583" i="1" s="1"/>
  <c r="T583" i="1" s="1"/>
  <c r="O583" i="1"/>
  <c r="O582" i="1"/>
  <c r="Q582" i="1" s="1"/>
  <c r="R582" i="1" s="1"/>
  <c r="T582" i="1" s="1"/>
  <c r="O581" i="1"/>
  <c r="Q581" i="1" s="1"/>
  <c r="R581" i="1" s="1"/>
  <c r="T581" i="1" s="1"/>
  <c r="O580" i="1"/>
  <c r="Q580" i="1" s="1"/>
  <c r="R580" i="1" s="1"/>
  <c r="T580" i="1" s="1"/>
  <c r="Q579" i="1"/>
  <c r="R579" i="1" s="1"/>
  <c r="T579" i="1" s="1"/>
  <c r="O579" i="1"/>
  <c r="O578" i="1"/>
  <c r="Q578" i="1" s="1"/>
  <c r="R578" i="1" s="1"/>
  <c r="T578" i="1" s="1"/>
  <c r="O577" i="1"/>
  <c r="Q577" i="1" s="1"/>
  <c r="R577" i="1" s="1"/>
  <c r="T577" i="1" s="1"/>
  <c r="O576" i="1"/>
  <c r="Q576" i="1" s="1"/>
  <c r="R576" i="1" s="1"/>
  <c r="T576" i="1" s="1"/>
  <c r="Q575" i="1"/>
  <c r="R575" i="1" s="1"/>
  <c r="T575" i="1" s="1"/>
  <c r="O575" i="1"/>
  <c r="O574" i="1"/>
  <c r="Q574" i="1" s="1"/>
  <c r="R574" i="1" s="1"/>
  <c r="T574" i="1" s="1"/>
  <c r="O573" i="1"/>
  <c r="Q573" i="1" s="1"/>
  <c r="R573" i="1" s="1"/>
  <c r="T573" i="1" s="1"/>
  <c r="O572" i="1"/>
  <c r="Q572" i="1" s="1"/>
  <c r="R572" i="1" s="1"/>
  <c r="T572" i="1" s="1"/>
  <c r="Q571" i="1"/>
  <c r="R571" i="1" s="1"/>
  <c r="T571" i="1" s="1"/>
  <c r="O571" i="1"/>
  <c r="O570" i="1"/>
  <c r="Q570" i="1" s="1"/>
  <c r="R570" i="1" s="1"/>
  <c r="T570" i="1" s="1"/>
  <c r="O569" i="1"/>
  <c r="Q569" i="1" s="1"/>
  <c r="R569" i="1" s="1"/>
  <c r="T569" i="1" s="1"/>
  <c r="O568" i="1"/>
  <c r="Q568" i="1" s="1"/>
  <c r="R568" i="1" s="1"/>
  <c r="T568" i="1" s="1"/>
  <c r="Q567" i="1"/>
  <c r="R567" i="1" s="1"/>
  <c r="T567" i="1" s="1"/>
  <c r="O567" i="1"/>
  <c r="O566" i="1"/>
  <c r="Q566" i="1" s="1"/>
  <c r="R566" i="1" s="1"/>
  <c r="T566" i="1" s="1"/>
  <c r="O565" i="1"/>
  <c r="Q565" i="1" s="1"/>
  <c r="R565" i="1" s="1"/>
  <c r="T565" i="1" s="1"/>
  <c r="O564" i="1"/>
  <c r="Q564" i="1" s="1"/>
  <c r="R564" i="1" s="1"/>
  <c r="T564" i="1" s="1"/>
  <c r="Q563" i="1"/>
  <c r="R563" i="1" s="1"/>
  <c r="T563" i="1" s="1"/>
  <c r="O563" i="1"/>
  <c r="O562" i="1"/>
  <c r="Q562" i="1" s="1"/>
  <c r="R562" i="1" s="1"/>
  <c r="T562" i="1" s="1"/>
  <c r="O561" i="1"/>
  <c r="Q561" i="1" s="1"/>
  <c r="R561" i="1" s="1"/>
  <c r="T561" i="1" s="1"/>
  <c r="O560" i="1"/>
  <c r="Q560" i="1" s="1"/>
  <c r="R560" i="1" s="1"/>
  <c r="T560" i="1" s="1"/>
  <c r="Q559" i="1"/>
  <c r="R559" i="1" s="1"/>
  <c r="T559" i="1" s="1"/>
  <c r="O559" i="1"/>
  <c r="O558" i="1"/>
  <c r="Q558" i="1" s="1"/>
  <c r="R558" i="1" s="1"/>
  <c r="T558" i="1" s="1"/>
  <c r="O557" i="1"/>
  <c r="Q557" i="1" s="1"/>
  <c r="R557" i="1" s="1"/>
  <c r="T557" i="1" s="1"/>
  <c r="O556" i="1"/>
  <c r="Q556" i="1" s="1"/>
  <c r="R556" i="1" s="1"/>
  <c r="T556" i="1" s="1"/>
  <c r="Q555" i="1"/>
  <c r="R555" i="1" s="1"/>
  <c r="T555" i="1" s="1"/>
  <c r="O555" i="1"/>
  <c r="O554" i="1"/>
  <c r="Q554" i="1" s="1"/>
  <c r="R554" i="1" s="1"/>
  <c r="T554" i="1" s="1"/>
  <c r="O553" i="1"/>
  <c r="Q553" i="1" s="1"/>
  <c r="R553" i="1" s="1"/>
  <c r="T553" i="1" s="1"/>
  <c r="O552" i="1"/>
  <c r="Q552" i="1" s="1"/>
  <c r="R552" i="1" s="1"/>
  <c r="T552" i="1" s="1"/>
  <c r="Q551" i="1"/>
  <c r="R551" i="1" s="1"/>
  <c r="T551" i="1" s="1"/>
  <c r="O551" i="1"/>
  <c r="O550" i="1"/>
  <c r="Q550" i="1" s="1"/>
  <c r="R550" i="1" s="1"/>
  <c r="T550" i="1" s="1"/>
  <c r="O549" i="1"/>
  <c r="Q549" i="1" s="1"/>
  <c r="R549" i="1" s="1"/>
  <c r="T549" i="1" s="1"/>
  <c r="O548" i="1"/>
  <c r="Q548" i="1" s="1"/>
  <c r="R548" i="1" s="1"/>
  <c r="T548" i="1" s="1"/>
  <c r="Q547" i="1"/>
  <c r="R547" i="1" s="1"/>
  <c r="T547" i="1" s="1"/>
  <c r="O547" i="1"/>
  <c r="O546" i="1"/>
  <c r="Q546" i="1" s="1"/>
  <c r="R546" i="1" s="1"/>
  <c r="T546" i="1" s="1"/>
  <c r="O545" i="1"/>
  <c r="Q545" i="1" s="1"/>
  <c r="R545" i="1" s="1"/>
  <c r="T545" i="1" s="1"/>
  <c r="O544" i="1"/>
  <c r="Q544" i="1" s="1"/>
  <c r="R544" i="1" s="1"/>
  <c r="T544" i="1" s="1"/>
  <c r="Q543" i="1"/>
  <c r="R543" i="1" s="1"/>
  <c r="T543" i="1" s="1"/>
  <c r="O543" i="1"/>
  <c r="O542" i="1"/>
  <c r="Q542" i="1" s="1"/>
  <c r="R542" i="1" s="1"/>
  <c r="T542" i="1" s="1"/>
  <c r="O541" i="1"/>
  <c r="Q541" i="1" s="1"/>
  <c r="R541" i="1" s="1"/>
  <c r="T541" i="1" s="1"/>
  <c r="O540" i="1"/>
  <c r="Q540" i="1" s="1"/>
  <c r="R540" i="1" s="1"/>
  <c r="T540" i="1" s="1"/>
  <c r="Q539" i="1"/>
  <c r="R539" i="1" s="1"/>
  <c r="T539" i="1" s="1"/>
  <c r="O539" i="1"/>
  <c r="O538" i="1"/>
  <c r="Q538" i="1" s="1"/>
  <c r="R538" i="1" s="1"/>
  <c r="T538" i="1" s="1"/>
  <c r="O537" i="1"/>
  <c r="Q537" i="1" s="1"/>
  <c r="R537" i="1" s="1"/>
  <c r="T537" i="1" s="1"/>
  <c r="O536" i="1"/>
  <c r="Q536" i="1" s="1"/>
  <c r="R536" i="1" s="1"/>
  <c r="T536" i="1" s="1"/>
  <c r="O535" i="1"/>
  <c r="Q535" i="1" s="1"/>
  <c r="R535" i="1" s="1"/>
  <c r="O534" i="1"/>
  <c r="Q534" i="1" s="1"/>
  <c r="R534" i="1" s="1"/>
  <c r="T534" i="1" s="1"/>
  <c r="O533" i="1"/>
  <c r="Q533" i="1" s="1"/>
  <c r="R533" i="1" s="1"/>
  <c r="T533" i="1" s="1"/>
  <c r="O532" i="1"/>
  <c r="Q532" i="1" s="1"/>
  <c r="R532" i="1" s="1"/>
  <c r="T532" i="1" s="1"/>
  <c r="O531" i="1"/>
  <c r="Q531" i="1" s="1"/>
  <c r="R531" i="1" s="1"/>
  <c r="T531" i="1" s="1"/>
  <c r="Q530" i="1"/>
  <c r="R530" i="1" s="1"/>
  <c r="T530" i="1" s="1"/>
  <c r="O530" i="1"/>
  <c r="O529" i="1"/>
  <c r="Q529" i="1" s="1"/>
  <c r="R529" i="1" s="1"/>
  <c r="T529" i="1" s="1"/>
  <c r="O528" i="1"/>
  <c r="Q528" i="1" s="1"/>
  <c r="R528" i="1" s="1"/>
  <c r="T528" i="1" s="1"/>
  <c r="Q527" i="1"/>
  <c r="R527" i="1" s="1"/>
  <c r="T527" i="1" s="1"/>
  <c r="O527" i="1"/>
  <c r="O526" i="1"/>
  <c r="Q526" i="1" s="1"/>
  <c r="R526" i="1" s="1"/>
  <c r="T526" i="1" s="1"/>
  <c r="O525" i="1"/>
  <c r="Q525" i="1" s="1"/>
  <c r="R525" i="1" s="1"/>
  <c r="T525" i="1" s="1"/>
  <c r="O524" i="1"/>
  <c r="Q524" i="1" s="1"/>
  <c r="R524" i="1" s="1"/>
  <c r="T524" i="1" s="1"/>
  <c r="O523" i="1"/>
  <c r="Q523" i="1" s="1"/>
  <c r="R523" i="1" s="1"/>
  <c r="T523" i="1" s="1"/>
  <c r="Q522" i="1"/>
  <c r="R522" i="1" s="1"/>
  <c r="T522" i="1" s="1"/>
  <c r="O522" i="1"/>
  <c r="O521" i="1"/>
  <c r="Q521" i="1" s="1"/>
  <c r="R521" i="1" s="1"/>
  <c r="T521" i="1" s="1"/>
  <c r="O520" i="1"/>
  <c r="Q520" i="1" s="1"/>
  <c r="R520" i="1" s="1"/>
  <c r="T520" i="1" s="1"/>
  <c r="Q519" i="1"/>
  <c r="R519" i="1" s="1"/>
  <c r="T519" i="1" s="1"/>
  <c r="O519" i="1"/>
  <c r="O518" i="1"/>
  <c r="Q518" i="1" s="1"/>
  <c r="R518" i="1" s="1"/>
  <c r="T518" i="1" s="1"/>
  <c r="O517" i="1"/>
  <c r="Q517" i="1" s="1"/>
  <c r="R517" i="1" s="1"/>
  <c r="T517" i="1" s="1"/>
  <c r="O516" i="1"/>
  <c r="Q516" i="1" s="1"/>
  <c r="R516" i="1" s="1"/>
  <c r="T516" i="1" s="1"/>
  <c r="O515" i="1"/>
  <c r="Q515" i="1" s="1"/>
  <c r="R515" i="1" s="1"/>
  <c r="T515" i="1" s="1"/>
  <c r="Q514" i="1"/>
  <c r="R514" i="1" s="1"/>
  <c r="T514" i="1" s="1"/>
  <c r="O514" i="1"/>
  <c r="O513" i="1"/>
  <c r="Q513" i="1" s="1"/>
  <c r="R513" i="1" s="1"/>
  <c r="T513" i="1" s="1"/>
  <c r="O512" i="1"/>
  <c r="Q512" i="1" s="1"/>
  <c r="R512" i="1" s="1"/>
  <c r="T512" i="1" s="1"/>
  <c r="Q511" i="1"/>
  <c r="R511" i="1" s="1"/>
  <c r="T511" i="1" s="1"/>
  <c r="O511" i="1"/>
  <c r="O510" i="1"/>
  <c r="Q510" i="1" s="1"/>
  <c r="R510" i="1" s="1"/>
  <c r="T510" i="1" s="1"/>
  <c r="O509" i="1"/>
  <c r="Q509" i="1" s="1"/>
  <c r="R509" i="1" s="1"/>
  <c r="T509" i="1" s="1"/>
  <c r="O508" i="1"/>
  <c r="Q508" i="1" s="1"/>
  <c r="R508" i="1" s="1"/>
  <c r="T508" i="1" s="1"/>
  <c r="O507" i="1"/>
  <c r="Q507" i="1" s="1"/>
  <c r="R507" i="1" s="1"/>
  <c r="T507" i="1" s="1"/>
  <c r="Q506" i="1"/>
  <c r="R506" i="1" s="1"/>
  <c r="T506" i="1" s="1"/>
  <c r="O506" i="1"/>
  <c r="O505" i="1"/>
  <c r="Q505" i="1" s="1"/>
  <c r="R505" i="1" s="1"/>
  <c r="T505" i="1" s="1"/>
  <c r="O504" i="1"/>
  <c r="Q504" i="1" s="1"/>
  <c r="R504" i="1" s="1"/>
  <c r="T504" i="1" s="1"/>
  <c r="Q503" i="1"/>
  <c r="R503" i="1" s="1"/>
  <c r="T503" i="1" s="1"/>
  <c r="O503" i="1"/>
  <c r="O502" i="1"/>
  <c r="Q502" i="1" s="1"/>
  <c r="R502" i="1" s="1"/>
  <c r="T502" i="1" s="1"/>
  <c r="O501" i="1"/>
  <c r="Q501" i="1" s="1"/>
  <c r="R501" i="1" s="1"/>
  <c r="T501" i="1" s="1"/>
  <c r="O500" i="1"/>
  <c r="Q500" i="1" s="1"/>
  <c r="R500" i="1" s="1"/>
  <c r="T500" i="1" s="1"/>
  <c r="O499" i="1"/>
  <c r="Q499" i="1" s="1"/>
  <c r="R499" i="1" s="1"/>
  <c r="T499" i="1" s="1"/>
  <c r="Q498" i="1"/>
  <c r="R498" i="1" s="1"/>
  <c r="T498" i="1" s="1"/>
  <c r="O498" i="1"/>
  <c r="O497" i="1"/>
  <c r="Q497" i="1" s="1"/>
  <c r="R497" i="1" s="1"/>
  <c r="T497" i="1" s="1"/>
  <c r="O496" i="1"/>
  <c r="Q496" i="1" s="1"/>
  <c r="R496" i="1" s="1"/>
  <c r="T496" i="1" s="1"/>
  <c r="Q495" i="1"/>
  <c r="R495" i="1" s="1"/>
  <c r="T495" i="1" s="1"/>
  <c r="O495" i="1"/>
  <c r="O494" i="1"/>
  <c r="Q494" i="1" s="1"/>
  <c r="R494" i="1" s="1"/>
  <c r="T494" i="1" s="1"/>
  <c r="O493" i="1"/>
  <c r="Q493" i="1" s="1"/>
  <c r="R493" i="1" s="1"/>
  <c r="T493" i="1" s="1"/>
  <c r="O492" i="1"/>
  <c r="Q492" i="1" s="1"/>
  <c r="R492" i="1" s="1"/>
  <c r="T492" i="1" s="1"/>
  <c r="O491" i="1"/>
  <c r="Q491" i="1" s="1"/>
  <c r="R491" i="1" s="1"/>
  <c r="T491" i="1" s="1"/>
  <c r="Q490" i="1"/>
  <c r="R490" i="1" s="1"/>
  <c r="T490" i="1" s="1"/>
  <c r="O490" i="1"/>
  <c r="O489" i="1"/>
  <c r="Q489" i="1" s="1"/>
  <c r="R489" i="1" s="1"/>
  <c r="T489" i="1" s="1"/>
  <c r="O488" i="1"/>
  <c r="Q488" i="1" s="1"/>
  <c r="R488" i="1" s="1"/>
  <c r="T488" i="1" s="1"/>
  <c r="Q487" i="1"/>
  <c r="R487" i="1" s="1"/>
  <c r="T487" i="1" s="1"/>
  <c r="O487" i="1"/>
  <c r="O486" i="1"/>
  <c r="Q486" i="1" s="1"/>
  <c r="R486" i="1" s="1"/>
  <c r="T486" i="1" s="1"/>
  <c r="O485" i="1"/>
  <c r="Q485" i="1" s="1"/>
  <c r="R485" i="1" s="1"/>
  <c r="T485" i="1" s="1"/>
  <c r="O484" i="1"/>
  <c r="Q484" i="1" s="1"/>
  <c r="R484" i="1" s="1"/>
  <c r="T484" i="1" s="1"/>
  <c r="O483" i="1"/>
  <c r="Q483" i="1" s="1"/>
  <c r="R483" i="1" s="1"/>
  <c r="T483" i="1" s="1"/>
  <c r="Q482" i="1"/>
  <c r="R482" i="1" s="1"/>
  <c r="T482" i="1" s="1"/>
  <c r="O482" i="1"/>
  <c r="O481" i="1"/>
  <c r="Q481" i="1" s="1"/>
  <c r="R481" i="1" s="1"/>
  <c r="T481" i="1" s="1"/>
  <c r="O480" i="1"/>
  <c r="Q480" i="1" s="1"/>
  <c r="R480" i="1" s="1"/>
  <c r="T480" i="1" s="1"/>
  <c r="Q479" i="1"/>
  <c r="R479" i="1" s="1"/>
  <c r="T479" i="1" s="1"/>
  <c r="O479" i="1"/>
  <c r="O478" i="1"/>
  <c r="Q478" i="1" s="1"/>
  <c r="R478" i="1" s="1"/>
  <c r="T478" i="1" s="1"/>
  <c r="O477" i="1"/>
  <c r="Q477" i="1" s="1"/>
  <c r="R477" i="1" s="1"/>
  <c r="T477" i="1" s="1"/>
  <c r="O476" i="1"/>
  <c r="Q476" i="1" s="1"/>
  <c r="R476" i="1" s="1"/>
  <c r="T476" i="1" s="1"/>
  <c r="O475" i="1"/>
  <c r="Q475" i="1" s="1"/>
  <c r="R475" i="1" s="1"/>
  <c r="T475" i="1" s="1"/>
  <c r="Q474" i="1"/>
  <c r="R474" i="1" s="1"/>
  <c r="T474" i="1" s="1"/>
  <c r="O474" i="1"/>
  <c r="O473" i="1"/>
  <c r="Q473" i="1" s="1"/>
  <c r="R473" i="1" s="1"/>
  <c r="T473" i="1" s="1"/>
  <c r="O472" i="1"/>
  <c r="Q472" i="1" s="1"/>
  <c r="R472" i="1" s="1"/>
  <c r="T472" i="1" s="1"/>
  <c r="O471" i="1"/>
  <c r="Q471" i="1" s="1"/>
  <c r="R471" i="1" s="1"/>
  <c r="T471" i="1" s="1"/>
  <c r="O470" i="1"/>
  <c r="Q470" i="1" s="1"/>
  <c r="R470" i="1" s="1"/>
  <c r="T470" i="1" s="1"/>
  <c r="O469" i="1"/>
  <c r="Q469" i="1" s="1"/>
  <c r="R469" i="1" s="1"/>
  <c r="T469" i="1" s="1"/>
  <c r="O468" i="1"/>
  <c r="Q468" i="1" s="1"/>
  <c r="R468" i="1" s="1"/>
  <c r="T468" i="1" s="1"/>
  <c r="O467" i="1"/>
  <c r="Q467" i="1" s="1"/>
  <c r="R467" i="1" s="1"/>
  <c r="T467" i="1" s="1"/>
  <c r="O466" i="1"/>
  <c r="Q466" i="1" s="1"/>
  <c r="R466" i="1" s="1"/>
  <c r="T466" i="1" s="1"/>
  <c r="O465" i="1"/>
  <c r="Q465" i="1" s="1"/>
  <c r="R465" i="1" s="1"/>
  <c r="T465" i="1" s="1"/>
  <c r="O464" i="1"/>
  <c r="Q464" i="1" s="1"/>
  <c r="R464" i="1" s="1"/>
  <c r="T464" i="1" s="1"/>
  <c r="O463" i="1"/>
  <c r="Q463" i="1" s="1"/>
  <c r="R463" i="1" s="1"/>
  <c r="T463" i="1" s="1"/>
  <c r="O462" i="1"/>
  <c r="Q462" i="1" s="1"/>
  <c r="R462" i="1" s="1"/>
  <c r="T462" i="1" s="1"/>
  <c r="O461" i="1"/>
  <c r="Q461" i="1" s="1"/>
  <c r="R461" i="1" s="1"/>
  <c r="T461" i="1" s="1"/>
  <c r="O460" i="1"/>
  <c r="Q460" i="1" s="1"/>
  <c r="R460" i="1" s="1"/>
  <c r="T460" i="1" s="1"/>
  <c r="O459" i="1"/>
  <c r="Q459" i="1" s="1"/>
  <c r="R459" i="1" s="1"/>
  <c r="T459" i="1" s="1"/>
  <c r="Q458" i="1"/>
  <c r="R458" i="1" s="1"/>
  <c r="T458" i="1" s="1"/>
  <c r="O458" i="1"/>
  <c r="O457" i="1"/>
  <c r="Q457" i="1" s="1"/>
  <c r="R457" i="1" s="1"/>
  <c r="T457" i="1" s="1"/>
  <c r="O456" i="1"/>
  <c r="Q456" i="1" s="1"/>
  <c r="R456" i="1" s="1"/>
  <c r="T456" i="1" s="1"/>
  <c r="Q455" i="1"/>
  <c r="R455" i="1" s="1"/>
  <c r="T455" i="1" s="1"/>
  <c r="O455" i="1"/>
  <c r="O454" i="1"/>
  <c r="Q454" i="1" s="1"/>
  <c r="R454" i="1" s="1"/>
  <c r="T454" i="1" s="1"/>
  <c r="O453" i="1"/>
  <c r="Q453" i="1" s="1"/>
  <c r="R453" i="1" s="1"/>
  <c r="T453" i="1" s="1"/>
  <c r="O452" i="1"/>
  <c r="Q452" i="1" s="1"/>
  <c r="R452" i="1" s="1"/>
  <c r="T452" i="1" s="1"/>
  <c r="O451" i="1"/>
  <c r="Q451" i="1" s="1"/>
  <c r="R451" i="1" s="1"/>
  <c r="T451" i="1" s="1"/>
  <c r="O450" i="1"/>
  <c r="Q449" i="1"/>
  <c r="R449" i="1" s="1"/>
  <c r="T449" i="1" s="1"/>
  <c r="O449" i="1"/>
  <c r="O448" i="1"/>
  <c r="Q448" i="1" s="1"/>
  <c r="R448" i="1" s="1"/>
  <c r="T448" i="1" s="1"/>
  <c r="O447" i="1"/>
  <c r="Q447" i="1" s="1"/>
  <c r="R447" i="1" s="1"/>
  <c r="T447" i="1" s="1"/>
  <c r="O446" i="1"/>
  <c r="O445" i="1"/>
  <c r="Q445" i="1" s="1"/>
  <c r="R445" i="1" s="1"/>
  <c r="T445" i="1" s="1"/>
  <c r="O444" i="1"/>
  <c r="Q444" i="1" s="1"/>
  <c r="R444" i="1" s="1"/>
  <c r="T444" i="1" s="1"/>
  <c r="O443" i="1"/>
  <c r="Q443" i="1" s="1"/>
  <c r="R443" i="1" s="1"/>
  <c r="T443" i="1" s="1"/>
  <c r="O442" i="1"/>
  <c r="Q441" i="1"/>
  <c r="R441" i="1" s="1"/>
  <c r="T441" i="1" s="1"/>
  <c r="O441" i="1"/>
  <c r="O440" i="1"/>
  <c r="Q440" i="1" s="1"/>
  <c r="R440" i="1" s="1"/>
  <c r="T440" i="1" s="1"/>
  <c r="Q439" i="1"/>
  <c r="R439" i="1" s="1"/>
  <c r="T439" i="1" s="1"/>
  <c r="O439" i="1"/>
  <c r="O438" i="1"/>
  <c r="O437" i="1"/>
  <c r="Q437" i="1" s="1"/>
  <c r="R437" i="1" s="1"/>
  <c r="T437" i="1" s="1"/>
  <c r="O436" i="1"/>
  <c r="Q436" i="1" s="1"/>
  <c r="R436" i="1" s="1"/>
  <c r="T436" i="1" s="1"/>
  <c r="O435" i="1"/>
  <c r="Q435" i="1" s="1"/>
  <c r="R435" i="1" s="1"/>
  <c r="T435" i="1" s="1"/>
  <c r="O434" i="1"/>
  <c r="Q433" i="1"/>
  <c r="R433" i="1" s="1"/>
  <c r="T433" i="1" s="1"/>
  <c r="O433" i="1"/>
  <c r="O432" i="1"/>
  <c r="Q432" i="1" s="1"/>
  <c r="R432" i="1" s="1"/>
  <c r="T432" i="1" s="1"/>
  <c r="O431" i="1"/>
  <c r="Q431" i="1" s="1"/>
  <c r="R431" i="1" s="1"/>
  <c r="T431" i="1" s="1"/>
  <c r="O430" i="1"/>
  <c r="O429" i="1"/>
  <c r="Q429" i="1" s="1"/>
  <c r="R429" i="1" s="1"/>
  <c r="T429" i="1" s="1"/>
  <c r="O428" i="1"/>
  <c r="Q428" i="1" s="1"/>
  <c r="R428" i="1" s="1"/>
  <c r="T428" i="1" s="1"/>
  <c r="O427" i="1"/>
  <c r="Q427" i="1" s="1"/>
  <c r="R427" i="1" s="1"/>
  <c r="T427" i="1" s="1"/>
  <c r="O426" i="1"/>
  <c r="Q425" i="1"/>
  <c r="R425" i="1" s="1"/>
  <c r="T425" i="1" s="1"/>
  <c r="O425" i="1"/>
  <c r="O424" i="1"/>
  <c r="Q424" i="1" s="1"/>
  <c r="R424" i="1" s="1"/>
  <c r="T424" i="1" s="1"/>
  <c r="Q423" i="1"/>
  <c r="R423" i="1" s="1"/>
  <c r="T423" i="1" s="1"/>
  <c r="O423" i="1"/>
  <c r="O422" i="1"/>
  <c r="O421" i="1"/>
  <c r="Q421" i="1" s="1"/>
  <c r="R421" i="1" s="1"/>
  <c r="T421" i="1" s="1"/>
  <c r="O420" i="1"/>
  <c r="Q420" i="1" s="1"/>
  <c r="R420" i="1" s="1"/>
  <c r="T420" i="1" s="1"/>
  <c r="O419" i="1"/>
  <c r="Q419" i="1" s="1"/>
  <c r="R419" i="1" s="1"/>
  <c r="T419" i="1" s="1"/>
  <c r="O418" i="1"/>
  <c r="O417" i="1"/>
  <c r="Q417" i="1" s="1"/>
  <c r="R417" i="1" s="1"/>
  <c r="T417" i="1" s="1"/>
  <c r="O416" i="1"/>
  <c r="Q416" i="1" s="1"/>
  <c r="R416" i="1" s="1"/>
  <c r="T416" i="1" s="1"/>
  <c r="O415" i="1"/>
  <c r="Q415" i="1" s="1"/>
  <c r="R415" i="1" s="1"/>
  <c r="T415" i="1" s="1"/>
  <c r="O414" i="1"/>
  <c r="Q413" i="1"/>
  <c r="R413" i="1" s="1"/>
  <c r="T413" i="1" s="1"/>
  <c r="O413" i="1"/>
  <c r="O412" i="1"/>
  <c r="Q412" i="1" s="1"/>
  <c r="R412" i="1" s="1"/>
  <c r="T412" i="1" s="1"/>
  <c r="O411" i="1"/>
  <c r="Q411" i="1" s="1"/>
  <c r="R411" i="1" s="1"/>
  <c r="T411" i="1" s="1"/>
  <c r="O410" i="1"/>
  <c r="Q409" i="1"/>
  <c r="R409" i="1" s="1"/>
  <c r="T409" i="1" s="1"/>
  <c r="O409" i="1"/>
  <c r="O408" i="1"/>
  <c r="Q408" i="1" s="1"/>
  <c r="R408" i="1" s="1"/>
  <c r="T408" i="1" s="1"/>
  <c r="O407" i="1"/>
  <c r="Q407" i="1" s="1"/>
  <c r="R407" i="1" s="1"/>
  <c r="T407" i="1" s="1"/>
  <c r="O406" i="1"/>
  <c r="O405" i="1"/>
  <c r="Q405" i="1" s="1"/>
  <c r="R405" i="1" s="1"/>
  <c r="T405" i="1" s="1"/>
  <c r="O404" i="1"/>
  <c r="Q404" i="1" s="1"/>
  <c r="R404" i="1" s="1"/>
  <c r="T404" i="1" s="1"/>
  <c r="O403" i="1"/>
  <c r="Q403" i="1" s="1"/>
  <c r="R403" i="1" s="1"/>
  <c r="T403" i="1" s="1"/>
  <c r="O402" i="1"/>
  <c r="O401" i="1"/>
  <c r="Q401" i="1" s="1"/>
  <c r="R401" i="1" s="1"/>
  <c r="T401" i="1" s="1"/>
  <c r="O400" i="1"/>
  <c r="Q400" i="1" s="1"/>
  <c r="R400" i="1" s="1"/>
  <c r="T400" i="1" s="1"/>
  <c r="O399" i="1"/>
  <c r="Q399" i="1" s="1"/>
  <c r="R399" i="1" s="1"/>
  <c r="T399" i="1" s="1"/>
  <c r="O398" i="1"/>
  <c r="Q397" i="1"/>
  <c r="R397" i="1" s="1"/>
  <c r="T397" i="1" s="1"/>
  <c r="O397" i="1"/>
  <c r="O396" i="1"/>
  <c r="Q396" i="1" s="1"/>
  <c r="R396" i="1" s="1"/>
  <c r="T396" i="1" s="1"/>
  <c r="O395" i="1"/>
  <c r="Q395" i="1" s="1"/>
  <c r="R395" i="1" s="1"/>
  <c r="T395" i="1" s="1"/>
  <c r="O394" i="1"/>
  <c r="O393" i="1"/>
  <c r="Q393" i="1" s="1"/>
  <c r="R393" i="1" s="1"/>
  <c r="T393" i="1" s="1"/>
  <c r="O392" i="1"/>
  <c r="Q392" i="1" s="1"/>
  <c r="R392" i="1" s="1"/>
  <c r="O391" i="1"/>
  <c r="Q391" i="1" s="1"/>
  <c r="R391" i="1" s="1"/>
  <c r="T391" i="1" s="1"/>
  <c r="O390" i="1"/>
  <c r="Q389" i="1"/>
  <c r="R389" i="1" s="1"/>
  <c r="T389" i="1" s="1"/>
  <c r="O389" i="1"/>
  <c r="O388" i="1"/>
  <c r="Q388" i="1" s="1"/>
  <c r="R388" i="1" s="1"/>
  <c r="T388" i="1" s="1"/>
  <c r="Q387" i="1"/>
  <c r="R387" i="1" s="1"/>
  <c r="T387" i="1" s="1"/>
  <c r="O387" i="1"/>
  <c r="O386" i="1"/>
  <c r="O385" i="1"/>
  <c r="Q385" i="1" s="1"/>
  <c r="R385" i="1" s="1"/>
  <c r="T385" i="1" s="1"/>
  <c r="O384" i="1"/>
  <c r="Q384" i="1" s="1"/>
  <c r="R384" i="1" s="1"/>
  <c r="T384" i="1" s="1"/>
  <c r="Q383" i="1"/>
  <c r="R383" i="1" s="1"/>
  <c r="T383" i="1" s="1"/>
  <c r="O383" i="1"/>
  <c r="O382" i="1"/>
  <c r="O381" i="1"/>
  <c r="Q381" i="1" s="1"/>
  <c r="R381" i="1" s="1"/>
  <c r="T381" i="1" s="1"/>
  <c r="O380" i="1"/>
  <c r="O379" i="1"/>
  <c r="Q379" i="1" s="1"/>
  <c r="R379" i="1" s="1"/>
  <c r="T379" i="1" s="1"/>
  <c r="O378" i="1"/>
  <c r="Q378" i="1" s="1"/>
  <c r="R378" i="1" s="1"/>
  <c r="T378" i="1" s="1"/>
  <c r="O377" i="1"/>
  <c r="Q377" i="1" s="1"/>
  <c r="R377" i="1" s="1"/>
  <c r="T377" i="1" s="1"/>
  <c r="O376" i="1"/>
  <c r="Q376" i="1" s="1"/>
  <c r="R376" i="1" s="1"/>
  <c r="O375" i="1"/>
  <c r="Q375" i="1" s="1"/>
  <c r="R375" i="1" s="1"/>
  <c r="T375" i="1" s="1"/>
  <c r="O374" i="1"/>
  <c r="Q374" i="1" s="1"/>
  <c r="R374" i="1" s="1"/>
  <c r="T374" i="1" s="1"/>
  <c r="O373" i="1"/>
  <c r="Q373" i="1" s="1"/>
  <c r="R373" i="1" s="1"/>
  <c r="T373" i="1" s="1"/>
  <c r="O372" i="1"/>
  <c r="Q372" i="1" s="1"/>
  <c r="R372" i="1" s="1"/>
  <c r="T372" i="1" s="1"/>
  <c r="O371" i="1"/>
  <c r="Q371" i="1" s="1"/>
  <c r="R371" i="1" s="1"/>
  <c r="T371" i="1" s="1"/>
  <c r="O370" i="1"/>
  <c r="Q370" i="1" s="1"/>
  <c r="R370" i="1" s="1"/>
  <c r="T370" i="1" s="1"/>
  <c r="Q369" i="1"/>
  <c r="R369" i="1" s="1"/>
  <c r="T369" i="1" s="1"/>
  <c r="O369" i="1"/>
  <c r="O368" i="1"/>
  <c r="Q368" i="1" s="1"/>
  <c r="R368" i="1" s="1"/>
  <c r="T368" i="1" s="1"/>
  <c r="O367" i="1"/>
  <c r="Q367" i="1" s="1"/>
  <c r="R367" i="1" s="1"/>
  <c r="O366" i="1"/>
  <c r="Q366" i="1" s="1"/>
  <c r="R366" i="1" s="1"/>
  <c r="O365" i="1"/>
  <c r="Q365" i="1" s="1"/>
  <c r="R365" i="1" s="1"/>
  <c r="T365" i="1" s="1"/>
  <c r="Q364" i="1"/>
  <c r="R364" i="1" s="1"/>
  <c r="T364" i="1" s="1"/>
  <c r="O364" i="1"/>
  <c r="O363" i="1"/>
  <c r="Q363" i="1" s="1"/>
  <c r="R363" i="1" s="1"/>
  <c r="T363" i="1" s="1"/>
  <c r="O362" i="1"/>
  <c r="Q362" i="1" s="1"/>
  <c r="R362" i="1" s="1"/>
  <c r="Q361" i="1"/>
  <c r="R361" i="1" s="1"/>
  <c r="T361" i="1" s="1"/>
  <c r="O361" i="1"/>
  <c r="O360" i="1"/>
  <c r="Q360" i="1" s="1"/>
  <c r="R360" i="1" s="1"/>
  <c r="T360" i="1" s="1"/>
  <c r="O359" i="1"/>
  <c r="Q359" i="1" s="1"/>
  <c r="R359" i="1" s="1"/>
  <c r="T359" i="1" s="1"/>
  <c r="O358" i="1"/>
  <c r="Q358" i="1" s="1"/>
  <c r="R358" i="1" s="1"/>
  <c r="O357" i="1"/>
  <c r="Q357" i="1" s="1"/>
  <c r="R357" i="1" s="1"/>
  <c r="T357" i="1" s="1"/>
  <c r="Q356" i="1"/>
  <c r="R356" i="1" s="1"/>
  <c r="T356" i="1" s="1"/>
  <c r="O356" i="1"/>
  <c r="O355" i="1"/>
  <c r="Q355" i="1" s="1"/>
  <c r="R355" i="1" s="1"/>
  <c r="T355" i="1" s="1"/>
  <c r="O354" i="1"/>
  <c r="Q354" i="1" s="1"/>
  <c r="R354" i="1" s="1"/>
  <c r="T354" i="1" s="1"/>
  <c r="Q353" i="1"/>
  <c r="R353" i="1" s="1"/>
  <c r="T353" i="1" s="1"/>
  <c r="O353" i="1"/>
  <c r="O352" i="1"/>
  <c r="Q352" i="1" s="1"/>
  <c r="R352" i="1" s="1"/>
  <c r="T352" i="1" s="1"/>
  <c r="O351" i="1"/>
  <c r="Q351" i="1" s="1"/>
  <c r="R351" i="1" s="1"/>
  <c r="O350" i="1"/>
  <c r="Q350" i="1" s="1"/>
  <c r="R350" i="1" s="1"/>
  <c r="T350" i="1" s="1"/>
  <c r="O349" i="1"/>
  <c r="Q349" i="1" s="1"/>
  <c r="R349" i="1" s="1"/>
  <c r="T349" i="1" s="1"/>
  <c r="Q348" i="1"/>
  <c r="R348" i="1" s="1"/>
  <c r="T348" i="1" s="1"/>
  <c r="O348" i="1"/>
  <c r="O347" i="1"/>
  <c r="Q347" i="1" s="1"/>
  <c r="R347" i="1" s="1"/>
  <c r="O346" i="1"/>
  <c r="Q346" i="1" s="1"/>
  <c r="R346" i="1" s="1"/>
  <c r="Q345" i="1"/>
  <c r="R345" i="1" s="1"/>
  <c r="T345" i="1" s="1"/>
  <c r="O345" i="1"/>
  <c r="O344" i="1"/>
  <c r="Q344" i="1" s="1"/>
  <c r="R344" i="1" s="1"/>
  <c r="T344" i="1" s="1"/>
  <c r="O343" i="1"/>
  <c r="Q343" i="1" s="1"/>
  <c r="R343" i="1" s="1"/>
  <c r="T343" i="1" s="1"/>
  <c r="O342" i="1"/>
  <c r="Q342" i="1" s="1"/>
  <c r="R342" i="1" s="1"/>
  <c r="O341" i="1"/>
  <c r="Q341" i="1" s="1"/>
  <c r="R341" i="1" s="1"/>
  <c r="T341" i="1" s="1"/>
  <c r="Q340" i="1"/>
  <c r="R340" i="1" s="1"/>
  <c r="T340" i="1" s="1"/>
  <c r="O340" i="1"/>
  <c r="O339" i="1"/>
  <c r="Q339" i="1" s="1"/>
  <c r="R339" i="1" s="1"/>
  <c r="T339" i="1" s="1"/>
  <c r="O338" i="1"/>
  <c r="Q338" i="1" s="1"/>
  <c r="R338" i="1" s="1"/>
  <c r="T338" i="1" s="1"/>
  <c r="Q337" i="1"/>
  <c r="R337" i="1" s="1"/>
  <c r="T337" i="1" s="1"/>
  <c r="O337" i="1"/>
  <c r="O336" i="1"/>
  <c r="Q336" i="1" s="1"/>
  <c r="R336" i="1" s="1"/>
  <c r="T336" i="1" s="1"/>
  <c r="O335" i="1"/>
  <c r="Q335" i="1" s="1"/>
  <c r="R335" i="1" s="1"/>
  <c r="O334" i="1"/>
  <c r="Q334" i="1" s="1"/>
  <c r="R334" i="1" s="1"/>
  <c r="T334" i="1" s="1"/>
  <c r="O333" i="1"/>
  <c r="Q333" i="1" s="1"/>
  <c r="R333" i="1" s="1"/>
  <c r="T333" i="1" s="1"/>
  <c r="Q332" i="1"/>
  <c r="R332" i="1" s="1"/>
  <c r="T332" i="1" s="1"/>
  <c r="O332" i="1"/>
  <c r="O331" i="1"/>
  <c r="Q331" i="1" s="1"/>
  <c r="R331" i="1" s="1"/>
  <c r="O330" i="1"/>
  <c r="Q330" i="1" s="1"/>
  <c r="R330" i="1" s="1"/>
  <c r="Q329" i="1"/>
  <c r="R329" i="1" s="1"/>
  <c r="T329" i="1" s="1"/>
  <c r="O329" i="1"/>
  <c r="O328" i="1"/>
  <c r="Q328" i="1" s="1"/>
  <c r="R328" i="1" s="1"/>
  <c r="T328" i="1" s="1"/>
  <c r="O327" i="1"/>
  <c r="Q327" i="1" s="1"/>
  <c r="R327" i="1" s="1"/>
  <c r="T327" i="1" s="1"/>
  <c r="O326" i="1"/>
  <c r="Q326" i="1" s="1"/>
  <c r="R326" i="1" s="1"/>
  <c r="O325" i="1"/>
  <c r="Q325" i="1" s="1"/>
  <c r="R325" i="1" s="1"/>
  <c r="T325" i="1" s="1"/>
  <c r="Q324" i="1"/>
  <c r="R324" i="1" s="1"/>
  <c r="T324" i="1" s="1"/>
  <c r="O324" i="1"/>
  <c r="O323" i="1"/>
  <c r="Q323" i="1" s="1"/>
  <c r="R323" i="1" s="1"/>
  <c r="T323" i="1" s="1"/>
  <c r="O322" i="1"/>
  <c r="Q322" i="1" s="1"/>
  <c r="R322" i="1" s="1"/>
  <c r="T322" i="1" s="1"/>
  <c r="Q321" i="1"/>
  <c r="R321" i="1" s="1"/>
  <c r="T321" i="1" s="1"/>
  <c r="O321" i="1"/>
  <c r="O320" i="1"/>
  <c r="Q320" i="1" s="1"/>
  <c r="R320" i="1" s="1"/>
  <c r="T320" i="1" s="1"/>
  <c r="O319" i="1"/>
  <c r="Q319" i="1" s="1"/>
  <c r="R319" i="1" s="1"/>
  <c r="O318" i="1"/>
  <c r="Q318" i="1" s="1"/>
  <c r="R318" i="1" s="1"/>
  <c r="T318" i="1" s="1"/>
  <c r="O317" i="1"/>
  <c r="Q317" i="1" s="1"/>
  <c r="R317" i="1" s="1"/>
  <c r="T317" i="1" s="1"/>
  <c r="Q316" i="1"/>
  <c r="R316" i="1" s="1"/>
  <c r="T316" i="1" s="1"/>
  <c r="O316" i="1"/>
  <c r="O315" i="1"/>
  <c r="Q315" i="1" s="1"/>
  <c r="R315" i="1" s="1"/>
  <c r="O314" i="1"/>
  <c r="Q314" i="1" s="1"/>
  <c r="R314" i="1" s="1"/>
  <c r="Q313" i="1"/>
  <c r="R313" i="1" s="1"/>
  <c r="T313" i="1" s="1"/>
  <c r="O313" i="1"/>
  <c r="O312" i="1"/>
  <c r="Q312" i="1" s="1"/>
  <c r="R312" i="1" s="1"/>
  <c r="T312" i="1" s="1"/>
  <c r="O311" i="1"/>
  <c r="Q311" i="1" s="1"/>
  <c r="R311" i="1" s="1"/>
  <c r="T311" i="1" s="1"/>
  <c r="O310" i="1"/>
  <c r="Q310" i="1" s="1"/>
  <c r="R310" i="1" s="1"/>
  <c r="O309" i="1"/>
  <c r="Q309" i="1" s="1"/>
  <c r="R309" i="1" s="1"/>
  <c r="T309" i="1" s="1"/>
  <c r="Q308" i="1"/>
  <c r="R308" i="1" s="1"/>
  <c r="T308" i="1" s="1"/>
  <c r="O308" i="1"/>
  <c r="O307" i="1"/>
  <c r="Q307" i="1" s="1"/>
  <c r="R307" i="1" s="1"/>
  <c r="T307" i="1" s="1"/>
  <c r="O306" i="1"/>
  <c r="Q306" i="1" s="1"/>
  <c r="R306" i="1" s="1"/>
  <c r="T306" i="1" s="1"/>
  <c r="O305" i="1"/>
  <c r="Q305" i="1" s="1"/>
  <c r="R305" i="1" s="1"/>
  <c r="T305" i="1" s="1"/>
  <c r="O304" i="1"/>
  <c r="Q304" i="1" s="1"/>
  <c r="R304" i="1" s="1"/>
  <c r="T304" i="1" s="1"/>
  <c r="O303" i="1"/>
  <c r="Q303" i="1" s="1"/>
  <c r="R303" i="1" s="1"/>
  <c r="T303" i="1" s="1"/>
  <c r="Q302" i="1"/>
  <c r="R302" i="1" s="1"/>
  <c r="T302" i="1" s="1"/>
  <c r="O302" i="1"/>
  <c r="O301" i="1"/>
  <c r="Q301" i="1" s="1"/>
  <c r="R301" i="1" s="1"/>
  <c r="T301" i="1" s="1"/>
  <c r="O300" i="1"/>
  <c r="Q300" i="1" s="1"/>
  <c r="R300" i="1" s="1"/>
  <c r="T300" i="1" s="1"/>
  <c r="O299" i="1"/>
  <c r="Q299" i="1" s="1"/>
  <c r="R299" i="1" s="1"/>
  <c r="T299" i="1" s="1"/>
  <c r="O298" i="1"/>
  <c r="Q298" i="1" s="1"/>
  <c r="R298" i="1" s="1"/>
  <c r="T298" i="1" s="1"/>
  <c r="O297" i="1"/>
  <c r="Q297" i="1" s="1"/>
  <c r="R297" i="1" s="1"/>
  <c r="T297" i="1" s="1"/>
  <c r="O296" i="1"/>
  <c r="Q296" i="1" s="1"/>
  <c r="R296" i="1" s="1"/>
  <c r="T296" i="1" s="1"/>
  <c r="O295" i="1"/>
  <c r="Q295" i="1" s="1"/>
  <c r="R295" i="1" s="1"/>
  <c r="T295" i="1" s="1"/>
  <c r="Q294" i="1"/>
  <c r="R294" i="1" s="1"/>
  <c r="T294" i="1" s="1"/>
  <c r="O294" i="1"/>
  <c r="O293" i="1"/>
  <c r="Q293" i="1" s="1"/>
  <c r="R293" i="1" s="1"/>
  <c r="T293" i="1" s="1"/>
  <c r="O292" i="1"/>
  <c r="Q292" i="1" s="1"/>
  <c r="R292" i="1" s="1"/>
  <c r="T292" i="1" s="1"/>
  <c r="O291" i="1"/>
  <c r="Q291" i="1" s="1"/>
  <c r="R291" i="1" s="1"/>
  <c r="T291" i="1" s="1"/>
  <c r="Q290" i="1"/>
  <c r="R290" i="1" s="1"/>
  <c r="T290" i="1" s="1"/>
  <c r="O290" i="1"/>
  <c r="O289" i="1"/>
  <c r="Q289" i="1" s="1"/>
  <c r="R289" i="1" s="1"/>
  <c r="T289" i="1" s="1"/>
  <c r="O288" i="1"/>
  <c r="Q288" i="1" s="1"/>
  <c r="R288" i="1" s="1"/>
  <c r="T288" i="1" s="1"/>
  <c r="O287" i="1"/>
  <c r="Q287" i="1" s="1"/>
  <c r="R287" i="1" s="1"/>
  <c r="T287" i="1" s="1"/>
  <c r="O286" i="1"/>
  <c r="Q286" i="1" s="1"/>
  <c r="R286" i="1" s="1"/>
  <c r="T286" i="1" s="1"/>
  <c r="O285" i="1"/>
  <c r="Q285" i="1" s="1"/>
  <c r="R285" i="1" s="1"/>
  <c r="T285" i="1" s="1"/>
  <c r="Q284" i="1"/>
  <c r="R284" i="1" s="1"/>
  <c r="T284" i="1" s="1"/>
  <c r="O284" i="1"/>
  <c r="O283" i="1"/>
  <c r="Q283" i="1" s="1"/>
  <c r="R283" i="1" s="1"/>
  <c r="T283" i="1" s="1"/>
  <c r="O282" i="1"/>
  <c r="Q282" i="1" s="1"/>
  <c r="R282" i="1" s="1"/>
  <c r="T282" i="1" s="1"/>
  <c r="O281" i="1"/>
  <c r="Q281" i="1" s="1"/>
  <c r="R281" i="1" s="1"/>
  <c r="T281" i="1" s="1"/>
  <c r="O280" i="1"/>
  <c r="Q280" i="1" s="1"/>
  <c r="R280" i="1" s="1"/>
  <c r="T280" i="1" s="1"/>
  <c r="O279" i="1"/>
  <c r="Q279" i="1" s="1"/>
  <c r="R279" i="1" s="1"/>
  <c r="T279" i="1" s="1"/>
  <c r="O278" i="1"/>
  <c r="Q278" i="1" s="1"/>
  <c r="R278" i="1" s="1"/>
  <c r="T278" i="1" s="1"/>
  <c r="O277" i="1"/>
  <c r="Q277" i="1" s="1"/>
  <c r="R277" i="1" s="1"/>
  <c r="T277" i="1" s="1"/>
  <c r="Q276" i="1"/>
  <c r="R276" i="1" s="1"/>
  <c r="T276" i="1" s="1"/>
  <c r="O276" i="1"/>
  <c r="O275" i="1"/>
  <c r="Q275" i="1" s="1"/>
  <c r="R275" i="1" s="1"/>
  <c r="T275" i="1" s="1"/>
  <c r="O274" i="1"/>
  <c r="Q274" i="1" s="1"/>
  <c r="R274" i="1" s="1"/>
  <c r="T274" i="1" s="1"/>
  <c r="O273" i="1"/>
  <c r="Q273" i="1" s="1"/>
  <c r="R273" i="1" s="1"/>
  <c r="T273" i="1" s="1"/>
  <c r="O272" i="1"/>
  <c r="Q272" i="1" s="1"/>
  <c r="R272" i="1" s="1"/>
  <c r="T272" i="1" s="1"/>
  <c r="O271" i="1"/>
  <c r="Q271" i="1" s="1"/>
  <c r="R271" i="1" s="1"/>
  <c r="T271" i="1" s="1"/>
  <c r="Q270" i="1"/>
  <c r="R270" i="1" s="1"/>
  <c r="T270" i="1" s="1"/>
  <c r="O270" i="1"/>
  <c r="O269" i="1"/>
  <c r="Q269" i="1" s="1"/>
  <c r="R269" i="1" s="1"/>
  <c r="T269" i="1" s="1"/>
  <c r="O268" i="1"/>
  <c r="Q268" i="1" s="1"/>
  <c r="R268" i="1" s="1"/>
  <c r="T268" i="1" s="1"/>
  <c r="O267" i="1"/>
  <c r="Q267" i="1" s="1"/>
  <c r="R267" i="1" s="1"/>
  <c r="T267" i="1" s="1"/>
  <c r="Q266" i="1"/>
  <c r="R266" i="1" s="1"/>
  <c r="T266" i="1" s="1"/>
  <c r="O266" i="1"/>
  <c r="O265" i="1"/>
  <c r="Q265" i="1" s="1"/>
  <c r="R265" i="1" s="1"/>
  <c r="T265" i="1" s="1"/>
  <c r="O264" i="1"/>
  <c r="Q264" i="1" s="1"/>
  <c r="R264" i="1" s="1"/>
  <c r="T264" i="1" s="1"/>
  <c r="O263" i="1"/>
  <c r="Q263" i="1" s="1"/>
  <c r="R263" i="1" s="1"/>
  <c r="T263" i="1" s="1"/>
  <c r="O262" i="1"/>
  <c r="Q262" i="1" s="1"/>
  <c r="R262" i="1" s="1"/>
  <c r="T262" i="1" s="1"/>
  <c r="R261" i="1"/>
  <c r="T261" i="1" s="1"/>
  <c r="O261" i="1"/>
  <c r="Q261" i="1" s="1"/>
  <c r="O260" i="1"/>
  <c r="Q260" i="1" s="1"/>
  <c r="R260" i="1" s="1"/>
  <c r="T260" i="1" s="1"/>
  <c r="O259" i="1"/>
  <c r="Q259" i="1" s="1"/>
  <c r="R259" i="1" s="1"/>
  <c r="T259" i="1" s="1"/>
  <c r="Q258" i="1"/>
  <c r="R258" i="1" s="1"/>
  <c r="T258" i="1" s="1"/>
  <c r="O258" i="1"/>
  <c r="O257" i="1"/>
  <c r="Q257" i="1" s="1"/>
  <c r="R257" i="1" s="1"/>
  <c r="T257" i="1" s="1"/>
  <c r="O256" i="1"/>
  <c r="Q256" i="1" s="1"/>
  <c r="R256" i="1" s="1"/>
  <c r="T256" i="1" s="1"/>
  <c r="O255" i="1"/>
  <c r="Q255" i="1" s="1"/>
  <c r="R255" i="1" s="1"/>
  <c r="T255" i="1" s="1"/>
  <c r="O254" i="1"/>
  <c r="Q254" i="1" s="1"/>
  <c r="R254" i="1" s="1"/>
  <c r="T254" i="1" s="1"/>
  <c r="O253" i="1"/>
  <c r="Q253" i="1" s="1"/>
  <c r="R253" i="1" s="1"/>
  <c r="T253" i="1" s="1"/>
  <c r="O252" i="1"/>
  <c r="Q252" i="1" s="1"/>
  <c r="R252" i="1" s="1"/>
  <c r="T252" i="1" s="1"/>
  <c r="O251" i="1"/>
  <c r="Q251" i="1" s="1"/>
  <c r="R251" i="1" s="1"/>
  <c r="T251" i="1" s="1"/>
  <c r="O250" i="1"/>
  <c r="Q250" i="1" s="1"/>
  <c r="R250" i="1" s="1"/>
  <c r="T250" i="1" s="1"/>
  <c r="O249" i="1"/>
  <c r="Q249" i="1" s="1"/>
  <c r="R249" i="1" s="1"/>
  <c r="T249" i="1" s="1"/>
  <c r="O248" i="1"/>
  <c r="Q248" i="1" s="1"/>
  <c r="R248" i="1" s="1"/>
  <c r="T248" i="1" s="1"/>
  <c r="O247" i="1"/>
  <c r="Q247" i="1" s="1"/>
  <c r="R247" i="1" s="1"/>
  <c r="T247" i="1" s="1"/>
  <c r="Q246" i="1"/>
  <c r="R246" i="1" s="1"/>
  <c r="T246" i="1" s="1"/>
  <c r="O246" i="1"/>
  <c r="O245" i="1"/>
  <c r="Q245" i="1" s="1"/>
  <c r="R245" i="1" s="1"/>
  <c r="T245" i="1" s="1"/>
  <c r="O244" i="1"/>
  <c r="Q244" i="1" s="1"/>
  <c r="R244" i="1" s="1"/>
  <c r="T244" i="1" s="1"/>
  <c r="O243" i="1"/>
  <c r="Q243" i="1" s="1"/>
  <c r="R243" i="1" s="1"/>
  <c r="T243" i="1" s="1"/>
  <c r="O242" i="1"/>
  <c r="Q242" i="1" s="1"/>
  <c r="R242" i="1" s="1"/>
  <c r="T242" i="1" s="1"/>
  <c r="O241" i="1"/>
  <c r="Q241" i="1" s="1"/>
  <c r="R241" i="1" s="1"/>
  <c r="T241" i="1" s="1"/>
  <c r="O240" i="1"/>
  <c r="Q240" i="1" s="1"/>
  <c r="R240" i="1" s="1"/>
  <c r="T240" i="1" s="1"/>
  <c r="O239" i="1"/>
  <c r="Q239" i="1" s="1"/>
  <c r="R239" i="1" s="1"/>
  <c r="T239" i="1" s="1"/>
  <c r="Q238" i="1"/>
  <c r="R238" i="1" s="1"/>
  <c r="T238" i="1" s="1"/>
  <c r="O238" i="1"/>
  <c r="R237" i="1"/>
  <c r="T237" i="1" s="1"/>
  <c r="O237" i="1"/>
  <c r="Q237" i="1" s="1"/>
  <c r="Q236" i="1"/>
  <c r="R236" i="1" s="1"/>
  <c r="T236" i="1" s="1"/>
  <c r="O236" i="1"/>
  <c r="O235" i="1"/>
  <c r="Q235" i="1" s="1"/>
  <c r="R235" i="1" s="1"/>
  <c r="T235" i="1" s="1"/>
  <c r="O234" i="1"/>
  <c r="Q234" i="1" s="1"/>
  <c r="R234" i="1" s="1"/>
  <c r="T234" i="1" s="1"/>
  <c r="O233" i="1"/>
  <c r="Q233" i="1" s="1"/>
  <c r="R233" i="1" s="1"/>
  <c r="T233" i="1" s="1"/>
  <c r="Q232" i="1"/>
  <c r="R232" i="1" s="1"/>
  <c r="T232" i="1" s="1"/>
  <c r="O232" i="1"/>
  <c r="O231" i="1"/>
  <c r="Q231" i="1" s="1"/>
  <c r="R231" i="1" s="1"/>
  <c r="T231" i="1" s="1"/>
  <c r="O230" i="1"/>
  <c r="Q230" i="1" s="1"/>
  <c r="R230" i="1" s="1"/>
  <c r="T230" i="1" s="1"/>
  <c r="R229" i="1"/>
  <c r="T229" i="1" s="1"/>
  <c r="O229" i="1"/>
  <c r="Q229" i="1" s="1"/>
  <c r="O228" i="1"/>
  <c r="Q228" i="1" s="1"/>
  <c r="R228" i="1" s="1"/>
  <c r="T228" i="1" s="1"/>
  <c r="O227" i="1"/>
  <c r="Q227" i="1" s="1"/>
  <c r="R227" i="1" s="1"/>
  <c r="T227" i="1" s="1"/>
  <c r="Q226" i="1"/>
  <c r="R226" i="1" s="1"/>
  <c r="T226" i="1" s="1"/>
  <c r="O226" i="1"/>
  <c r="O225" i="1"/>
  <c r="Q225" i="1" s="1"/>
  <c r="R225" i="1" s="1"/>
  <c r="T225" i="1" s="1"/>
  <c r="O224" i="1"/>
  <c r="Q224" i="1" s="1"/>
  <c r="R224" i="1" s="1"/>
  <c r="T224" i="1" s="1"/>
  <c r="O223" i="1"/>
  <c r="Q223" i="1" s="1"/>
  <c r="R223" i="1" s="1"/>
  <c r="T223" i="1" s="1"/>
  <c r="Q222" i="1"/>
  <c r="R222" i="1" s="1"/>
  <c r="T222" i="1" s="1"/>
  <c r="O222" i="1"/>
  <c r="R221" i="1"/>
  <c r="T221" i="1" s="1"/>
  <c r="O221" i="1"/>
  <c r="Q221" i="1" s="1"/>
  <c r="Q220" i="1"/>
  <c r="R220" i="1" s="1"/>
  <c r="T220" i="1" s="1"/>
  <c r="O220" i="1"/>
  <c r="O219" i="1"/>
  <c r="Q219" i="1" s="1"/>
  <c r="R219" i="1" s="1"/>
  <c r="T219" i="1" s="1"/>
  <c r="O218" i="1"/>
  <c r="Q218" i="1" s="1"/>
  <c r="R218" i="1" s="1"/>
  <c r="T218" i="1" s="1"/>
  <c r="O217" i="1"/>
  <c r="Q217" i="1" s="1"/>
  <c r="R217" i="1" s="1"/>
  <c r="T217" i="1" s="1"/>
  <c r="O216" i="1"/>
  <c r="Q216" i="1" s="1"/>
  <c r="R216" i="1" s="1"/>
  <c r="T216" i="1" s="1"/>
  <c r="O215" i="1"/>
  <c r="Q215" i="1" s="1"/>
  <c r="R215" i="1" s="1"/>
  <c r="T215" i="1" s="1"/>
  <c r="Q214" i="1"/>
  <c r="R214" i="1" s="1"/>
  <c r="T214" i="1" s="1"/>
  <c r="O214" i="1"/>
  <c r="O213" i="1"/>
  <c r="Q213" i="1" s="1"/>
  <c r="R213" i="1" s="1"/>
  <c r="T213" i="1" s="1"/>
  <c r="O212" i="1"/>
  <c r="Q212" i="1" s="1"/>
  <c r="R212" i="1" s="1"/>
  <c r="T212" i="1" s="1"/>
  <c r="O211" i="1"/>
  <c r="Q211" i="1" s="1"/>
  <c r="R211" i="1" s="1"/>
  <c r="T211" i="1" s="1"/>
  <c r="Q210" i="1"/>
  <c r="R210" i="1" s="1"/>
  <c r="T210" i="1" s="1"/>
  <c r="O210" i="1"/>
  <c r="O209" i="1"/>
  <c r="Q209" i="1" s="1"/>
  <c r="R209" i="1" s="1"/>
  <c r="T209" i="1" s="1"/>
  <c r="O208" i="1"/>
  <c r="Q208" i="1" s="1"/>
  <c r="R208" i="1" s="1"/>
  <c r="T208" i="1" s="1"/>
  <c r="O207" i="1"/>
  <c r="Q207" i="1" s="1"/>
  <c r="R207" i="1" s="1"/>
  <c r="T207" i="1" s="1"/>
  <c r="O206" i="1"/>
  <c r="Q206" i="1" s="1"/>
  <c r="R206" i="1" s="1"/>
  <c r="T206" i="1" s="1"/>
  <c r="O205" i="1"/>
  <c r="Q205" i="1" s="1"/>
  <c r="R205" i="1" s="1"/>
  <c r="T205" i="1" s="1"/>
  <c r="Q204" i="1"/>
  <c r="R204" i="1" s="1"/>
  <c r="T204" i="1" s="1"/>
  <c r="O204" i="1"/>
  <c r="O203" i="1"/>
  <c r="Q203" i="1" s="1"/>
  <c r="R203" i="1" s="1"/>
  <c r="T203" i="1" s="1"/>
  <c r="O202" i="1"/>
  <c r="Q202" i="1" s="1"/>
  <c r="R202" i="1" s="1"/>
  <c r="T202" i="1" s="1"/>
  <c r="O201" i="1"/>
  <c r="Q201" i="1" s="1"/>
  <c r="R201" i="1" s="1"/>
  <c r="T201" i="1" s="1"/>
  <c r="O200" i="1"/>
  <c r="Q200" i="1" s="1"/>
  <c r="R200" i="1" s="1"/>
  <c r="T200" i="1" s="1"/>
  <c r="O199" i="1"/>
  <c r="Q199" i="1" s="1"/>
  <c r="R199" i="1" s="1"/>
  <c r="T199" i="1" s="1"/>
  <c r="O198" i="1"/>
  <c r="Q198" i="1" s="1"/>
  <c r="R198" i="1" s="1"/>
  <c r="T198" i="1" s="1"/>
  <c r="O197" i="1"/>
  <c r="Q197" i="1" s="1"/>
  <c r="R197" i="1" s="1"/>
  <c r="T197" i="1" s="1"/>
  <c r="O196" i="1"/>
  <c r="Q196" i="1" s="1"/>
  <c r="R196" i="1" s="1"/>
  <c r="T196" i="1" s="1"/>
  <c r="O195" i="1"/>
  <c r="Q195" i="1" s="1"/>
  <c r="R195" i="1" s="1"/>
  <c r="T195" i="1" s="1"/>
  <c r="O194" i="1"/>
  <c r="Q194" i="1" s="1"/>
  <c r="R194" i="1" s="1"/>
  <c r="T194" i="1" s="1"/>
  <c r="O193" i="1"/>
  <c r="Q193" i="1" s="1"/>
  <c r="R193" i="1" s="1"/>
  <c r="T193" i="1" s="1"/>
  <c r="Q192" i="1"/>
  <c r="R192" i="1" s="1"/>
  <c r="T192" i="1" s="1"/>
  <c r="O192" i="1"/>
  <c r="O191" i="1"/>
  <c r="Q191" i="1" s="1"/>
  <c r="R191" i="1" s="1"/>
  <c r="T191" i="1" s="1"/>
  <c r="O190" i="1"/>
  <c r="Q190" i="1" s="1"/>
  <c r="R190" i="1" s="1"/>
  <c r="T190" i="1" s="1"/>
  <c r="R189" i="1"/>
  <c r="T189" i="1" s="1"/>
  <c r="O189" i="1"/>
  <c r="Q189" i="1" s="1"/>
  <c r="O188" i="1"/>
  <c r="Q188" i="1" s="1"/>
  <c r="R188" i="1" s="1"/>
  <c r="T188" i="1" s="1"/>
  <c r="O187" i="1"/>
  <c r="Q187" i="1" s="1"/>
  <c r="R187" i="1" s="1"/>
  <c r="T187" i="1" s="1"/>
  <c r="O186" i="1"/>
  <c r="Q186" i="1" s="1"/>
  <c r="R186" i="1" s="1"/>
  <c r="T186" i="1" s="1"/>
  <c r="O185" i="1"/>
  <c r="Q185" i="1" s="1"/>
  <c r="R185" i="1" s="1"/>
  <c r="T185" i="1" s="1"/>
  <c r="Q184" i="1"/>
  <c r="R184" i="1" s="1"/>
  <c r="T184" i="1" s="1"/>
  <c r="O184" i="1"/>
  <c r="O183" i="1"/>
  <c r="Q183" i="1" s="1"/>
  <c r="R183" i="1" s="1"/>
  <c r="T183" i="1" s="1"/>
  <c r="O182" i="1"/>
  <c r="Q182" i="1" s="1"/>
  <c r="R182" i="1" s="1"/>
  <c r="T182" i="1" s="1"/>
  <c r="O181" i="1"/>
  <c r="Q181" i="1" s="1"/>
  <c r="R181" i="1" s="1"/>
  <c r="T181" i="1" s="1"/>
  <c r="Q180" i="1"/>
  <c r="R180" i="1" s="1"/>
  <c r="T180" i="1" s="1"/>
  <c r="O180" i="1"/>
  <c r="O179" i="1"/>
  <c r="Q179" i="1" s="1"/>
  <c r="R179" i="1" s="1"/>
  <c r="T179" i="1" s="1"/>
  <c r="O178" i="1"/>
  <c r="Q178" i="1" s="1"/>
  <c r="R178" i="1" s="1"/>
  <c r="T178" i="1" s="1"/>
  <c r="O177" i="1"/>
  <c r="Q177" i="1" s="1"/>
  <c r="R177" i="1" s="1"/>
  <c r="T177" i="1" s="1"/>
  <c r="O176" i="1"/>
  <c r="Q176" i="1" s="1"/>
  <c r="R176" i="1" s="1"/>
  <c r="T176" i="1" s="1"/>
  <c r="O175" i="1"/>
  <c r="Q175" i="1" s="1"/>
  <c r="R175" i="1" s="1"/>
  <c r="T175" i="1" s="1"/>
  <c r="O174" i="1"/>
  <c r="Q174" i="1" s="1"/>
  <c r="R174" i="1" s="1"/>
  <c r="T174" i="1" s="1"/>
  <c r="O173" i="1"/>
  <c r="Q173" i="1" s="1"/>
  <c r="R173" i="1" s="1"/>
  <c r="T173" i="1" s="1"/>
  <c r="O172" i="1"/>
  <c r="Q172" i="1" s="1"/>
  <c r="R172" i="1" s="1"/>
  <c r="T172" i="1" s="1"/>
  <c r="O171" i="1"/>
  <c r="Q171" i="1" s="1"/>
  <c r="R171" i="1" s="1"/>
  <c r="T171" i="1" s="1"/>
  <c r="Q170" i="1"/>
  <c r="R170" i="1" s="1"/>
  <c r="T170" i="1" s="1"/>
  <c r="O170" i="1"/>
  <c r="O169" i="1"/>
  <c r="Q169" i="1" s="1"/>
  <c r="R169" i="1" s="1"/>
  <c r="T169" i="1" s="1"/>
  <c r="O168" i="1"/>
  <c r="Q168" i="1" s="1"/>
  <c r="R168" i="1" s="1"/>
  <c r="T168" i="1" s="1"/>
  <c r="O167" i="1"/>
  <c r="Q167" i="1" s="1"/>
  <c r="R167" i="1" s="1"/>
  <c r="T167" i="1" s="1"/>
  <c r="O166" i="1"/>
  <c r="Q166" i="1" s="1"/>
  <c r="R166" i="1" s="1"/>
  <c r="T166" i="1" s="1"/>
  <c r="O165" i="1"/>
  <c r="Q165" i="1" s="1"/>
  <c r="R165" i="1" s="1"/>
  <c r="T165" i="1" s="1"/>
  <c r="O164" i="1"/>
  <c r="Q164" i="1" s="1"/>
  <c r="R164" i="1" s="1"/>
  <c r="T164" i="1" s="1"/>
  <c r="O163" i="1"/>
  <c r="Q163" i="1" s="1"/>
  <c r="R163" i="1" s="1"/>
  <c r="T163" i="1" s="1"/>
  <c r="O162" i="1"/>
  <c r="Q162" i="1" s="1"/>
  <c r="R162" i="1" s="1"/>
  <c r="T162" i="1" s="1"/>
  <c r="O161" i="1"/>
  <c r="Q161" i="1" s="1"/>
  <c r="R161" i="1" s="1"/>
  <c r="T161" i="1" s="1"/>
  <c r="Q160" i="1"/>
  <c r="R160" i="1" s="1"/>
  <c r="T160" i="1" s="1"/>
  <c r="O160" i="1"/>
  <c r="O159" i="1"/>
  <c r="Q159" i="1" s="1"/>
  <c r="R159" i="1" s="1"/>
  <c r="T159" i="1" s="1"/>
  <c r="O158" i="1"/>
  <c r="Q158" i="1" s="1"/>
  <c r="R158" i="1" s="1"/>
  <c r="T158" i="1" s="1"/>
  <c r="O157" i="1"/>
  <c r="Q157" i="1" s="1"/>
  <c r="R157" i="1" s="1"/>
  <c r="T157" i="1" s="1"/>
  <c r="O156" i="1"/>
  <c r="Q156" i="1" s="1"/>
  <c r="R156" i="1" s="1"/>
  <c r="T156" i="1" s="1"/>
  <c r="O155" i="1"/>
  <c r="Q155" i="1" s="1"/>
  <c r="R155" i="1" s="1"/>
  <c r="T155" i="1" s="1"/>
  <c r="Q154" i="1"/>
  <c r="R154" i="1" s="1"/>
  <c r="T154" i="1" s="1"/>
  <c r="O154" i="1"/>
  <c r="O153" i="1"/>
  <c r="Q153" i="1" s="1"/>
  <c r="R153" i="1" s="1"/>
  <c r="T153" i="1" s="1"/>
  <c r="O152" i="1"/>
  <c r="Q152" i="1" s="1"/>
  <c r="R152" i="1" s="1"/>
  <c r="T152" i="1" s="1"/>
  <c r="O151" i="1"/>
  <c r="Q151" i="1" s="1"/>
  <c r="R151" i="1" s="1"/>
  <c r="T151" i="1" s="1"/>
  <c r="O150" i="1"/>
  <c r="Q150" i="1" s="1"/>
  <c r="R150" i="1" s="1"/>
  <c r="T150" i="1" s="1"/>
  <c r="O149" i="1"/>
  <c r="Q149" i="1" s="1"/>
  <c r="R149" i="1" s="1"/>
  <c r="T149" i="1" s="1"/>
  <c r="O148" i="1"/>
  <c r="Q148" i="1" s="1"/>
  <c r="R148" i="1" s="1"/>
  <c r="T148" i="1" s="1"/>
  <c r="O147" i="1"/>
  <c r="Q147" i="1" s="1"/>
  <c r="R147" i="1" s="1"/>
  <c r="T147" i="1" s="1"/>
  <c r="Q146" i="1"/>
  <c r="R146" i="1" s="1"/>
  <c r="T146" i="1" s="1"/>
  <c r="O146" i="1"/>
  <c r="O145" i="1"/>
  <c r="Q145" i="1" s="1"/>
  <c r="R145" i="1" s="1"/>
  <c r="T145" i="1" s="1"/>
  <c r="O144" i="1"/>
  <c r="Q144" i="1" s="1"/>
  <c r="R144" i="1" s="1"/>
  <c r="T144" i="1" s="1"/>
  <c r="O143" i="1"/>
  <c r="Q143" i="1" s="1"/>
  <c r="R143" i="1" s="1"/>
  <c r="T143" i="1" s="1"/>
  <c r="Q142" i="1"/>
  <c r="R142" i="1" s="1"/>
  <c r="T142" i="1" s="1"/>
  <c r="O142" i="1"/>
  <c r="O141" i="1"/>
  <c r="Q141" i="1" s="1"/>
  <c r="R141" i="1" s="1"/>
  <c r="T141" i="1" s="1"/>
  <c r="O140" i="1"/>
  <c r="Q140" i="1" s="1"/>
  <c r="R140" i="1" s="1"/>
  <c r="T140" i="1" s="1"/>
  <c r="O139" i="1"/>
  <c r="Q139" i="1" s="1"/>
  <c r="R139" i="1" s="1"/>
  <c r="T139" i="1" s="1"/>
  <c r="O138" i="1"/>
  <c r="Q138" i="1" s="1"/>
  <c r="R138" i="1" s="1"/>
  <c r="T138" i="1" s="1"/>
  <c r="O137" i="1"/>
  <c r="Q137" i="1" s="1"/>
  <c r="R137" i="1" s="1"/>
  <c r="T137" i="1" s="1"/>
  <c r="Q136" i="1"/>
  <c r="R136" i="1" s="1"/>
  <c r="T136" i="1" s="1"/>
  <c r="O136" i="1"/>
  <c r="O135" i="1"/>
  <c r="Q135" i="1" s="1"/>
  <c r="R135" i="1" s="1"/>
  <c r="T135" i="1" s="1"/>
  <c r="O134" i="1"/>
  <c r="Q134" i="1" s="1"/>
  <c r="R134" i="1" s="1"/>
  <c r="T134" i="1" s="1"/>
  <c r="O133" i="1"/>
  <c r="Q133" i="1" s="1"/>
  <c r="R133" i="1" s="1"/>
  <c r="T133" i="1" s="1"/>
  <c r="O132" i="1"/>
  <c r="Q132" i="1" s="1"/>
  <c r="R132" i="1" s="1"/>
  <c r="T132" i="1" s="1"/>
  <c r="O131" i="1"/>
  <c r="Q131" i="1" s="1"/>
  <c r="R131" i="1" s="1"/>
  <c r="T131" i="1" s="1"/>
  <c r="O130" i="1"/>
  <c r="Q130" i="1" s="1"/>
  <c r="R130" i="1" s="1"/>
  <c r="T130" i="1" s="1"/>
  <c r="O129" i="1"/>
  <c r="Q129" i="1" s="1"/>
  <c r="R129" i="1" s="1"/>
  <c r="T129" i="1" s="1"/>
  <c r="Q128" i="1"/>
  <c r="R128" i="1" s="1"/>
  <c r="T128" i="1" s="1"/>
  <c r="O128" i="1"/>
  <c r="O127" i="1"/>
  <c r="Q127" i="1" s="1"/>
  <c r="R127" i="1" s="1"/>
  <c r="T127" i="1" s="1"/>
  <c r="O126" i="1"/>
  <c r="Q126" i="1" s="1"/>
  <c r="R126" i="1" s="1"/>
  <c r="T126" i="1" s="1"/>
  <c r="O125" i="1"/>
  <c r="Q125" i="1" s="1"/>
  <c r="R125" i="1" s="1"/>
  <c r="T125" i="1" s="1"/>
  <c r="O124" i="1"/>
  <c r="Q124" i="1" s="1"/>
  <c r="R124" i="1" s="1"/>
  <c r="T124" i="1" s="1"/>
  <c r="O123" i="1"/>
  <c r="Q123" i="1" s="1"/>
  <c r="R123" i="1" s="1"/>
  <c r="T123" i="1" s="1"/>
  <c r="Q122" i="1"/>
  <c r="R122" i="1" s="1"/>
  <c r="T122" i="1" s="1"/>
  <c r="O122" i="1"/>
  <c r="O121" i="1"/>
  <c r="Q121" i="1" s="1"/>
  <c r="R121" i="1" s="1"/>
  <c r="T121" i="1" s="1"/>
  <c r="O120" i="1"/>
  <c r="Q120" i="1" s="1"/>
  <c r="R120" i="1" s="1"/>
  <c r="T120" i="1" s="1"/>
  <c r="O119" i="1"/>
  <c r="Q119" i="1" s="1"/>
  <c r="R119" i="1" s="1"/>
  <c r="T119" i="1" s="1"/>
  <c r="O118" i="1"/>
  <c r="Q118" i="1" s="1"/>
  <c r="R118" i="1" s="1"/>
  <c r="T118" i="1" s="1"/>
  <c r="O117" i="1"/>
  <c r="Q117" i="1" s="1"/>
  <c r="R117" i="1" s="1"/>
  <c r="T117" i="1" s="1"/>
  <c r="O116" i="1"/>
  <c r="Q116" i="1" s="1"/>
  <c r="R116" i="1" s="1"/>
  <c r="T116" i="1" s="1"/>
  <c r="O115" i="1"/>
  <c r="Q115" i="1" s="1"/>
  <c r="R115" i="1" s="1"/>
  <c r="T115" i="1" s="1"/>
  <c r="Q114" i="1"/>
  <c r="R114" i="1" s="1"/>
  <c r="T114" i="1" s="1"/>
  <c r="O114" i="1"/>
  <c r="O113" i="1"/>
  <c r="Q113" i="1" s="1"/>
  <c r="R113" i="1" s="1"/>
  <c r="T113" i="1" s="1"/>
  <c r="O112" i="1"/>
  <c r="Q112" i="1" s="1"/>
  <c r="R112" i="1" s="1"/>
  <c r="T112" i="1" s="1"/>
  <c r="O111" i="1"/>
  <c r="Q111" i="1" s="1"/>
  <c r="R111" i="1" s="1"/>
  <c r="T111" i="1" s="1"/>
  <c r="Q110" i="1"/>
  <c r="R110" i="1" s="1"/>
  <c r="T110" i="1" s="1"/>
  <c r="O110" i="1"/>
  <c r="O109" i="1"/>
  <c r="Q109" i="1" s="1"/>
  <c r="R109" i="1" s="1"/>
  <c r="T109" i="1" s="1"/>
  <c r="O108" i="1"/>
  <c r="Q108" i="1" s="1"/>
  <c r="R108" i="1" s="1"/>
  <c r="T108" i="1" s="1"/>
  <c r="O107" i="1"/>
  <c r="Q107" i="1" s="1"/>
  <c r="R107" i="1" s="1"/>
  <c r="T107" i="1" s="1"/>
  <c r="O106" i="1"/>
  <c r="Q106" i="1" s="1"/>
  <c r="R106" i="1" s="1"/>
  <c r="T106" i="1" s="1"/>
  <c r="O105" i="1"/>
  <c r="Q105" i="1" s="1"/>
  <c r="R105" i="1" s="1"/>
  <c r="T105" i="1" s="1"/>
  <c r="Q104" i="1"/>
  <c r="R104" i="1" s="1"/>
  <c r="T104" i="1" s="1"/>
  <c r="O104" i="1"/>
  <c r="O103" i="1"/>
  <c r="Q103" i="1" s="1"/>
  <c r="R103" i="1" s="1"/>
  <c r="T103" i="1" s="1"/>
  <c r="O102" i="1"/>
  <c r="Q102" i="1" s="1"/>
  <c r="R102" i="1" s="1"/>
  <c r="T102" i="1" s="1"/>
  <c r="O101" i="1"/>
  <c r="Q101" i="1" s="1"/>
  <c r="R101" i="1" s="1"/>
  <c r="T101" i="1" s="1"/>
  <c r="O100" i="1"/>
  <c r="Q100" i="1" s="1"/>
  <c r="R100" i="1" s="1"/>
  <c r="T100" i="1" s="1"/>
  <c r="O99" i="1"/>
  <c r="Q99" i="1" s="1"/>
  <c r="R99" i="1" s="1"/>
  <c r="T99" i="1" s="1"/>
  <c r="O98" i="1"/>
  <c r="Q98" i="1" s="1"/>
  <c r="R98" i="1" s="1"/>
  <c r="T98" i="1" s="1"/>
  <c r="O97" i="1"/>
  <c r="Q97" i="1" s="1"/>
  <c r="R97" i="1" s="1"/>
  <c r="T97" i="1" s="1"/>
  <c r="Q96" i="1"/>
  <c r="R96" i="1" s="1"/>
  <c r="T96" i="1" s="1"/>
  <c r="O96" i="1"/>
  <c r="O95" i="1"/>
  <c r="Q95" i="1" s="1"/>
  <c r="R95" i="1" s="1"/>
  <c r="T95" i="1" s="1"/>
  <c r="O94" i="1"/>
  <c r="Q94" i="1" s="1"/>
  <c r="R94" i="1" s="1"/>
  <c r="T94" i="1" s="1"/>
  <c r="O93" i="1"/>
  <c r="Q93" i="1" s="1"/>
  <c r="R93" i="1" s="1"/>
  <c r="T93" i="1" s="1"/>
  <c r="O92" i="1"/>
  <c r="Q92" i="1" s="1"/>
  <c r="R92" i="1" s="1"/>
  <c r="T92" i="1" s="1"/>
  <c r="O91" i="1"/>
  <c r="Q91" i="1" s="1"/>
  <c r="R91" i="1" s="1"/>
  <c r="T91" i="1" s="1"/>
  <c r="Q90" i="1"/>
  <c r="R90" i="1" s="1"/>
  <c r="T90" i="1" s="1"/>
  <c r="O90" i="1"/>
  <c r="O89" i="1"/>
  <c r="Q89" i="1" s="1"/>
  <c r="R89" i="1" s="1"/>
  <c r="T89" i="1" s="1"/>
  <c r="O88" i="1"/>
  <c r="Q88" i="1" s="1"/>
  <c r="R88" i="1" s="1"/>
  <c r="T88" i="1" s="1"/>
  <c r="O87" i="1"/>
  <c r="Q87" i="1" s="1"/>
  <c r="R87" i="1" s="1"/>
  <c r="T87" i="1" s="1"/>
  <c r="O86" i="1"/>
  <c r="Q86" i="1" s="1"/>
  <c r="R86" i="1" s="1"/>
  <c r="T86" i="1" s="1"/>
  <c r="O85" i="1"/>
  <c r="Q85" i="1" s="1"/>
  <c r="R85" i="1" s="1"/>
  <c r="T85" i="1" s="1"/>
  <c r="O84" i="1"/>
  <c r="Q84" i="1" s="1"/>
  <c r="R84" i="1" s="1"/>
  <c r="T84" i="1" s="1"/>
  <c r="O83" i="1"/>
  <c r="Q83" i="1" s="1"/>
  <c r="R83" i="1" s="1"/>
  <c r="T83" i="1" s="1"/>
  <c r="Q82" i="1"/>
  <c r="R82" i="1" s="1"/>
  <c r="T82" i="1" s="1"/>
  <c r="O82" i="1"/>
  <c r="O81" i="1"/>
  <c r="Q81" i="1" s="1"/>
  <c r="R81" i="1" s="1"/>
  <c r="T81" i="1" s="1"/>
  <c r="O80" i="1"/>
  <c r="Q80" i="1" s="1"/>
  <c r="R80" i="1" s="1"/>
  <c r="T80" i="1" s="1"/>
  <c r="O79" i="1"/>
  <c r="Q79" i="1" s="1"/>
  <c r="R79" i="1" s="1"/>
  <c r="T79" i="1" s="1"/>
  <c r="Q78" i="1"/>
  <c r="R78" i="1" s="1"/>
  <c r="T78" i="1" s="1"/>
  <c r="O78" i="1"/>
  <c r="O77" i="1"/>
  <c r="Q77" i="1" s="1"/>
  <c r="R77" i="1" s="1"/>
  <c r="T77" i="1" s="1"/>
  <c r="O76" i="1"/>
  <c r="Q76" i="1" s="1"/>
  <c r="R76" i="1" s="1"/>
  <c r="T76" i="1" s="1"/>
  <c r="O75" i="1"/>
  <c r="Q75" i="1" s="1"/>
  <c r="R75" i="1" s="1"/>
  <c r="T75" i="1" s="1"/>
  <c r="O74" i="1"/>
  <c r="Q74" i="1" s="1"/>
  <c r="R74" i="1" s="1"/>
  <c r="T74" i="1" s="1"/>
  <c r="O73" i="1"/>
  <c r="Q73" i="1" s="1"/>
  <c r="R73" i="1" s="1"/>
  <c r="T73" i="1" s="1"/>
  <c r="Q72" i="1"/>
  <c r="R72" i="1" s="1"/>
  <c r="T72" i="1" s="1"/>
  <c r="O72" i="1"/>
  <c r="O71" i="1"/>
  <c r="Q71" i="1" s="1"/>
  <c r="R71" i="1" s="1"/>
  <c r="T71" i="1" s="1"/>
  <c r="O70" i="1"/>
  <c r="Q70" i="1" s="1"/>
  <c r="R70" i="1" s="1"/>
  <c r="T70" i="1" s="1"/>
  <c r="O69" i="1"/>
  <c r="Q69" i="1" s="1"/>
  <c r="R69" i="1" s="1"/>
  <c r="T69" i="1" s="1"/>
  <c r="O68" i="1"/>
  <c r="Q68" i="1" s="1"/>
  <c r="R68" i="1" s="1"/>
  <c r="T68" i="1" s="1"/>
  <c r="O67" i="1"/>
  <c r="Q67" i="1" s="1"/>
  <c r="R67" i="1" s="1"/>
  <c r="T67" i="1" s="1"/>
  <c r="O66" i="1"/>
  <c r="Q66" i="1" s="1"/>
  <c r="R66" i="1" s="1"/>
  <c r="T66" i="1" s="1"/>
  <c r="O65" i="1"/>
  <c r="Q65" i="1" s="1"/>
  <c r="R65" i="1" s="1"/>
  <c r="T65" i="1" s="1"/>
  <c r="O64" i="1"/>
  <c r="Q64" i="1" s="1"/>
  <c r="R64" i="1" s="1"/>
  <c r="T64" i="1" s="1"/>
  <c r="O63" i="1"/>
  <c r="Q63" i="1" s="1"/>
  <c r="R63" i="1" s="1"/>
  <c r="T63" i="1" s="1"/>
  <c r="Q62" i="1"/>
  <c r="R62" i="1" s="1"/>
  <c r="T62" i="1" s="1"/>
  <c r="O62" i="1"/>
  <c r="O61" i="1"/>
  <c r="Q61" i="1" s="1"/>
  <c r="R61" i="1" s="1"/>
  <c r="T61" i="1" s="1"/>
  <c r="O60" i="1"/>
  <c r="Q60" i="1" s="1"/>
  <c r="R60" i="1" s="1"/>
  <c r="T60" i="1" s="1"/>
  <c r="O59" i="1"/>
  <c r="Q59" i="1" s="1"/>
  <c r="R59" i="1" s="1"/>
  <c r="T59" i="1" s="1"/>
  <c r="O58" i="1"/>
  <c r="Q58" i="1" s="1"/>
  <c r="R58" i="1" s="1"/>
  <c r="T58" i="1" s="1"/>
  <c r="O57" i="1"/>
  <c r="Q57" i="1" s="1"/>
  <c r="R57" i="1" s="1"/>
  <c r="T57" i="1" s="1"/>
  <c r="Q56" i="1"/>
  <c r="R56" i="1" s="1"/>
  <c r="T56" i="1" s="1"/>
  <c r="O56" i="1"/>
  <c r="O55" i="1"/>
  <c r="Q55" i="1" s="1"/>
  <c r="R55" i="1" s="1"/>
  <c r="T55" i="1" s="1"/>
  <c r="O54" i="1"/>
  <c r="Q54" i="1" s="1"/>
  <c r="R54" i="1" s="1"/>
  <c r="T54" i="1" s="1"/>
  <c r="O53" i="1"/>
  <c r="Q53" i="1" s="1"/>
  <c r="R53" i="1" s="1"/>
  <c r="T53" i="1" s="1"/>
  <c r="O52" i="1"/>
  <c r="Q52" i="1" s="1"/>
  <c r="R52" i="1" s="1"/>
  <c r="T52" i="1" s="1"/>
  <c r="O51" i="1"/>
  <c r="Q51" i="1" s="1"/>
  <c r="R51" i="1" s="1"/>
  <c r="T51" i="1" s="1"/>
  <c r="O50" i="1"/>
  <c r="Q50" i="1" s="1"/>
  <c r="R50" i="1" s="1"/>
  <c r="T50" i="1" s="1"/>
  <c r="O49" i="1"/>
  <c r="Q49" i="1" s="1"/>
  <c r="R49" i="1" s="1"/>
  <c r="T49" i="1" s="1"/>
  <c r="O48" i="1"/>
  <c r="Q48" i="1" s="1"/>
  <c r="R48" i="1" s="1"/>
  <c r="T48" i="1" s="1"/>
  <c r="O47" i="1"/>
  <c r="Q47" i="1" s="1"/>
  <c r="R47" i="1" s="1"/>
  <c r="T47" i="1" s="1"/>
  <c r="Q46" i="1"/>
  <c r="R46" i="1" s="1"/>
  <c r="T46" i="1" s="1"/>
  <c r="O46" i="1"/>
  <c r="O45" i="1"/>
  <c r="Q45" i="1" s="1"/>
  <c r="R45" i="1" s="1"/>
  <c r="T45" i="1" s="1"/>
  <c r="O44" i="1"/>
  <c r="Q44" i="1" s="1"/>
  <c r="R44" i="1" s="1"/>
  <c r="T44" i="1" s="1"/>
  <c r="O43" i="1"/>
  <c r="Q43" i="1" s="1"/>
  <c r="R43" i="1" s="1"/>
  <c r="T43" i="1" s="1"/>
  <c r="O42" i="1"/>
  <c r="Q42" i="1" s="1"/>
  <c r="R42" i="1" s="1"/>
  <c r="T42" i="1" s="1"/>
  <c r="O41" i="1"/>
  <c r="Q41" i="1" s="1"/>
  <c r="R41" i="1" s="1"/>
  <c r="T41" i="1" s="1"/>
  <c r="Q40" i="1"/>
  <c r="R40" i="1" s="1"/>
  <c r="T40" i="1" s="1"/>
  <c r="O40" i="1"/>
  <c r="O39" i="1"/>
  <c r="Q39" i="1" s="1"/>
  <c r="R39" i="1" s="1"/>
  <c r="T39" i="1" s="1"/>
  <c r="O38" i="1"/>
  <c r="Q38" i="1" s="1"/>
  <c r="R38" i="1" s="1"/>
  <c r="T38" i="1" s="1"/>
  <c r="O37" i="1"/>
  <c r="Q37" i="1" s="1"/>
  <c r="R37" i="1" s="1"/>
  <c r="T37" i="1" s="1"/>
  <c r="O36" i="1"/>
  <c r="Q36" i="1" s="1"/>
  <c r="R36" i="1" s="1"/>
  <c r="T36" i="1" s="1"/>
  <c r="O35" i="1"/>
  <c r="Q35" i="1" s="1"/>
  <c r="R35" i="1" s="1"/>
  <c r="T35" i="1" s="1"/>
  <c r="O34" i="1"/>
  <c r="Q34" i="1" s="1"/>
  <c r="R34" i="1" s="1"/>
  <c r="T34" i="1" s="1"/>
  <c r="O33" i="1"/>
  <c r="Q33" i="1" s="1"/>
  <c r="R33" i="1" s="1"/>
  <c r="T33" i="1" s="1"/>
  <c r="O32" i="1"/>
  <c r="Q32" i="1" s="1"/>
  <c r="R32" i="1" s="1"/>
  <c r="T32" i="1" s="1"/>
  <c r="O31" i="1"/>
  <c r="Q31" i="1" s="1"/>
  <c r="R31" i="1" s="1"/>
  <c r="T31" i="1" s="1"/>
  <c r="Q30" i="1"/>
  <c r="R30" i="1" s="1"/>
  <c r="T30" i="1" s="1"/>
  <c r="O30" i="1"/>
  <c r="O29" i="1"/>
  <c r="Q29" i="1" s="1"/>
  <c r="R29" i="1" s="1"/>
  <c r="T29" i="1" s="1"/>
  <c r="O28" i="1"/>
  <c r="Q28" i="1" s="1"/>
  <c r="R28" i="1" s="1"/>
  <c r="T28" i="1" s="1"/>
  <c r="O27" i="1"/>
  <c r="Q27" i="1" s="1"/>
  <c r="R27" i="1" s="1"/>
  <c r="T27" i="1" s="1"/>
  <c r="O26" i="1"/>
  <c r="Q26" i="1" s="1"/>
  <c r="R26" i="1" s="1"/>
  <c r="T26" i="1" s="1"/>
  <c r="O25" i="1"/>
  <c r="Q25" i="1" s="1"/>
  <c r="R25" i="1" s="1"/>
  <c r="T25" i="1" s="1"/>
  <c r="Q24" i="1"/>
  <c r="R24" i="1" s="1"/>
  <c r="T24" i="1" s="1"/>
  <c r="O24" i="1"/>
  <c r="O23" i="1"/>
  <c r="Q23" i="1" s="1"/>
  <c r="R23" i="1" s="1"/>
  <c r="T23" i="1" s="1"/>
  <c r="O22" i="1"/>
  <c r="Q22" i="1" s="1"/>
  <c r="R22" i="1" s="1"/>
  <c r="T22" i="1" s="1"/>
  <c r="O21" i="1"/>
  <c r="Q21" i="1" s="1"/>
  <c r="R21" i="1" s="1"/>
  <c r="T21" i="1" s="1"/>
  <c r="O20" i="1"/>
  <c r="Q20" i="1" s="1"/>
  <c r="R20" i="1" s="1"/>
  <c r="T20" i="1" s="1"/>
  <c r="O19" i="1"/>
  <c r="Q19" i="1" s="1"/>
  <c r="R19" i="1" s="1"/>
  <c r="T19" i="1" s="1"/>
  <c r="O18" i="1"/>
  <c r="Q18" i="1" s="1"/>
  <c r="R18" i="1" s="1"/>
  <c r="T18" i="1" s="1"/>
  <c r="O17" i="1"/>
  <c r="Q17" i="1" s="1"/>
  <c r="R17" i="1" s="1"/>
  <c r="T17" i="1" s="1"/>
  <c r="O16" i="1"/>
  <c r="Q16" i="1" s="1"/>
  <c r="R16" i="1" s="1"/>
  <c r="T16" i="1" s="1"/>
  <c r="O15" i="1"/>
  <c r="Q15" i="1" s="1"/>
  <c r="R15" i="1" s="1"/>
  <c r="T15" i="1" s="1"/>
  <c r="Q14" i="1"/>
  <c r="R14" i="1" s="1"/>
  <c r="T14" i="1" s="1"/>
  <c r="O14" i="1"/>
  <c r="O13" i="1"/>
  <c r="Q13" i="1" s="1"/>
  <c r="R13" i="1" s="1"/>
  <c r="T13" i="1" s="1"/>
  <c r="O12" i="1"/>
  <c r="Q12" i="1" s="1"/>
  <c r="R12" i="1" s="1"/>
  <c r="T12" i="1" s="1"/>
  <c r="O11" i="1"/>
  <c r="Q11" i="1" s="1"/>
  <c r="R11" i="1" s="1"/>
  <c r="T11" i="1" s="1"/>
  <c r="O10" i="1"/>
  <c r="Q10" i="1" s="1"/>
  <c r="R10" i="1" s="1"/>
  <c r="T10" i="1" s="1"/>
  <c r="O9" i="1"/>
  <c r="Q9" i="1" s="1"/>
  <c r="R9" i="1" s="1"/>
  <c r="T9" i="1" s="1"/>
  <c r="Q8" i="1"/>
  <c r="R8" i="1" s="1"/>
  <c r="T8" i="1" s="1"/>
  <c r="O8" i="1"/>
  <c r="O7" i="1"/>
  <c r="Q7" i="1" s="1"/>
  <c r="R7" i="1" s="1"/>
  <c r="T7" i="1" s="1"/>
  <c r="O6" i="1"/>
  <c r="Q6" i="1" s="1"/>
  <c r="R6" i="1" s="1"/>
  <c r="T6" i="1" s="1"/>
  <c r="T366" i="1" l="1"/>
  <c r="T392" i="1"/>
  <c r="T310" i="1"/>
  <c r="T315" i="1"/>
  <c r="T326" i="1"/>
  <c r="T331" i="1"/>
  <c r="T342" i="1"/>
  <c r="T347" i="1"/>
  <c r="T358" i="1"/>
  <c r="T314" i="1"/>
  <c r="T319" i="1"/>
  <c r="T330" i="1"/>
  <c r="T335" i="1"/>
  <c r="T346" i="1"/>
  <c r="T351" i="1"/>
  <c r="T362" i="1"/>
  <c r="T367" i="1"/>
  <c r="T376" i="1"/>
  <c r="R380" i="1"/>
  <c r="T380" i="1" s="1"/>
  <c r="Q380" i="1"/>
  <c r="Q382" i="1"/>
  <c r="R382" i="1" s="1"/>
  <c r="T382" i="1" s="1"/>
  <c r="Q390" i="1"/>
  <c r="R390" i="1" s="1"/>
  <c r="T390" i="1" s="1"/>
  <c r="Q398" i="1"/>
  <c r="R398" i="1" s="1"/>
  <c r="T398" i="1" s="1"/>
  <c r="Q406" i="1"/>
  <c r="R406" i="1" s="1"/>
  <c r="T406" i="1" s="1"/>
  <c r="Q414" i="1"/>
  <c r="R414" i="1" s="1"/>
  <c r="T414" i="1" s="1"/>
  <c r="Q422" i="1"/>
  <c r="R422" i="1" s="1"/>
  <c r="T422" i="1" s="1"/>
  <c r="Q430" i="1"/>
  <c r="R430" i="1" s="1"/>
  <c r="T430" i="1" s="1"/>
  <c r="Q438" i="1"/>
  <c r="R438" i="1" s="1"/>
  <c r="T438" i="1" s="1"/>
  <c r="Q446" i="1"/>
  <c r="R446" i="1" s="1"/>
  <c r="T446" i="1" s="1"/>
  <c r="T535" i="1"/>
  <c r="Q386" i="1"/>
  <c r="R386" i="1" s="1"/>
  <c r="T386" i="1" s="1"/>
  <c r="Q394" i="1"/>
  <c r="R394" i="1" s="1"/>
  <c r="T394" i="1" s="1"/>
  <c r="Q402" i="1"/>
  <c r="R402" i="1" s="1"/>
  <c r="T402" i="1" s="1"/>
  <c r="Q410" i="1"/>
  <c r="R410" i="1" s="1"/>
  <c r="T410" i="1" s="1"/>
  <c r="Q418" i="1"/>
  <c r="R418" i="1" s="1"/>
  <c r="T418" i="1" s="1"/>
  <c r="Q426" i="1"/>
  <c r="R426" i="1" s="1"/>
  <c r="T426" i="1" s="1"/>
  <c r="Q434" i="1"/>
  <c r="R434" i="1" s="1"/>
  <c r="T434" i="1" s="1"/>
  <c r="Q442" i="1"/>
  <c r="R442" i="1" s="1"/>
  <c r="T442" i="1" s="1"/>
  <c r="Q450" i="1"/>
  <c r="R450" i="1" s="1"/>
  <c r="T450" i="1" s="1"/>
</calcChain>
</file>

<file path=xl/sharedStrings.xml><?xml version="1.0" encoding="utf-8"?>
<sst xmlns="http://schemas.openxmlformats.org/spreadsheetml/2006/main" count="1723" uniqueCount="1721">
  <si>
    <t>Health Facility Cash Assessment Reconciliation</t>
  </si>
  <si>
    <t>Nursing Home paid January 2023 - December 2023 (NPI both Cash and Non-Cash Payments)</t>
  </si>
  <si>
    <t>As of March 20, 2025</t>
  </si>
  <si>
    <t>Opcert</t>
  </si>
  <si>
    <t>Provider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</si>
  <si>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</si>
  <si>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</si>
  <si>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</si>
  <si>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</si>
  <si>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</si>
  <si>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</si>
  <si>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</si>
  <si>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</si>
  <si>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</si>
  <si>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</si>
  <si>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</si>
  <si>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</si>
  <si>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Paid Total</t>
  </si>
  <si>
    <t>AR Outstanding</t>
  </si>
  <si>
    <t>2023 at 6.8%</t>
  </si>
  <si>
    <t>2023 at 6%</t>
  </si>
  <si>
    <t>2023 Non-Medicare Patient Days</t>
  </si>
  <si>
    <t>2023 Cash Receipts Per Diem</t>
  </si>
  <si>
    <t>MMIS</t>
  </si>
  <si>
    <t>2950302N</t>
  </si>
  <si>
    <t>A HOLLY PATTERSON EXTENDED CARE FACILITY</t>
  </si>
  <si>
    <t>2725301N</t>
  </si>
  <si>
    <t>AARON MANOR REHABILITATION AND NURSING CENTER</t>
  </si>
  <si>
    <t>0420302N</t>
  </si>
  <si>
    <t>ABSOLUT CENTER FOR NURSING AND REHABILITATION AT ALLEGANY, LLC</t>
  </si>
  <si>
    <t>1422303N</t>
  </si>
  <si>
    <t>ABSOLUT CENTER FOR NURSING AND REHABILITATION AT AURORA PARK, LLC</t>
  </si>
  <si>
    <t>0302303N</t>
  </si>
  <si>
    <t>ABSOLUT CENTER FOR NURSING AND REHABILITATION AT ENDICOTT, LLC</t>
  </si>
  <si>
    <t>3158302N</t>
  </si>
  <si>
    <t>ABSOLUT CENTER FOR NURSING AND REHABILITATION AT GASPORT, LLC</t>
  </si>
  <si>
    <t>5026301N</t>
  </si>
  <si>
    <t>ABSOLUT CENTER FOR NURSING AND REHABILITATION AT THREE RIVERS, LLC</t>
  </si>
  <si>
    <t>0675302N</t>
  </si>
  <si>
    <t>ABSOLUT CENTER FOR NURSING AND REHABILITATION AT WESTFIELD, LLC</t>
  </si>
  <si>
    <t>5155301N</t>
  </si>
  <si>
    <t>ACADIA CENTER FOR NURSING AND REHABILITATION</t>
  </si>
  <si>
    <t>5220303N</t>
  </si>
  <si>
    <t>ACHIEVE REHAB AND NURSING FACILITY</t>
  </si>
  <si>
    <t>5907318N</t>
  </si>
  <si>
    <t>ADIRA AT RIVERSIDE REHABILITATION AND NURSING</t>
  </si>
  <si>
    <t>1620300N</t>
  </si>
  <si>
    <t>ADIRONDACK MEDICAL CENTER- MERCY LIVING CENTER</t>
  </si>
  <si>
    <t>5154323N</t>
  </si>
  <si>
    <t>AFFINITY SKILLED LIVING &amp; REHABILITATION CENTER</t>
  </si>
  <si>
    <t>1624000N</t>
  </si>
  <si>
    <t>ALICE HYDE MEDICAL CENTER</t>
  </si>
  <si>
    <t>2129303N</t>
  </si>
  <si>
    <t>ALPINE REHABILITATION AND NURSING CENTER</t>
  </si>
  <si>
    <t>2951308N</t>
  </si>
  <si>
    <t>AMSTERDAM HOUSE CCRC, INC.</t>
  </si>
  <si>
    <t>7002356N</t>
  </si>
  <si>
    <t>AMSTERDAM NURSING HOME CORP</t>
  </si>
  <si>
    <t>5926300N</t>
  </si>
  <si>
    <t>ANDRUS ON HUDSON</t>
  </si>
  <si>
    <t>5153311N</t>
  </si>
  <si>
    <t>APEX REHABILITATION &amp; CARE CENTER</t>
  </si>
  <si>
    <t>7001378N</t>
  </si>
  <si>
    <t>ATRIUM CENTER FOR REHABILITATION AND NURSING</t>
  </si>
  <si>
    <t>0501310N</t>
  </si>
  <si>
    <t>AUBURN REHABILITATION &amp; NURSING CENTER</t>
  </si>
  <si>
    <t>3801000N</t>
  </si>
  <si>
    <t>AURELIA OSBORN FOX MEMORIAL HOSPITAL</t>
  </si>
  <si>
    <t>1430301N</t>
  </si>
  <si>
    <t>AUTUMN VIEW HEALTH CARE FACILITY, LLC</t>
  </si>
  <si>
    <t>2520301N</t>
  </si>
  <si>
    <t>AVON NURSING HOME, LLC</t>
  </si>
  <si>
    <t>7000319N</t>
  </si>
  <si>
    <t>BAINBRIDGE NURSING AND REHABILITATION CENTER</t>
  </si>
  <si>
    <t>4620300N</t>
  </si>
  <si>
    <t>BAPTIST HEALTH NURSING AND REHABILITATION CENTER, INC.</t>
  </si>
  <si>
    <t>5904317N</t>
  </si>
  <si>
    <t>BAYBERRY NURSING HOME</t>
  </si>
  <si>
    <t>7003412N</t>
  </si>
  <si>
    <t>BEACH GARDENS REHAB AND NURSING CENTER</t>
  </si>
  <si>
    <t>2902303N</t>
  </si>
  <si>
    <t>BEACH TERRACE CARE CENTER</t>
  </si>
  <si>
    <t>7003401N</t>
  </si>
  <si>
    <t>BEACON REHABILITATION AND NURSING CENTER</t>
  </si>
  <si>
    <t>7001805N</t>
  </si>
  <si>
    <t>BEDFORD CENTER FOR NURSING AND REHABILITATION</t>
  </si>
  <si>
    <t>5401312N</t>
  </si>
  <si>
    <t>BEECHTREE CENTER FOR REHABILITATION AND NURSING</t>
  </si>
  <si>
    <t>1451306N</t>
  </si>
  <si>
    <t>BEECHWOOD HOMES</t>
  </si>
  <si>
    <t>2950301N</t>
  </si>
  <si>
    <t>BELAIR CARE CENTER, INC.</t>
  </si>
  <si>
    <t>5151321N</t>
  </si>
  <si>
    <t>BELLHAVEN CENTER FOR REHABILITATION AND NURSING CARE</t>
  </si>
  <si>
    <t>7001396N</t>
  </si>
  <si>
    <t>BENSONHURST CENTER FOR REHABILIATION AND HEALTHCARE</t>
  </si>
  <si>
    <t>5101301N</t>
  </si>
  <si>
    <t>BERKSHIRE NURSING &amp; REHABILITATION CENTER</t>
  </si>
  <si>
    <t>7000399N</t>
  </si>
  <si>
    <t>BETH ABRAHAM CENTER FOR REHABILITATION AND NURSING</t>
  </si>
  <si>
    <t>3201308N</t>
  </si>
  <si>
    <t>BETHANY GARDENS SKILLED LIVING CENTER</t>
  </si>
  <si>
    <t>0722301N</t>
  </si>
  <si>
    <t>BETHANY NURSING HOME &amp; HEALTH RELATED FACILITY INC</t>
  </si>
  <si>
    <t>5905303N</t>
  </si>
  <si>
    <t>BETHEL NURSING HOME COMPANY INC</t>
  </si>
  <si>
    <t>3201307N</t>
  </si>
  <si>
    <t>BETSY ROSS REHABILITATION CENTER, INC.</t>
  </si>
  <si>
    <t>7003352N</t>
  </si>
  <si>
    <t>BEZALEL REHABILITATION AND NURSING CENTER</t>
  </si>
  <si>
    <t>3301330N</t>
  </si>
  <si>
    <t>BISHOP REHABILITATION AND NURSING CENTER</t>
  </si>
  <si>
    <t>7001394N</t>
  </si>
  <si>
    <t>BORO PARK CENTER FOR REHABILITATION AND HEALTHCARE</t>
  </si>
  <si>
    <t>5931302N</t>
  </si>
  <si>
    <t>BRIARCLIFF MANOR CENTER FOR REHABILITATION AND NURSING CARE</t>
  </si>
  <si>
    <t>7003309N</t>
  </si>
  <si>
    <t>BRIDGE VIEW NURSING HOME</t>
  </si>
  <si>
    <t>0301308N</t>
  </si>
  <si>
    <t>BRIDGEWATER CENTER FOR REHABILITATION AND NURSING</t>
  </si>
  <si>
    <t>7000381N</t>
  </si>
  <si>
    <t>BRONX CENTER FOR REHABILITATION AND HEALTH CARE</t>
  </si>
  <si>
    <t>7000397N</t>
  </si>
  <si>
    <t>BRONX GARDENS REHABILITATION AND NURSING CENTER</t>
  </si>
  <si>
    <t>7000380N</t>
  </si>
  <si>
    <t>BRONX PARK REHABILITATION &amp; NURSING CENTER</t>
  </si>
  <si>
    <t>7000364N</t>
  </si>
  <si>
    <t>BRONXCARE SPECIAL CARE CENTER</t>
  </si>
  <si>
    <t>5123304N</t>
  </si>
  <si>
    <t>BROOKHAVEN HEALTH CARE FACILITY</t>
  </si>
  <si>
    <t>7003399N</t>
  </si>
  <si>
    <t>BROOKHAVEN REHABILITATION &amp; HEALTH CARE CENTER LLC</t>
  </si>
  <si>
    <t>7001388N</t>
  </si>
  <si>
    <t>BROOKLYN CENTER FOR REHABILITATION AND RESIDENTIAL HEALTH CARE</t>
  </si>
  <si>
    <t>7001800N</t>
  </si>
  <si>
    <t>BROOKLYN GARDENS NURSING &amp; REHABILITATION CENTER</t>
  </si>
  <si>
    <t>7001308N</t>
  </si>
  <si>
    <t>BROOKLYN UNITED METHODIST CHURCH HOME</t>
  </si>
  <si>
    <t>7001382N</t>
  </si>
  <si>
    <t>BROOKLYN-QUEENS NURSING HOME</t>
  </si>
  <si>
    <t>5157318N</t>
  </si>
  <si>
    <t>BROOKSIDE MULTICARE NURSING CENTER</t>
  </si>
  <si>
    <t>1456300N</t>
  </si>
  <si>
    <t>BROTHERS OF MERCY NURSING &amp; REHABILITATION CENTER</t>
  </si>
  <si>
    <t>7001035N</t>
  </si>
  <si>
    <t>BUENA VIDA CONTINUING CARE &amp; REHAB CENTER</t>
  </si>
  <si>
    <t>1401341N</t>
  </si>
  <si>
    <t>BUFFALO CENTER FOR REHABILITATION AND NURSING</t>
  </si>
  <si>
    <t>7001364N</t>
  </si>
  <si>
    <t>BUSHWICK CENTER FOR REHABILITATION AND HEALTH CARE</t>
  </si>
  <si>
    <t>3557302N</t>
  </si>
  <si>
    <t>CAMPBELL HALL REHABILITATION CENTER INC</t>
  </si>
  <si>
    <t>1421305N</t>
  </si>
  <si>
    <t>CANTERBURY WOODS</t>
  </si>
  <si>
    <t>2850301N</t>
  </si>
  <si>
    <t>CAPSTONE CENTER FOR REHABILITATION AND NURSING</t>
  </si>
  <si>
    <t>5153306N</t>
  </si>
  <si>
    <t>CARILLON NURSING AND REHABILITATION CENTER</t>
  </si>
  <si>
    <t>7004310N</t>
  </si>
  <si>
    <t>CARMEL RICHMOND HEALTHCARE AND REHABILITATION CENTER</t>
  </si>
  <si>
    <t>2238304N</t>
  </si>
  <si>
    <t>CARTHAGE CENTER FOR REHABILITATION AND NURSING</t>
  </si>
  <si>
    <t>7000373N</t>
  </si>
  <si>
    <t>CASA PROMESA</t>
  </si>
  <si>
    <t>7001366N</t>
  </si>
  <si>
    <t>CATON PARK REHABILITATION AND NURSING CENTER, LLC</t>
  </si>
  <si>
    <t>5401311N</t>
  </si>
  <si>
    <t>CAYUGA RIDGE EXTENDED CARE</t>
  </si>
  <si>
    <t>5905309N</t>
  </si>
  <si>
    <t>CEDAR MANOR NURSING &amp; REHABILITATION CENTER</t>
  </si>
  <si>
    <t>2952308N</t>
  </si>
  <si>
    <t>CENTRAL ISLAND HEALTHCARE</t>
  </si>
  <si>
    <t>3301326N</t>
  </si>
  <si>
    <t>CENTRAL PARK REHABILITATION AND NURSING CENTER</t>
  </si>
  <si>
    <t>0901001N</t>
  </si>
  <si>
    <t>CHAMPLAIN VALLEY PHYSICIANS HOSPITAL MEDICAL CENTER SNF</t>
  </si>
  <si>
    <t>7003351N</t>
  </si>
  <si>
    <t>CHAPIN HOME FOR THE AGING</t>
  </si>
  <si>
    <t>3227304N</t>
  </si>
  <si>
    <t>CHARLES T SITRIN HEALTH CARE CENTER, INC.</t>
  </si>
  <si>
    <t>0823300N</t>
  </si>
  <si>
    <t>CHASEHEALTH REHAB AND RESIDENTIAL CARE</t>
  </si>
  <si>
    <t>0601304N</t>
  </si>
  <si>
    <t>CHAUTAUQUA NURSING AND REHABILITATION CENTER</t>
  </si>
  <si>
    <t>0701301N</t>
  </si>
  <si>
    <t>CHEMUNG COUNTY HEALTH CENTER-NURSING FACILITY</t>
  </si>
  <si>
    <t>0824000N</t>
  </si>
  <si>
    <t>CHENANGO MEMORIAL HOSPITAL INC SNF</t>
  </si>
  <si>
    <t>3801304N</t>
  </si>
  <si>
    <t>CHESTNUT PARK REHABILITATION AND NURSING CENTER</t>
  </si>
  <si>
    <t>2701339N</t>
  </si>
  <si>
    <t>CHURCH HOME OF THE PROTESTANT EPISCOPAL CHURCH</t>
  </si>
  <si>
    <t>7003380N</t>
  </si>
  <si>
    <t>CLIFFSIDE REHABILITATION &amp; RESIDENTIAL HEALTH CARE CTR</t>
  </si>
  <si>
    <t>3421000N</t>
  </si>
  <si>
    <t>CLIFTON SPRINGS HOSPITAL AND CLINIC EXTENDED CARE</t>
  </si>
  <si>
    <t>0952300N</t>
  </si>
  <si>
    <t>CLINTON COUNTY NURSING HOME</t>
  </si>
  <si>
    <t>7004321N</t>
  </si>
  <si>
    <t>CLOVE LAKES HEALTH CARE AND REHABILITATION CENTER, INC</t>
  </si>
  <si>
    <t>7001323N</t>
  </si>
  <si>
    <t>COBBLE HILL HEALTH CENTER, INC.</t>
  </si>
  <si>
    <t>2952310N</t>
  </si>
  <si>
    <t>COLD SPRING HILLS CENTER FOR NURSING AND REHABILITATION</t>
  </si>
  <si>
    <t>7002336N</t>
  </si>
  <si>
    <t>COLER REHABILITATION &amp; NURSING CARE CENTER</t>
  </si>
  <si>
    <t>4161000N</t>
  </si>
  <si>
    <t>COLLAR CITY NURSING AND REHABILITATON CENTER</t>
  </si>
  <si>
    <t>3201311N</t>
  </si>
  <si>
    <t>COLONIAL PARK REHABILITATION AND NURSING CENTER</t>
  </si>
  <si>
    <t>1421308N</t>
  </si>
  <si>
    <t>COMPREHENSIVE REHABILITATION AND NURSING CENTER AT WILLIAMSVILLE</t>
  </si>
  <si>
    <t>7001348N</t>
  </si>
  <si>
    <t>CONCORD NURSING AND REHABILITATION CENTER</t>
  </si>
  <si>
    <t>7000375N</t>
  </si>
  <si>
    <t>CONCOURSE REHABILITATION AND NURSING CENTER, INC.</t>
  </si>
  <si>
    <t>2525301N</t>
  </si>
  <si>
    <t>CONESUS LAKE NURSING HOME, LLC</t>
  </si>
  <si>
    <t>3824301N</t>
  </si>
  <si>
    <t>COOPERSTOWN CENTER FOR REHABILITATION AND NURSING</t>
  </si>
  <si>
    <t>5001300N</t>
  </si>
  <si>
    <t>CORNING CENTER FOR REHABILITATION AND HEALTHCARE</t>
  </si>
  <si>
    <t>1101310N</t>
  </si>
  <si>
    <t>CORTLAND PARK REHABILITATION AND NURSING CENTER</t>
  </si>
  <si>
    <t>5901307N</t>
  </si>
  <si>
    <t>CORTLANDT HEALTHCARE</t>
  </si>
  <si>
    <t>2762302N</t>
  </si>
  <si>
    <t>CREST OPCO LLC</t>
  </si>
  <si>
    <t>2623300N</t>
  </si>
  <si>
    <t>CROUSE COMMUNITY CENTER, INC.</t>
  </si>
  <si>
    <t>7001398N</t>
  </si>
  <si>
    <t>CROWN HEIGHTS CENTER FOR NURSING AND REHABILITATION</t>
  </si>
  <si>
    <t>1101312N</t>
  </si>
  <si>
    <t>CROWN PARK REHABILITATION AND NURSING CENTER</t>
  </si>
  <si>
    <t>0226000N</t>
  </si>
  <si>
    <t>CUBA MEMORIAL HOSPITAL INC SNF</t>
  </si>
  <si>
    <t>7003413N</t>
  </si>
  <si>
    <t>CYPRESS GARDEN CENTER FOR NURSING AND REHABILITATION</t>
  </si>
  <si>
    <t>5150302N</t>
  </si>
  <si>
    <t>DALEVIEW CARE CENTER</t>
  </si>
  <si>
    <t>0101312N</t>
  </si>
  <si>
    <t>DAUGHTERS OF SARAH NURSING CENTER</t>
  </si>
  <si>
    <t>3103000N</t>
  </si>
  <si>
    <t>DEGRAFF MEMORIAL HOSPITAL-SKILLED NURSING FACILITY</t>
  </si>
  <si>
    <t>1254302N</t>
  </si>
  <si>
    <t>DELHI REHABILITATION AND NURSING CENTER</t>
  </si>
  <si>
    <t>0151300N</t>
  </si>
  <si>
    <t>DELMAR CENTER FOR REHABILITATION AND NURSING</t>
  </si>
  <si>
    <t>00308567</t>
  </si>
  <si>
    <t>7002347N</t>
  </si>
  <si>
    <t>DEWITT REHABILITATION AND NURSING CENTER INC</t>
  </si>
  <si>
    <t>00310421</t>
  </si>
  <si>
    <t>7001393N</t>
  </si>
  <si>
    <t>DITMAS PARK CARE CENTER</t>
  </si>
  <si>
    <t>00673249</t>
  </si>
  <si>
    <t>7001809N</t>
  </si>
  <si>
    <t>DOWNTOWN BROOKLYN NURSING &amp; REHABILITATION CENTER</t>
  </si>
  <si>
    <t>00312987</t>
  </si>
  <si>
    <t>7001380N</t>
  </si>
  <si>
    <t>DR. SUSAN SMITH MCKINNEY NURSING AND REHABILITATION CENTER</t>
  </si>
  <si>
    <t>01799251</t>
  </si>
  <si>
    <t>7003359N</t>
  </si>
  <si>
    <t>DRY HARBOR NURSING HOME</t>
  </si>
  <si>
    <t>00309480</t>
  </si>
  <si>
    <t>5904321N</t>
  </si>
  <si>
    <t>DUMONT CENTER FOR REHABILITATION AND NURSING CARE</t>
  </si>
  <si>
    <t>00752158</t>
  </si>
  <si>
    <t>0601305N</t>
  </si>
  <si>
    <t>DURNC OPERATING LLC</t>
  </si>
  <si>
    <t>7000360N</t>
  </si>
  <si>
    <t>EAST HAVEN NURSING AND REHABILITATION CENTER</t>
  </si>
  <si>
    <t>00311317</t>
  </si>
  <si>
    <t>5150303N</t>
  </si>
  <si>
    <t>EAST NECK NURSING AND REHABILITATION CENTER</t>
  </si>
  <si>
    <t>00876444</t>
  </si>
  <si>
    <t>6027304N</t>
  </si>
  <si>
    <t>EAST SIDE NURSING AND REHAB</t>
  </si>
  <si>
    <t>7000383N</t>
  </si>
  <si>
    <t>EASTCHESTER REHABILITATION AND HEALTH CARE CENTER</t>
  </si>
  <si>
    <t>00310545</t>
  </si>
  <si>
    <t>4102311N</t>
  </si>
  <si>
    <t>EDDY HERITAGE HOUSE NURSING AND REHABILITATION CENTER</t>
  </si>
  <si>
    <t>01365177</t>
  </si>
  <si>
    <t>4102309N</t>
  </si>
  <si>
    <t>EDDY MEMORIAL GERIATRIC CENTER</t>
  </si>
  <si>
    <t>00872899</t>
  </si>
  <si>
    <t>0102001N</t>
  </si>
  <si>
    <t>EDDY VILLAGE GREEN</t>
  </si>
  <si>
    <t>01114745</t>
  </si>
  <si>
    <t>0151301N</t>
  </si>
  <si>
    <t>EDDY VILLAGE GREEN AT BEVERWYCK</t>
  </si>
  <si>
    <t>03344194</t>
  </si>
  <si>
    <t>2754304N</t>
  </si>
  <si>
    <t>EDNA TINA WILSON LIVING CENTER</t>
  </si>
  <si>
    <t>01447869</t>
  </si>
  <si>
    <t>1461303N</t>
  </si>
  <si>
    <t>EDRNC OPERATING LLC</t>
  </si>
  <si>
    <t>7004303N</t>
  </si>
  <si>
    <t>EGER HEALTH CARE AND REHABILITATION CENTER</t>
  </si>
  <si>
    <t>00313460</t>
  </si>
  <si>
    <t>0722304N</t>
  </si>
  <si>
    <t>ELCOR NURSING AND REHABILITATION CENTER</t>
  </si>
  <si>
    <t>00365866</t>
  </si>
  <si>
    <t>1451307N</t>
  </si>
  <si>
    <t>ELDERWOOD AT AMHERST</t>
  </si>
  <si>
    <t>02084839</t>
  </si>
  <si>
    <t>1455303N</t>
  </si>
  <si>
    <t>ELDERWOOD AT CHEEKTOWAGA</t>
  </si>
  <si>
    <t>01243512</t>
  </si>
  <si>
    <t>1464302N</t>
  </si>
  <si>
    <t>ELDERWOOD AT GRAND ISLAND</t>
  </si>
  <si>
    <t>01148136</t>
  </si>
  <si>
    <t>1430303N</t>
  </si>
  <si>
    <t>ELDERWOOD AT HAMBURG</t>
  </si>
  <si>
    <t>00872028</t>
  </si>
  <si>
    <t>5034300N</t>
  </si>
  <si>
    <t>ELDERWOOD AT HORNELL</t>
  </si>
  <si>
    <t>02994645</t>
  </si>
  <si>
    <t>1406303N</t>
  </si>
  <si>
    <t>ELDERWOOD AT LANCASTER</t>
  </si>
  <si>
    <t>01542621</t>
  </si>
  <si>
    <t>3331301N</t>
  </si>
  <si>
    <t>ELDERWOOD AT LIVERPOOL</t>
  </si>
  <si>
    <t>00870677</t>
  </si>
  <si>
    <t>3101308N</t>
  </si>
  <si>
    <t>ELDERWOOD AT LOCKPORT</t>
  </si>
  <si>
    <t>00356372</t>
  </si>
  <si>
    <t>5655303N</t>
  </si>
  <si>
    <t>ELDERWOOD AT NORTH CREEK</t>
  </si>
  <si>
    <t>02996270</t>
  </si>
  <si>
    <t>1527301N</t>
  </si>
  <si>
    <t>ELDERWOOD AT TICONDEROGA</t>
  </si>
  <si>
    <t>00311115</t>
  </si>
  <si>
    <t>5320302N</t>
  </si>
  <si>
    <t>ELDERWOOD AT WAVERLY</t>
  </si>
  <si>
    <t>00362689</t>
  </si>
  <si>
    <t>3121304N</t>
  </si>
  <si>
    <t>ELDERWOOD AT WHEATFIELD</t>
  </si>
  <si>
    <t>01615021</t>
  </si>
  <si>
    <t>1421307N</t>
  </si>
  <si>
    <t>ELDERWOOD AT WILLIAMSVILLE</t>
  </si>
  <si>
    <t>01287874</t>
  </si>
  <si>
    <t>2728300N</t>
  </si>
  <si>
    <t>ELDERWOOD OF LAKESIDE AT BROCKPORT</t>
  </si>
  <si>
    <t>01137113</t>
  </si>
  <si>
    <t>1560302N</t>
  </si>
  <si>
    <t>ELDERWOOD OF UIHLEIN AT LAKE PLACID</t>
  </si>
  <si>
    <t>00313502</t>
  </si>
  <si>
    <t>0301307N</t>
  </si>
  <si>
    <t>ELIZABETH CHURCH MANOR NURSING HOME</t>
  </si>
  <si>
    <t>00422404</t>
  </si>
  <si>
    <t>7002346N</t>
  </si>
  <si>
    <t>ELIZABETH SETON CHILDREN'S CENTER</t>
  </si>
  <si>
    <t>01095110</t>
  </si>
  <si>
    <t>1401337N</t>
  </si>
  <si>
    <t>ELLICOTT CENTER FOR REHABILITATION AND NURSING</t>
  </si>
  <si>
    <t>00337673</t>
  </si>
  <si>
    <t>4601001N</t>
  </si>
  <si>
    <t>ELLIS RESIDENTIAL &amp; REHABILITATION CENTER</t>
  </si>
  <si>
    <t>01146405</t>
  </si>
  <si>
    <t>3429305N</t>
  </si>
  <si>
    <t>ELM MANOR REHABILITATION AND NURSING CENTER</t>
  </si>
  <si>
    <t>00355624</t>
  </si>
  <si>
    <t>7003396N</t>
  </si>
  <si>
    <t>ELMHURST CARE CENTER, INC</t>
  </si>
  <si>
    <t>02995100</t>
  </si>
  <si>
    <t>2901304N</t>
  </si>
  <si>
    <t>EMERGE NURSING AND REHABILITATION AT GLEN COVE</t>
  </si>
  <si>
    <t>01800628</t>
  </si>
  <si>
    <t>5902319N</t>
  </si>
  <si>
    <t>EPIC REHABILITATION AND NURSING AT WHITE PLAINS</t>
  </si>
  <si>
    <t>05993971</t>
  </si>
  <si>
    <t>1552300N</t>
  </si>
  <si>
    <t>ESSEX CENTER FOR REHABILITATION AND HEALTHCARE</t>
  </si>
  <si>
    <t>00319851</t>
  </si>
  <si>
    <t>4152305N</t>
  </si>
  <si>
    <t>EVERGREEN COMMONS</t>
  </si>
  <si>
    <t>00312276</t>
  </si>
  <si>
    <t>2952309N</t>
  </si>
  <si>
    <t>EXCEL AT WOODBURY FOR REHABILITATION AND NURSING, LLC</t>
  </si>
  <si>
    <t>00308347</t>
  </si>
  <si>
    <t>2725300N</t>
  </si>
  <si>
    <t>FAIRPORT BAPTIST HOMES</t>
  </si>
  <si>
    <t>02994407</t>
  </si>
  <si>
    <t>7003375N</t>
  </si>
  <si>
    <t>FAIRVIEW NURSING CARE CENTER INC</t>
  </si>
  <si>
    <t>00942461</t>
  </si>
  <si>
    <t>7003416N</t>
  </si>
  <si>
    <t>FAR ROCKAWAY CENTER FOR REHABILITATION AND NURSING</t>
  </si>
  <si>
    <t>00308425</t>
  </si>
  <si>
    <t>1435302N</t>
  </si>
  <si>
    <t>FATHER BAKER MANOR</t>
  </si>
  <si>
    <t>01487076</t>
  </si>
  <si>
    <t>1327300N</t>
  </si>
  <si>
    <t>FERNCLIFF NURSING HOME CO INC</t>
  </si>
  <si>
    <t>00313626</t>
  </si>
  <si>
    <t>1427303N</t>
  </si>
  <si>
    <t>FIDDLERS GREEN MANOR REHABILITATION AND NURSING CENTER</t>
  </si>
  <si>
    <t>00475214</t>
  </si>
  <si>
    <t>7000385N</t>
  </si>
  <si>
    <t>FIELDSTON LODGE CARE CENTER</t>
  </si>
  <si>
    <t>00310605</t>
  </si>
  <si>
    <t>0501000N</t>
  </si>
  <si>
    <t>FINGER LAKES CENTER FOR LIVING</t>
  </si>
  <si>
    <t>01573808</t>
  </si>
  <si>
    <t>1301302N</t>
  </si>
  <si>
    <t>FISHKILL CENTER FOR REHABILITATION AND NURSING</t>
  </si>
  <si>
    <t>00308636</t>
  </si>
  <si>
    <t>7003415N</t>
  </si>
  <si>
    <t>FLUSHING NURSING AND REHABILITATION CENTER</t>
  </si>
  <si>
    <t>00309848</t>
  </si>
  <si>
    <t>2124300N</t>
  </si>
  <si>
    <t>FOLTSBROOK CENTER FOR NURSING AND REHABILITATION</t>
  </si>
  <si>
    <t>02993960</t>
  </si>
  <si>
    <t>7000395N</t>
  </si>
  <si>
    <t>FORDHAM NURSING AND REHABILITATION CENTER</t>
  </si>
  <si>
    <t>00308205</t>
  </si>
  <si>
    <t>7003394N</t>
  </si>
  <si>
    <t>FOREST HILLS CARE CENTER</t>
  </si>
  <si>
    <t>00308549</t>
  </si>
  <si>
    <t>7003387N</t>
  </si>
  <si>
    <t>FOREST VIEW CENTER FOR REHABILITATION &amp; NURSING</t>
  </si>
  <si>
    <t>00308934</t>
  </si>
  <si>
    <t>5724302N</t>
  </si>
  <si>
    <t>FORT HUDSON NURSING CENTER, INC.</t>
  </si>
  <si>
    <t>00313557</t>
  </si>
  <si>
    <t>7002359N</t>
  </si>
  <si>
    <t>FORT TRYON CENTER FOR REHABILITATION AND NURSING</t>
  </si>
  <si>
    <t>00310256</t>
  </si>
  <si>
    <t>7001808N</t>
  </si>
  <si>
    <t>FOUR SEASONS NURSING AND REHABILITATION CENTER</t>
  </si>
  <si>
    <t>03158165</t>
  </si>
  <si>
    <t>1435304N</t>
  </si>
  <si>
    <t>FOX RUN AT ORCHARD PARK</t>
  </si>
  <si>
    <t>02967540</t>
  </si>
  <si>
    <t>7003402N</t>
  </si>
  <si>
    <t>FRANKLIN CENTER FOR REHABILITATION AND NURSING</t>
  </si>
  <si>
    <t>00309022</t>
  </si>
  <si>
    <t>4350305N</t>
  </si>
  <si>
    <t>FRIEDWALD CENTER FOR REHABILITATION &amp; NURSING, LLC</t>
  </si>
  <si>
    <t>00312845</t>
  </si>
  <si>
    <t>1754301N</t>
  </si>
  <si>
    <t>FULTON CENTER FOR REHABILITATION AND HEALTHCARE</t>
  </si>
  <si>
    <t>00473818</t>
  </si>
  <si>
    <t>2950317N</t>
  </si>
  <si>
    <t>FULTON COMMONS CARE CENTER INC</t>
  </si>
  <si>
    <t>02204108</t>
  </si>
  <si>
    <t>2950316N</t>
  </si>
  <si>
    <t>GARDEN CARE CENTER</t>
  </si>
  <si>
    <t>01986694</t>
  </si>
  <si>
    <t>1455300N</t>
  </si>
  <si>
    <t>GARDEN GATE HEALTH CARE FACILITY</t>
  </si>
  <si>
    <t>00475232</t>
  </si>
  <si>
    <t>1059302N</t>
  </si>
  <si>
    <t>GHENT REHABILITATION &amp; NURSING CENTER</t>
  </si>
  <si>
    <t>01365168</t>
  </si>
  <si>
    <t>3523303N</t>
  </si>
  <si>
    <t>GLEN ARDEN, INC.</t>
  </si>
  <si>
    <t>01774056</t>
  </si>
  <si>
    <t>2901305N</t>
  </si>
  <si>
    <t>GLEN COVE CENTER FOR NURSING &amp; REHABILITATION</t>
  </si>
  <si>
    <t>01800664</t>
  </si>
  <si>
    <t>5904318N</t>
  </si>
  <si>
    <t>GLEN ISLAND CENTER FOR NURSING AND REHABILITATION</t>
  </si>
  <si>
    <t>01287892</t>
  </si>
  <si>
    <t>4651300N</t>
  </si>
  <si>
    <t>GLENDALE HOME-SCHDY CNTY DEPT SOCIAL SERVICES</t>
  </si>
  <si>
    <t>00473863</t>
  </si>
  <si>
    <t>2901306N</t>
  </si>
  <si>
    <t>GLENGARIFF REHABILITATION AND HEALTHCARE CENTER</t>
  </si>
  <si>
    <t>5601308N</t>
  </si>
  <si>
    <t>GLENS FALLS CENTER FOR REHABILITATION AND NURSING</t>
  </si>
  <si>
    <t>00360458</t>
  </si>
  <si>
    <t>7000376N</t>
  </si>
  <si>
    <t>GOLD CREST CARE CENTER</t>
  </si>
  <si>
    <t>00308489</t>
  </si>
  <si>
    <t>7004322N</t>
  </si>
  <si>
    <t>GOLDEN GATE REHABILITATION &amp; HEALTH CARE CENTER</t>
  </si>
  <si>
    <t>00312336</t>
  </si>
  <si>
    <t>5501311N</t>
  </si>
  <si>
    <t>GOLDEN HILL NURSING AND REHABILITATION CENTER</t>
  </si>
  <si>
    <t>00473285</t>
  </si>
  <si>
    <t>5154310N</t>
  </si>
  <si>
    <t>GOOD SAMARITAN NURSING AND REHABILITATION CARE CENTER</t>
  </si>
  <si>
    <t>00439905</t>
  </si>
  <si>
    <t>0301305N</t>
  </si>
  <si>
    <t>GOOD SHEPHERD FAIRVIEW HOME INC</t>
  </si>
  <si>
    <t>00474699</t>
  </si>
  <si>
    <t>0363301N</t>
  </si>
  <si>
    <t>GOOD SHEPHERD VILLAGE AT ENDWELL, INC.</t>
  </si>
  <si>
    <t>03247849</t>
  </si>
  <si>
    <t>0427303N</t>
  </si>
  <si>
    <t>GOWANDA REHABILITATION &amp; NURSING CENTER</t>
  </si>
  <si>
    <t>00575177</t>
  </si>
  <si>
    <t>7000361N</t>
  </si>
  <si>
    <t>GRAND MANOR NURSING &amp; REHABILITATION CENTER</t>
  </si>
  <si>
    <t>00358021</t>
  </si>
  <si>
    <t>2902304N</t>
  </si>
  <si>
    <t>GRANDELL REHABILITATION AND NURSING CENTER</t>
  </si>
  <si>
    <t>00308883</t>
  </si>
  <si>
    <t>5725306N</t>
  </si>
  <si>
    <t>GRANVILLE CENTER FOR REHABILITATION AND NURSING</t>
  </si>
  <si>
    <t>00308512</t>
  </si>
  <si>
    <t>1953300N</t>
  </si>
  <si>
    <t>GREENE MEADOWS NURSING AND REHABILITATION CENTER</t>
  </si>
  <si>
    <t>01050513</t>
  </si>
  <si>
    <t>1467301N</t>
  </si>
  <si>
    <t>GREENFIELD HEALTH AND REHABILITATION CENTER</t>
  </si>
  <si>
    <t>01182512</t>
  </si>
  <si>
    <t>5401305N</t>
  </si>
  <si>
    <t>GROTON COMMUNITY HEALTH CARE CENTER RESIDENTIAL CARE FACILITY</t>
  </si>
  <si>
    <t>00476971</t>
  </si>
  <si>
    <t>5153307N</t>
  </si>
  <si>
    <t>GURWIN JEWISH NURSING AND REHABILITATION CENTER</t>
  </si>
  <si>
    <t>01079258</t>
  </si>
  <si>
    <t>1101306N</t>
  </si>
  <si>
    <t>GUTHRIE CORTLAND MEDICAL CENTER</t>
  </si>
  <si>
    <t>01444733</t>
  </si>
  <si>
    <t>2701364N</t>
  </si>
  <si>
    <t>HAMILTON MANOR NURSING HOME</t>
  </si>
  <si>
    <t>00309751</t>
  </si>
  <si>
    <t>7001034N</t>
  </si>
  <si>
    <t>HAMILTON PARK NURSING AND REHABILITATION CENTER</t>
  </si>
  <si>
    <t>03217407</t>
  </si>
  <si>
    <t>7002361N</t>
  </si>
  <si>
    <t>HARLEM CENTER FOR NURSING AND REHABILITATION</t>
  </si>
  <si>
    <t>00309311</t>
  </si>
  <si>
    <t>1406301N</t>
  </si>
  <si>
    <t>HARRIS HILL NURSING FACILITY, LLC</t>
  </si>
  <si>
    <t>01323793</t>
  </si>
  <si>
    <t>7003378N</t>
  </si>
  <si>
    <t>HAVEN MANOR HEALTH CARE CENTER, LLC</t>
  </si>
  <si>
    <t>00857781</t>
  </si>
  <si>
    <t>7001369N</t>
  </si>
  <si>
    <t>HAYM SALOMON HOME FOR THE AGED</t>
  </si>
  <si>
    <t>03025207</t>
  </si>
  <si>
    <t>7000302N</t>
  </si>
  <si>
    <t>HEBREW HOME FOR THE AGED AT RIVERDALE</t>
  </si>
  <si>
    <t>00310316</t>
  </si>
  <si>
    <t>4322300N</t>
  </si>
  <si>
    <t>HELEN HAYES HOSPITAL RHCF</t>
  </si>
  <si>
    <t>00273950</t>
  </si>
  <si>
    <t>2906304N</t>
  </si>
  <si>
    <t>HEMPSTEAD PARK NURSING HOME</t>
  </si>
  <si>
    <t>01860599</t>
  </si>
  <si>
    <t>7002337N</t>
  </si>
  <si>
    <t>HENRY J. CARTER SKILLED NURSING FACILITY</t>
  </si>
  <si>
    <t>00340547</t>
  </si>
  <si>
    <t>0658301N</t>
  </si>
  <si>
    <t>HERITAGE GREEN REHAB &amp; SKILLING NURSING</t>
  </si>
  <si>
    <t>01520350</t>
  </si>
  <si>
    <t>0602310N</t>
  </si>
  <si>
    <t>HERITAGE PARK REHAB &amp; SKILLED NURSING</t>
  </si>
  <si>
    <t>01520369</t>
  </si>
  <si>
    <t>0662301N</t>
  </si>
  <si>
    <t>HERITAGE VILLAGE REHAB AND SKILLED NURSING, INC.</t>
  </si>
  <si>
    <t>00356327</t>
  </si>
  <si>
    <t>7000801N</t>
  </si>
  <si>
    <t>HIGHBRIDGE WOODYCREST CENTER</t>
  </si>
  <si>
    <t>01239243</t>
  </si>
  <si>
    <t>2951306N</t>
  </si>
  <si>
    <t>HIGHFIELD GARDENS CARE CENTER OF GREAT NECK</t>
  </si>
  <si>
    <t>00312354</t>
  </si>
  <si>
    <t>7003363N</t>
  </si>
  <si>
    <t>HIGHLAND CARE CENTER</t>
  </si>
  <si>
    <t>01108727</t>
  </si>
  <si>
    <t>4402300N</t>
  </si>
  <si>
    <t>HIGHLAND NURSING HOME INC</t>
  </si>
  <si>
    <t>00565119</t>
  </si>
  <si>
    <t>0228306N</t>
  </si>
  <si>
    <t>HIGHLAND PARK REHABILITATION AND NURSING CENTER</t>
  </si>
  <si>
    <t>00369200</t>
  </si>
  <si>
    <t>3501305N</t>
  </si>
  <si>
    <t>HIGHLAND REHABILITATION AND NURSING CENTER</t>
  </si>
  <si>
    <t>00310738</t>
  </si>
  <si>
    <t>2763300N</t>
  </si>
  <si>
    <t>HIGHLANDS LIVING CENTER</t>
  </si>
  <si>
    <t>02995531</t>
  </si>
  <si>
    <t>1401001N</t>
  </si>
  <si>
    <t>HIGHPOINTE ON MICHIGAN HEALTH CARE FACILITY</t>
  </si>
  <si>
    <t>00820099</t>
  </si>
  <si>
    <t>2761302N</t>
  </si>
  <si>
    <t>HILL HAVEN NURSING HOME</t>
  </si>
  <si>
    <t>01277605</t>
  </si>
  <si>
    <t>*Delete…closed</t>
  </si>
  <si>
    <t>7003350N</t>
  </si>
  <si>
    <t>HILLSIDE MANOR REHABILITATION AND EXTENDED CARE CENTER</t>
  </si>
  <si>
    <t>00318025</t>
  </si>
  <si>
    <t>7003381N</t>
  </si>
  <si>
    <t>HOLLIS PARK MANOR NURSING HOME</t>
  </si>
  <si>
    <t>00310054</t>
  </si>
  <si>
    <t>7003409N</t>
  </si>
  <si>
    <t>HOLLISWOOD CENTER FOR REHABILITATION AND HEALTHCARE</t>
  </si>
  <si>
    <t>00308769</t>
  </si>
  <si>
    <t>7000392N</t>
  </si>
  <si>
    <t>HOPE CENTER FOR HIV AND NURSING CARE</t>
  </si>
  <si>
    <t>02995339</t>
  </si>
  <si>
    <t>7001395N</t>
  </si>
  <si>
    <t>HOPKINS CENTER FOR REHABILITATION AND HEALTHCARE</t>
  </si>
  <si>
    <t>01533146</t>
  </si>
  <si>
    <t>7003389N</t>
  </si>
  <si>
    <t>HORIZON CARE CENTER</t>
  </si>
  <si>
    <t>00308594</t>
  </si>
  <si>
    <t>0226303N</t>
  </si>
  <si>
    <t>HORNC OPERATING LLC</t>
  </si>
  <si>
    <t>01561311</t>
  </si>
  <si>
    <t>5002302N</t>
  </si>
  <si>
    <t>HORNELL GARDENS, LLC</t>
  </si>
  <si>
    <t>00355913</t>
  </si>
  <si>
    <t>0101315N</t>
  </si>
  <si>
    <t>HUDSON PARK REHABILITATION AND NURSING CENTER</t>
  </si>
  <si>
    <t>01907877</t>
  </si>
  <si>
    <t>7000394N</t>
  </si>
  <si>
    <t>HUDSON POINTE AT RIVERDALE CENTER FOR NURSING AND REHABILITATION</t>
  </si>
  <si>
    <t>00308443</t>
  </si>
  <si>
    <t>5556302N</t>
  </si>
  <si>
    <t>HUDSON VALLEY REHABILITATION &amp; EXTENDED CARE CENTER</t>
  </si>
  <si>
    <t>00313644</t>
  </si>
  <si>
    <t>1401340N</t>
  </si>
  <si>
    <t>HUMBOLDT HOUSE REHABILITATION AND NURSING CENTER</t>
  </si>
  <si>
    <t>00475338</t>
  </si>
  <si>
    <t>5153309N</t>
  </si>
  <si>
    <t>HUNTINGTON HILLS CENTER FOR HEALTH AND REHABILITATION</t>
  </si>
  <si>
    <t>01987200</t>
  </si>
  <si>
    <t>4921302N</t>
  </si>
  <si>
    <t>HUNTINGTON LIVING CENTER</t>
  </si>
  <si>
    <t>01206220</t>
  </si>
  <si>
    <t>0302302N</t>
  </si>
  <si>
    <t>IDEAL SENIOR LIVING CENTER</t>
  </si>
  <si>
    <t>01195995</t>
  </si>
  <si>
    <t>5022301N</t>
  </si>
  <si>
    <t>IRA DAVENPORT MEMORIAL HOSPITAL SNF/HRF</t>
  </si>
  <si>
    <t>01151844</t>
  </si>
  <si>
    <t>3353300N</t>
  </si>
  <si>
    <t>IROQUOIS NURSING HOME, INC.</t>
  </si>
  <si>
    <t>01370305</t>
  </si>
  <si>
    <t>7002352N</t>
  </si>
  <si>
    <t>ISABELLA GERIATRIC CENTER</t>
  </si>
  <si>
    <t>00309875</t>
  </si>
  <si>
    <t>5151318N</t>
  </si>
  <si>
    <t>ISLAND NURSING AND REHAB CENTER</t>
  </si>
  <si>
    <t>02228191</t>
  </si>
  <si>
    <t>7003346N</t>
  </si>
  <si>
    <t>JAMAICA HOSPITAL NURSING HOME CO INC</t>
  </si>
  <si>
    <t>00308952</t>
  </si>
  <si>
    <t>0303306N</t>
  </si>
  <si>
    <t>JAMES G JOHNSTON MEMORIAL NURSING HOME</t>
  </si>
  <si>
    <t>00864324</t>
  </si>
  <si>
    <t>5151317N</t>
  </si>
  <si>
    <t>JEFFERSON'S FERRY</t>
  </si>
  <si>
    <t>02287410</t>
  </si>
  <si>
    <t>1427000N</t>
  </si>
  <si>
    <t>JENNIE B RICHMOND CHAFFEE NURSING HOME COMPANY INC</t>
  </si>
  <si>
    <t>00475278</t>
  </si>
  <si>
    <t>3301309N</t>
  </si>
  <si>
    <t>JEWISH HOME OF CENTRAL NEW YORK</t>
  </si>
  <si>
    <t>02995453</t>
  </si>
  <si>
    <t>2750304N</t>
  </si>
  <si>
    <t>JEWISH HOME OF ROCHESTER</t>
  </si>
  <si>
    <t>00313608</t>
  </si>
  <si>
    <t>3225303N</t>
  </si>
  <si>
    <t>KATHERINE LUTHER RESIDENTIAL HEALTH CARE AND REHABILITATION CENTER, IN</t>
  </si>
  <si>
    <t>00311413</t>
  </si>
  <si>
    <t>5401308N</t>
  </si>
  <si>
    <t>KENDAL AT ITHACA</t>
  </si>
  <si>
    <t>01659250</t>
  </si>
  <si>
    <t>5932300N</t>
  </si>
  <si>
    <t>KENDAL ON HUDSON</t>
  </si>
  <si>
    <t>03054051</t>
  </si>
  <si>
    <t>7001803N</t>
  </si>
  <si>
    <t>KING DAVID CENTER FOR NURSING AND REHABILITATION</t>
  </si>
  <si>
    <t>00311257</t>
  </si>
  <si>
    <t>5906300N</t>
  </si>
  <si>
    <t>KING STREET HOME INC</t>
  </si>
  <si>
    <t>00312978</t>
  </si>
  <si>
    <t>7000372N</t>
  </si>
  <si>
    <t>KINGS HARBOR MULTICARE CENTER</t>
  </si>
  <si>
    <t>00310292</t>
  </si>
  <si>
    <t>4601305N</t>
  </si>
  <si>
    <t>KINGSWAY ARMS NURSING CENTER INC</t>
  </si>
  <si>
    <t>00473881</t>
  </si>
  <si>
    <t>2701345N</t>
  </si>
  <si>
    <t>KIRKHAVEN</t>
  </si>
  <si>
    <t>00817189</t>
  </si>
  <si>
    <t>7000370N</t>
  </si>
  <si>
    <t>LACONIA NURSING HOME</t>
  </si>
  <si>
    <t>00311468</t>
  </si>
  <si>
    <t>2701363N</t>
  </si>
  <si>
    <t>LATTA ROAD NURSING HOME EAST</t>
  </si>
  <si>
    <t>02995706</t>
  </si>
  <si>
    <t>2701362N</t>
  </si>
  <si>
    <t>LATTA ROAD NURSING HOME WEST</t>
  </si>
  <si>
    <t>7003385N</t>
  </si>
  <si>
    <t>LAWRENCE NURSING CARE CENTER, INC</t>
  </si>
  <si>
    <t>00309577</t>
  </si>
  <si>
    <t>1823301N</t>
  </si>
  <si>
    <t>LEROY VILLAGE GREEN NURSING AND REHABILITATION CENTER</t>
  </si>
  <si>
    <t>00356345</t>
  </si>
  <si>
    <t>2424000N</t>
  </si>
  <si>
    <t>LEWIS COUNTY GENERAL HOSPITAL-NURSING HOME UNIT</t>
  </si>
  <si>
    <t>00565100</t>
  </si>
  <si>
    <t>7001397N</t>
  </si>
  <si>
    <t>LINDEN CENTER FOR NURSING AND REHABILITATION</t>
  </si>
  <si>
    <t>01910865</t>
  </si>
  <si>
    <t>7003418N</t>
  </si>
  <si>
    <t>LITTLE NECK CARE CENTER</t>
  </si>
  <si>
    <t>00309339</t>
  </si>
  <si>
    <t>3402303N</t>
  </si>
  <si>
    <t>LIVING CENTER AT GENEVA - NORTH</t>
  </si>
  <si>
    <t>00355642</t>
  </si>
  <si>
    <t>3402302N</t>
  </si>
  <si>
    <t>LIVING CENTER AT GENEVA - SOUTH</t>
  </si>
  <si>
    <t>00355633</t>
  </si>
  <si>
    <t>2522300N</t>
  </si>
  <si>
    <t>LIVINGSTON COUNTY CENTER FOR NURSING AND REHABILITATION</t>
  </si>
  <si>
    <t>00355459</t>
  </si>
  <si>
    <t>1063303N</t>
  </si>
  <si>
    <t>LIVINGSTON HILLS NURSING AND REHABILITATION CENTER</t>
  </si>
  <si>
    <t>00313635</t>
  </si>
  <si>
    <t>3101307N</t>
  </si>
  <si>
    <t>LOCKPORT &amp; REHAB HEALTH CARE CENTER</t>
  </si>
  <si>
    <t>00475443</t>
  </si>
  <si>
    <t>2902307N</t>
  </si>
  <si>
    <t>LONG BEACH NURSING AND REHABILITATION CENTER</t>
  </si>
  <si>
    <t>00313988</t>
  </si>
  <si>
    <t>7003377N</t>
  </si>
  <si>
    <t>LONG ISLAND CARE CENTER INC</t>
  </si>
  <si>
    <t>01280840</t>
  </si>
  <si>
    <t>5151310N</t>
  </si>
  <si>
    <t>LONG ISLAND STATE VETERANS HOME</t>
  </si>
  <si>
    <t>01312716</t>
  </si>
  <si>
    <t>3301327N</t>
  </si>
  <si>
    <t>LORETTO HEALTH &amp; REHABILITATION CENTER</t>
  </si>
  <si>
    <t>00483894</t>
  </si>
  <si>
    <t>7002362N</t>
  </si>
  <si>
    <t>LOWER WEST SIDE REHABILITATION AND NURSING CENTER</t>
  </si>
  <si>
    <t>1302306N</t>
  </si>
  <si>
    <t>LUTHERAN CENTER AT POUGHKEEPSIE, INC.</t>
  </si>
  <si>
    <t>2996812</t>
  </si>
  <si>
    <t>0602308N</t>
  </si>
  <si>
    <t>LUTHERAN RETIREMENT HOME</t>
  </si>
  <si>
    <t>00314618</t>
  </si>
  <si>
    <t>5157319N</t>
  </si>
  <si>
    <t>LUXOR NURSING AND REHABILITATION AT MILLS POND</t>
  </si>
  <si>
    <t>00312029</t>
  </si>
  <si>
    <t>5154327N</t>
  </si>
  <si>
    <t>LUXOR NURSING AND REHABILITATION AT SAYVILLE</t>
  </si>
  <si>
    <t>01374230</t>
  </si>
  <si>
    <t>2911303N</t>
  </si>
  <si>
    <t>LYNBROOK RESTORATIVE THERAPY AND NURSING</t>
  </si>
  <si>
    <t>00312969</t>
  </si>
  <si>
    <t>3429300N</t>
  </si>
  <si>
    <t>M.M. EWING CONTINUING CARE CENTER</t>
  </si>
  <si>
    <t>00311266</t>
  </si>
  <si>
    <t>7000387N</t>
  </si>
  <si>
    <t>MANHATTANVILLE HEALTH CARE CENTER</t>
  </si>
  <si>
    <t>01101615</t>
  </si>
  <si>
    <t>2729300N</t>
  </si>
  <si>
    <t>MAPLEWOOD NURSING HOME INC</t>
  </si>
  <si>
    <t>00355546</t>
  </si>
  <si>
    <t>7003419N</t>
  </si>
  <si>
    <t>MARGARET TIETZ NURSING AND REHABILITATION CENTER</t>
  </si>
  <si>
    <t>00309682</t>
  </si>
  <si>
    <t>5154321N</t>
  </si>
  <si>
    <t>MARIA REGINA RESIDENCE, INC.</t>
  </si>
  <si>
    <t>3026955</t>
  </si>
  <si>
    <t>5902317N</t>
  </si>
  <si>
    <t>MARTINE CENTER FOR REHABILITATION AND NURSING</t>
  </si>
  <si>
    <t>01090835</t>
  </si>
  <si>
    <t>7002305N</t>
  </si>
  <si>
    <t>MARY MANNING WALSH NURSING HOME CO INC</t>
  </si>
  <si>
    <t>00312258</t>
  </si>
  <si>
    <t>3202308N</t>
  </si>
  <si>
    <t>MASONIC CARE COMMUNITY OF NEW YORK</t>
  </si>
  <si>
    <t>00312267</t>
  </si>
  <si>
    <t>5120302N</t>
  </si>
  <si>
    <t>MASSAPEQUA CENTER REHABILITATION &amp; NURSING</t>
  </si>
  <si>
    <t>00314181</t>
  </si>
  <si>
    <t>4402304N</t>
  </si>
  <si>
    <t>MASSENA REHABILITATION &amp; NURSING CENTER</t>
  </si>
  <si>
    <t>00308190</t>
  </si>
  <si>
    <t>2906302N</t>
  </si>
  <si>
    <t>MAYFAIR CARE CENTER</t>
  </si>
  <si>
    <t>01558043</t>
  </si>
  <si>
    <t>1404000N</t>
  </si>
  <si>
    <t>MCAULEY RESIDENCE</t>
  </si>
  <si>
    <t>00475287</t>
  </si>
  <si>
    <t>7003398N</t>
  </si>
  <si>
    <t>MEADOW PARK REHABILITATION AND HEALTH CARE CTR LLC</t>
  </si>
  <si>
    <t>00309137</t>
  </si>
  <si>
    <t>2904301N</t>
  </si>
  <si>
    <t>MEADOWBROOK CARE CENTER, INC.</t>
  </si>
  <si>
    <t>01678000</t>
  </si>
  <si>
    <t>0901303N</t>
  </si>
  <si>
    <t>MEADOWBROOK HEALTHCARE</t>
  </si>
  <si>
    <t>02994732</t>
  </si>
  <si>
    <t>5151319N</t>
  </si>
  <si>
    <t>MEDFORD MULTICARE CENTER FOR LIVING</t>
  </si>
  <si>
    <t>02357679</t>
  </si>
  <si>
    <t>3622000N</t>
  </si>
  <si>
    <t>MEDINA MEMORIAL HOSPITAL SNF</t>
  </si>
  <si>
    <t>00314163</t>
  </si>
  <si>
    <t>7001372N</t>
  </si>
  <si>
    <t>MENORAH HOME AND HOSPITAL FOR AGED AND INFIRM</t>
  </si>
  <si>
    <t>00708181</t>
  </si>
  <si>
    <t>1401008N</t>
  </si>
  <si>
    <t>MERCY HOSPITAL SKILLED NURSING FACILITY</t>
  </si>
  <si>
    <t>00475301</t>
  </si>
  <si>
    <t>7000311N</t>
  </si>
  <si>
    <t>METHODIST HOME FOR NURSING AND REHABILITATION</t>
  </si>
  <si>
    <t>00313548</t>
  </si>
  <si>
    <t>3501304N</t>
  </si>
  <si>
    <t>MIDDLETOWN PARK REHABILITATION AND HEALTH CARE CENTER</t>
  </si>
  <si>
    <t>00720989</t>
  </si>
  <si>
    <t>7003340N</t>
  </si>
  <si>
    <t>MIDWAY NURSING HOME</t>
  </si>
  <si>
    <t>00309100</t>
  </si>
  <si>
    <t>5154324N</t>
  </si>
  <si>
    <t>MOMENTUM AT SOUTH BAY FOR REHABILITATION AND NURSING</t>
  </si>
  <si>
    <t>00311188</t>
  </si>
  <si>
    <t>2701006N</t>
  </si>
  <si>
    <t>MONROE COMMUNITY HOSPITAL</t>
  </si>
  <si>
    <t>00346121</t>
  </si>
  <si>
    <t>3561302N</t>
  </si>
  <si>
    <t>MONTGOMERY NURSING AND REHABILITATION CENTER</t>
  </si>
  <si>
    <t>00311486</t>
  </si>
  <si>
    <t>7000391N</t>
  </si>
  <si>
    <t>MORNINGSIDE NURSING AND REHABILITATION CENTER</t>
  </si>
  <si>
    <t>00309820</t>
  </si>
  <si>
    <t>3702315N</t>
  </si>
  <si>
    <t>MORNINGSTAR RESIDENTIAL CARE CENTER</t>
  </si>
  <si>
    <t>01641309</t>
  </si>
  <si>
    <t>7000802N</t>
  </si>
  <si>
    <t>MORRIS PARK REHABILITATION AND NURSING CENTER</t>
  </si>
  <si>
    <t>00311055</t>
  </si>
  <si>
    <t>7000329N</t>
  </si>
  <si>
    <t>MOSHOLU PARKWAY NURSING AND REHABILITATION CENTER</t>
  </si>
  <si>
    <t>00309297</t>
  </si>
  <si>
    <t>1226300N</t>
  </si>
  <si>
    <t>MOUNTAINSIDE RESIDENTIAL CARE CENTER</t>
  </si>
  <si>
    <t>01481956</t>
  </si>
  <si>
    <t>3227305N</t>
  </si>
  <si>
    <t>MVHS REHABILITATION AND NURSING CENTER</t>
  </si>
  <si>
    <t>01661816</t>
  </si>
  <si>
    <t>2906305N</t>
  </si>
  <si>
    <t>NASSAU REHABILITAITON &amp; NURSING CENTER</t>
  </si>
  <si>
    <t>01582269</t>
  </si>
  <si>
    <t>1701000N</t>
  </si>
  <si>
    <t>NATHAN LITTAUER HOSPITAL NURSING HOME</t>
  </si>
  <si>
    <t>01212853</t>
  </si>
  <si>
    <t>7001386N</t>
  </si>
  <si>
    <t>NEW CARLTON REHAB AND NURSING CENTER, LLC</t>
  </si>
  <si>
    <t>02394874</t>
  </si>
  <si>
    <t>7002358N</t>
  </si>
  <si>
    <t>NEW EAST SIDE NURSING HOME</t>
  </si>
  <si>
    <t>00310027</t>
  </si>
  <si>
    <t>7003391N</t>
  </si>
  <si>
    <t>NEW GLEN OAKS NURSING HOME INC.</t>
  </si>
  <si>
    <t>00310527</t>
  </si>
  <si>
    <t>7002343N</t>
  </si>
  <si>
    <t>NEW GOUVERNEUR HOSPITAL SNF</t>
  </si>
  <si>
    <t>00343288</t>
  </si>
  <si>
    <t>5522304N</t>
  </si>
  <si>
    <t>NEW PALTZ CENTER FOR REHABILITATION AND NURSING (ULSTER COUNTY)</t>
  </si>
  <si>
    <t>00311064</t>
  </si>
  <si>
    <t>7000007N</t>
  </si>
  <si>
    <t>NEW RIVERDALE REHAB AND NURSING</t>
  </si>
  <si>
    <t>00311459</t>
  </si>
  <si>
    <t>7004316N</t>
  </si>
  <si>
    <t>NEW VANDERBILT REHABILITATION AND CARE CENTER, INC</t>
  </si>
  <si>
    <t>00308892</t>
  </si>
  <si>
    <t>7003405N</t>
  </si>
  <si>
    <t>NEW YORK CENTER FOR REHABILITATION CARE, INC</t>
  </si>
  <si>
    <t>02276204</t>
  </si>
  <si>
    <t>7001810N</t>
  </si>
  <si>
    <t>NEW YORK CONGREGATIONAL NURSING CENTER, INC</t>
  </si>
  <si>
    <t>00309417</t>
  </si>
  <si>
    <t>5951300N</t>
  </si>
  <si>
    <t>NEW YORK STATE VETERANS HOME AT MONTROSE</t>
  </si>
  <si>
    <t>02210915</t>
  </si>
  <si>
    <t>7003383N</t>
  </si>
  <si>
    <t>NEW YORK STATE VETERANS HOME IN NEW YORK CITY</t>
  </si>
  <si>
    <t>01451330</t>
  </si>
  <si>
    <t>5820302N</t>
  </si>
  <si>
    <t>NEWARK MANOR NURSING HOME INC</t>
  </si>
  <si>
    <t>00355697</t>
  </si>
  <si>
    <t>3154303N</t>
  </si>
  <si>
    <t>NEWFANE REHAB &amp; HEALTH CARE CENTER</t>
  </si>
  <si>
    <t>01793439</t>
  </si>
  <si>
    <t>3102311N</t>
  </si>
  <si>
    <t>NIAGARA REHABILITATION AND NURSING CENTER</t>
  </si>
  <si>
    <t>00475030</t>
  </si>
  <si>
    <t>3160301N</t>
  </si>
  <si>
    <t>NORTH GATE HEALTH CARE FACILITY</t>
  </si>
  <si>
    <t>00688546</t>
  </si>
  <si>
    <t>2910300N</t>
  </si>
  <si>
    <t>NORTH SHORE-LIJ ORZAC CENTER FOR REHABILITATION</t>
  </si>
  <si>
    <t>01113322</t>
  </si>
  <si>
    <t>5968302N</t>
  </si>
  <si>
    <t>NORTH WESTCHESTER RESTORATIVE THERAPY AND NURSING CENTER</t>
  </si>
  <si>
    <t>01710883</t>
  </si>
  <si>
    <t>5567302N</t>
  </si>
  <si>
    <t>NORTHEAST CENTER FOR REHABILITATION AND BRAIN INJURY</t>
  </si>
  <si>
    <t>01928716</t>
  </si>
  <si>
    <t>1327302N</t>
  </si>
  <si>
    <t>NORTHERN DUTCHESS RHCF, INC.</t>
  </si>
  <si>
    <t>00314003</t>
  </si>
  <si>
    <t>7002355N</t>
  </si>
  <si>
    <t>NORTHERN MANHATTAN REHABILITATION AND NURSING CENTER</t>
  </si>
  <si>
    <t>01628880</t>
  </si>
  <si>
    <t>4350304N</t>
  </si>
  <si>
    <t>NORTHERN MANOR GERIATRIC CENTER, INC.</t>
  </si>
  <si>
    <t>2995724</t>
  </si>
  <si>
    <t>4353301N</t>
  </si>
  <si>
    <t>NORTHERN METROPOLITAN RESIDENTIAL HEALTH CARE FACILITY INC</t>
  </si>
  <si>
    <t>02994512</t>
  </si>
  <si>
    <t>4321302N</t>
  </si>
  <si>
    <t>NORTHERN RIVERVIEW HEALTH CARE CENTER INC</t>
  </si>
  <si>
    <t>00308452</t>
  </si>
  <si>
    <t>2951305N</t>
  </si>
  <si>
    <t>NORTHWELL HEALTH STERN FAMILY CENTER FOR REHABILITATION</t>
  </si>
  <si>
    <t>01120410</t>
  </si>
  <si>
    <t>0526304N</t>
  </si>
  <si>
    <t>NORTHWOODS REHABILITATION AND NURSING CENTER AT MORAVIA</t>
  </si>
  <si>
    <t>00931631</t>
  </si>
  <si>
    <t>7001316N</t>
  </si>
  <si>
    <t>NORWEGIAN CHRISTIAN HOME AND HEALTH CENTER</t>
  </si>
  <si>
    <t>00308498</t>
  </si>
  <si>
    <t>0824304N</t>
  </si>
  <si>
    <t>NORWICH REHABILITATION AND NURSING CENTER</t>
  </si>
  <si>
    <t>01351468</t>
  </si>
  <si>
    <t>3353301N</t>
  </si>
  <si>
    <t>NOTTINGHAM RHCF</t>
  </si>
  <si>
    <t>01879634</t>
  </si>
  <si>
    <t>4350306N</t>
  </si>
  <si>
    <t>NYACK RIDGE REHABILITATION AND NURSING CENTER</t>
  </si>
  <si>
    <t>00310816</t>
  </si>
  <si>
    <t>0825301N</t>
  </si>
  <si>
    <t>NYS VETERANS HOME</t>
  </si>
  <si>
    <t>00474731</t>
  </si>
  <si>
    <t>5401313N</t>
  </si>
  <si>
    <t>OAK HILL REHABILITATION AND NURSING CARE CENTER</t>
  </si>
  <si>
    <t>00427427</t>
  </si>
  <si>
    <t>5151322N</t>
  </si>
  <si>
    <t>OASIS REHABILTATION AND NURSING, LLC</t>
  </si>
  <si>
    <t>00311399</t>
  </si>
  <si>
    <t>2950314N</t>
  </si>
  <si>
    <t>OCEANSIDE CARE CENTER, INC.</t>
  </si>
  <si>
    <t>00310485</t>
  </si>
  <si>
    <t>7003354N</t>
  </si>
  <si>
    <t>OCEANVIEW NURSING &amp; REHABILITATION CENTER, LLC</t>
  </si>
  <si>
    <t>00310563</t>
  </si>
  <si>
    <t>3202317N</t>
  </si>
  <si>
    <t>ONEIDA CENTER FOR REHABILITATION AND NURSING</t>
  </si>
  <si>
    <t>01640904</t>
  </si>
  <si>
    <t>2601001N</t>
  </si>
  <si>
    <t>ONEIDA HEALTH REHABILITATION AND EXTENDED CARE</t>
  </si>
  <si>
    <t>00314094</t>
  </si>
  <si>
    <t>3334304N</t>
  </si>
  <si>
    <t>ONONDAGA CENTER FOR REHABILITATION AND NURSING</t>
  </si>
  <si>
    <t>00774465</t>
  </si>
  <si>
    <t>3429304N</t>
  </si>
  <si>
    <t>ONTARIO CENTER FOR REHABILITATION AND HEALTHCARE</t>
  </si>
  <si>
    <t>00309095</t>
  </si>
  <si>
    <t>3622304N</t>
  </si>
  <si>
    <t>ORCHARD REHABILITATION &amp; NURSING CENTER</t>
  </si>
  <si>
    <t>00355986</t>
  </si>
  <si>
    <t>5154319N</t>
  </si>
  <si>
    <t>OUR LADY OF CONSOLATION NURSING AND REHABILITATIVE CARE CENTER</t>
  </si>
  <si>
    <t>00311440</t>
  </si>
  <si>
    <t>0155301N</t>
  </si>
  <si>
    <t>OUR LADY OF MERCY LIFE CENTER</t>
  </si>
  <si>
    <t>01417409</t>
  </si>
  <si>
    <t>3121303N</t>
  </si>
  <si>
    <t>OUR LADY OF PEACE NURSING CARE RESIDENCE</t>
  </si>
  <si>
    <t>02415507</t>
  </si>
  <si>
    <t>7001373N</t>
  </si>
  <si>
    <t>OXFORD NURSING HOME, INC</t>
  </si>
  <si>
    <t>00309811</t>
  </si>
  <si>
    <t>7003306N</t>
  </si>
  <si>
    <t>OZANAM HALL OF QUEENS NURSING HOME INC</t>
  </si>
  <si>
    <t>00309691</t>
  </si>
  <si>
    <t>2827000N</t>
  </si>
  <si>
    <t>PALATINE NURSING HOME</t>
  </si>
  <si>
    <t>00313011</t>
  </si>
  <si>
    <t>7001391N</t>
  </si>
  <si>
    <t>PALM GARDENS CARE CENTER, LLC</t>
  </si>
  <si>
    <t>00309586</t>
  </si>
  <si>
    <t>2902306N</t>
  </si>
  <si>
    <t>PARK AVENUE EXTENDED CARE FACILITY</t>
  </si>
  <si>
    <t>02001229</t>
  </si>
  <si>
    <t>7000382N</t>
  </si>
  <si>
    <t>PARK GARDENS REHABILITATION AND NURSING CENTER LLC</t>
  </si>
  <si>
    <t>00311179</t>
  </si>
  <si>
    <t>7003364N</t>
  </si>
  <si>
    <t>PARK NURSING HOME</t>
  </si>
  <si>
    <t>00312487</t>
  </si>
  <si>
    <t>2754302N</t>
  </si>
  <si>
    <t>PARK RIDGE NURSING HOME</t>
  </si>
  <si>
    <t>00314681</t>
  </si>
  <si>
    <t>7003374N</t>
  </si>
  <si>
    <t>PARK TERRACE CARE CENTER</t>
  </si>
  <si>
    <t>00311028</t>
  </si>
  <si>
    <t>7003307N</t>
  </si>
  <si>
    <t>PARKER JEWISH INSTITUTE FOR HEALTH CARE AND REHABILITATION</t>
  </si>
  <si>
    <t>00313511</t>
  </si>
  <si>
    <t>2952301N</t>
  </si>
  <si>
    <t>PARKVIEW CARE AND REHABILITATION CENTER, INC.</t>
  </si>
  <si>
    <t>00312469</t>
  </si>
  <si>
    <t>4652302N</t>
  </si>
  <si>
    <t>PATHWAYS NURSING AND REHABILITATION CENTER</t>
  </si>
  <si>
    <t>01122765</t>
  </si>
  <si>
    <t>5155000N</t>
  </si>
  <si>
    <t>PECONIC BAY SKILLED NURSING FACILITY</t>
  </si>
  <si>
    <t>01040922</t>
  </si>
  <si>
    <t>5127301N</t>
  </si>
  <si>
    <t>PECONIC LANDING AT SOUTHOLD</t>
  </si>
  <si>
    <t>02410795</t>
  </si>
  <si>
    <t>7000338N</t>
  </si>
  <si>
    <t>PELHAM PARKWAY NURSING CARE AND REHABILITATION FACILITY, LLC</t>
  </si>
  <si>
    <t>00309673</t>
  </si>
  <si>
    <t>2761303N</t>
  </si>
  <si>
    <t>PENFIELD PLACE, LLC</t>
  </si>
  <si>
    <t>00922918</t>
  </si>
  <si>
    <t>7003411N</t>
  </si>
  <si>
    <t>PENINSULA NURSING AND REHABILITATION CENTER</t>
  </si>
  <si>
    <t>00332834</t>
  </si>
  <si>
    <t>6120300N</t>
  </si>
  <si>
    <t>PENN YAN MANOR NURSING HOME INC</t>
  </si>
  <si>
    <t>00355711</t>
  </si>
  <si>
    <t>5153312N</t>
  </si>
  <si>
    <t>PINE FOREST CENTER FOR REHABILITATION</t>
  </si>
  <si>
    <t>00311073</t>
  </si>
  <si>
    <t>Used to be Hilaire 5153310N</t>
  </si>
  <si>
    <t>1021301N</t>
  </si>
  <si>
    <t>PINE HAVEN HOME</t>
  </si>
  <si>
    <t>00473345</t>
  </si>
  <si>
    <t>4353303N</t>
  </si>
  <si>
    <t>PINE VALLEY CENTER FOR REHABILITATION AND NURSING</t>
  </si>
  <si>
    <t>00311082</t>
  </si>
  <si>
    <t>7000389N</t>
  </si>
  <si>
    <t>PINNACLE MULTICARE NURSING AND REHABILITATION CENTER</t>
  </si>
  <si>
    <t>02996096</t>
  </si>
  <si>
    <t>0901304N</t>
  </si>
  <si>
    <t>PLATTSBURGH REHABILITATION AND NURSING CENTER</t>
  </si>
  <si>
    <t>00308801</t>
  </si>
  <si>
    <t>3702313N</t>
  </si>
  <si>
    <t>PONTIAC NURSING HOME</t>
  </si>
  <si>
    <t>00308365</t>
  </si>
  <si>
    <t>1801308N</t>
  </si>
  <si>
    <t>PREMIER GENESEE CENTER FOR NURSING AND REHABILITATION</t>
  </si>
  <si>
    <t>00356038</t>
  </si>
  <si>
    <t>7003373N</t>
  </si>
  <si>
    <t>PREMIER NURSING AND REHAB CENTER OF FAR ROCKAWAY</t>
  </si>
  <si>
    <t>00309724</t>
  </si>
  <si>
    <t>3227303N</t>
  </si>
  <si>
    <t>PRESBYTERIAN HOME FOR CENTRAL NEW YORK INC</t>
  </si>
  <si>
    <t>00316789</t>
  </si>
  <si>
    <t>7003386N</t>
  </si>
  <si>
    <t>PROMENADE REHABILITATION AND HEALTH CARE CENTER</t>
  </si>
  <si>
    <t>00308907</t>
  </si>
  <si>
    <t>7000306N</t>
  </si>
  <si>
    <t>PROVIDENCE REST</t>
  </si>
  <si>
    <t>00309357</t>
  </si>
  <si>
    <t>3951302N</t>
  </si>
  <si>
    <t>PUTNAM NURSING &amp; REHABILITATION CENTER</t>
  </si>
  <si>
    <t>00308356</t>
  </si>
  <si>
    <t>3950302N</t>
  </si>
  <si>
    <t>PUTNAM RIDGE NH</t>
  </si>
  <si>
    <t>02997708</t>
  </si>
  <si>
    <t>5151324N</t>
  </si>
  <si>
    <t>QUANTUM REHABILITATION AND NURSING LLC</t>
  </si>
  <si>
    <t>01995922</t>
  </si>
  <si>
    <t>7003303N</t>
  </si>
  <si>
    <t>QUEEN OF PEACE RESIDENCE</t>
  </si>
  <si>
    <t>00311495</t>
  </si>
  <si>
    <t>7003410N</t>
  </si>
  <si>
    <t>QUEENS BOULEVARD EXTENDED CARE FACILITY</t>
  </si>
  <si>
    <t>02996110</t>
  </si>
  <si>
    <t>7003361N</t>
  </si>
  <si>
    <t>QUEENS NASSAU REHABILITATION AND NURSING CENTER</t>
  </si>
  <si>
    <t>00310352</t>
  </si>
  <si>
    <t>7003397N</t>
  </si>
  <si>
    <t>REGAL HEIGHTS REHABILITATION AND HEALTH CARE CENTER</t>
  </si>
  <si>
    <t>02053161</t>
  </si>
  <si>
    <t>7000356N</t>
  </si>
  <si>
    <t>REGEIS CARE CENTER</t>
  </si>
  <si>
    <t>00315031</t>
  </si>
  <si>
    <t>5907315N</t>
  </si>
  <si>
    <t>REGENCY EXTENDED CARE CENTER</t>
  </si>
  <si>
    <t>00312414</t>
  </si>
  <si>
    <t>7003392N</t>
  </si>
  <si>
    <t>REGO PARK NURSING HOME</t>
  </si>
  <si>
    <t>00308407</t>
  </si>
  <si>
    <t>1356304N</t>
  </si>
  <si>
    <t>RENAISSANCE REHABILITATION AND NURSING CARE CENTER (DUTCHESS COUNTY)</t>
  </si>
  <si>
    <t>00310283</t>
  </si>
  <si>
    <t>7003330N</t>
  </si>
  <si>
    <t>RESORT NURSING HOME</t>
  </si>
  <si>
    <t>00310554</t>
  </si>
  <si>
    <t>7004324N</t>
  </si>
  <si>
    <t>RICHMOND CENTER FOR REHABILITATION AND SPECIALTY HEALTHCARE</t>
  </si>
  <si>
    <t>01453263</t>
  </si>
  <si>
    <t>2801305N</t>
  </si>
  <si>
    <t>RIVER RIDGE LIVING CENTER</t>
  </si>
  <si>
    <t>00308787</t>
  </si>
  <si>
    <t>5324303N</t>
  </si>
  <si>
    <t>RIVER VIEW REHABILITATION AND NURSING CARE CENTER</t>
  </si>
  <si>
    <t>00353773</t>
  </si>
  <si>
    <t>4124301N</t>
  </si>
  <si>
    <t>RIVERSIDE CENTER FOR NURSING AND REHABILITATION</t>
  </si>
  <si>
    <t>00473845</t>
  </si>
  <si>
    <t>1225001N</t>
  </si>
  <si>
    <t>ROBINSON TERRACE REHABILITATION AND NURSING CENTER</t>
  </si>
  <si>
    <t>00391731</t>
  </si>
  <si>
    <t>2753302N</t>
  </si>
  <si>
    <t>ROCHESTER CENTER FOR REHABILIATION AND NURSING</t>
  </si>
  <si>
    <t>00355606</t>
  </si>
  <si>
    <t>2701354N</t>
  </si>
  <si>
    <t>ROCHESTER COMMUNITY NURSING AND REHABILITATION CENTER</t>
  </si>
  <si>
    <t>00310389</t>
  </si>
  <si>
    <t>7003362N</t>
  </si>
  <si>
    <t>ROCKAWAY CARE CENTER</t>
  </si>
  <si>
    <t>00309522</t>
  </si>
  <si>
    <t>2909304N</t>
  </si>
  <si>
    <t>ROCKVILLE SKILLED NURSING &amp; REHABILITATION CENTER, LLC</t>
  </si>
  <si>
    <t>01934812</t>
  </si>
  <si>
    <t>3201002N</t>
  </si>
  <si>
    <t>ROME MEMORIAL HOSPITAL, INC</t>
  </si>
  <si>
    <t>00474382</t>
  </si>
  <si>
    <t>1451304N</t>
  </si>
  <si>
    <t>ROSA COPLON JEWISH HOME AND INFIRMARY</t>
  </si>
  <si>
    <t>00407543</t>
  </si>
  <si>
    <t>5262301N</t>
  </si>
  <si>
    <t>ROSCOE REHABILITATION AND NURSING CENTER (SULLIVAN COUNTY)</t>
  </si>
  <si>
    <t>02997271</t>
  </si>
  <si>
    <t>4101300N</t>
  </si>
  <si>
    <t>ROSEWOOD REHABILITATION AND NURSING CENTER</t>
  </si>
  <si>
    <t>01073376</t>
  </si>
  <si>
    <t>5154328N</t>
  </si>
  <si>
    <t>ROSS OPCO LC DBA ROSS CENTER FOR NURSING AND REHABILITATION</t>
  </si>
  <si>
    <t>01659287</t>
  </si>
  <si>
    <t>7001033N</t>
  </si>
  <si>
    <t>RUTLAND NURSING HOME CO INC</t>
  </si>
  <si>
    <t>00340845</t>
  </si>
  <si>
    <t>1403304N</t>
  </si>
  <si>
    <t>SAFIRE REHABILITATION OF NORTHTOWNS, LLC</t>
  </si>
  <si>
    <t>01032897</t>
  </si>
  <si>
    <t>1401342N</t>
  </si>
  <si>
    <t>SAFIRE REHABILITATION OF SOUTHTOWNS, LLC</t>
  </si>
  <si>
    <t>00801809</t>
  </si>
  <si>
    <t>7001371N</t>
  </si>
  <si>
    <t>SAINTS JOACHIM &amp; ANNE NURSING AND REHABILITATION CENTER</t>
  </si>
  <si>
    <t>01220915</t>
  </si>
  <si>
    <t>5960304N</t>
  </si>
  <si>
    <t>SALEM HILLS REHABILITATION AND NURSING CENTER</t>
  </si>
  <si>
    <t>01032902</t>
  </si>
  <si>
    <t>2201000N</t>
  </si>
  <si>
    <t>SAMARITAN KEEP NURSING HOME INC</t>
  </si>
  <si>
    <t>00309251</t>
  </si>
  <si>
    <t>2269300N</t>
  </si>
  <si>
    <t>SAMARITAN SENIOR VILLAGE, INC.</t>
  </si>
  <si>
    <t>03595966</t>
  </si>
  <si>
    <t>5127302N</t>
  </si>
  <si>
    <t>SAN SIMEON BY THE SOUND FOR NURSING AND REHABILITATION</t>
  </si>
  <si>
    <t>00396589</t>
  </si>
  <si>
    <t>2951304N</t>
  </si>
  <si>
    <t>SANDS POINT CENTER FOR HEALTH AND REHABILITATION</t>
  </si>
  <si>
    <t>01032920</t>
  </si>
  <si>
    <t>5907317N</t>
  </si>
  <si>
    <t>SANS SOUCI REHABILITATION AND NURSING CENTER</t>
  </si>
  <si>
    <t>00308714</t>
  </si>
  <si>
    <t>3523304N</t>
  </si>
  <si>
    <t>SAPPHIRE NURSING AND REHAB AT GOSHEN (ORANGE COUNTY)</t>
  </si>
  <si>
    <t>02995462</t>
  </si>
  <si>
    <t>3502305N</t>
  </si>
  <si>
    <t>SAPPHIRE NURSING AT MEADOW HILL (ORANGE COUNTY)</t>
  </si>
  <si>
    <t>02995971</t>
  </si>
  <si>
    <t>1324303N</t>
  </si>
  <si>
    <t>SAPPHIRE NURSING AT WAPPINGERS (DUTCHESS COUNTY)</t>
  </si>
  <si>
    <t>00312529</t>
  </si>
  <si>
    <t>0433304N</t>
  </si>
  <si>
    <t>SARNC OPERATING LLC</t>
  </si>
  <si>
    <t>01660902</t>
  </si>
  <si>
    <t>5904322N</t>
  </si>
  <si>
    <t>SCHAFFER EXTENDED CARE CENTER</t>
  </si>
  <si>
    <t>02994374</t>
  </si>
  <si>
    <t>4601307N</t>
  </si>
  <si>
    <t>SCHENECTADY CENTER FOR REHABILITATOIN AND NURSING</t>
  </si>
  <si>
    <t>00313617</t>
  </si>
  <si>
    <t>7000800N</t>
  </si>
  <si>
    <t>SCHERVIER NURSING CARE CENTER (BRONX)</t>
  </si>
  <si>
    <t>00314269</t>
  </si>
  <si>
    <t>3529301N</t>
  </si>
  <si>
    <t>SCHERVIER PAVILION</t>
  </si>
  <si>
    <t>01588710</t>
  </si>
  <si>
    <t>3102307N</t>
  </si>
  <si>
    <t>SCHOELLKOPF HEALTH CENTER</t>
  </si>
  <si>
    <t>00356381</t>
  </si>
  <si>
    <t>1404300N</t>
  </si>
  <si>
    <t>SCHOFIELD RESIDENCE</t>
  </si>
  <si>
    <t>00475425</t>
  </si>
  <si>
    <t>7001318N</t>
  </si>
  <si>
    <t>SCHULMAN AND SCHACHNE INSTITUTE FOR NURSING &amp; REHABILITATION</t>
  </si>
  <si>
    <t>00315857</t>
  </si>
  <si>
    <t>4823000N</t>
  </si>
  <si>
    <t>SCHUYLER HOSPITAL INC AND LONG TERM CARE UNIT</t>
  </si>
  <si>
    <t>00352194</t>
  </si>
  <si>
    <t>7004304N</t>
  </si>
  <si>
    <t>SEA VIEW HOSPITAL, REHABILITATION CENTER &amp; HOME</t>
  </si>
  <si>
    <t>00340643</t>
  </si>
  <si>
    <t>7001806N</t>
  </si>
  <si>
    <t>SEA-CREST HEALTH CARE CENTER</t>
  </si>
  <si>
    <t>00308865</t>
  </si>
  <si>
    <t>7001801N</t>
  </si>
  <si>
    <t>SEAGATE REHABILITATION AND NURSING CENTER</t>
  </si>
  <si>
    <t>00335513</t>
  </si>
  <si>
    <t>1474301N</t>
  </si>
  <si>
    <t>SENECA HEALTH CARE CENTER</t>
  </si>
  <si>
    <t>00475365</t>
  </si>
  <si>
    <t>3702312N</t>
  </si>
  <si>
    <t>SENECA HILL MANOR, INC.</t>
  </si>
  <si>
    <t>01913657</t>
  </si>
  <si>
    <t>4921303N</t>
  </si>
  <si>
    <t>SENECA NURSING AND REHABILITATION CENTER, LLC</t>
  </si>
  <si>
    <t>00355651</t>
  </si>
  <si>
    <t>4552300N</t>
  </si>
  <si>
    <t>SETON HEALTH AT SCHUYLER RIDGE RESIDENTIAL HEALTHCARE</t>
  </si>
  <si>
    <t>2994094</t>
  </si>
  <si>
    <t>0153302N</t>
  </si>
  <si>
    <t>SHAKER PLACE REHABILITATION AND NURSING CENTER</t>
  </si>
  <si>
    <t>00309260</t>
  </si>
  <si>
    <t>7001362N</t>
  </si>
  <si>
    <t>SHEEPSHEAD NURSING AND REHABILITATION CENTER</t>
  </si>
  <si>
    <t>02997331</t>
  </si>
  <si>
    <t>7001399N</t>
  </si>
  <si>
    <t>SHORE VIEW NURSING &amp; REHABILITATION CENTER</t>
  </si>
  <si>
    <t>00310696</t>
  </si>
  <si>
    <t>7004323N</t>
  </si>
  <si>
    <t>SILVER LAKE SPECIALIZED REHABILITATION AND CARE CENTER</t>
  </si>
  <si>
    <t>00308732</t>
  </si>
  <si>
    <t>7003372N</t>
  </si>
  <si>
    <t>SILVERCREST</t>
  </si>
  <si>
    <t>01215512</t>
  </si>
  <si>
    <t>5921302N</t>
  </si>
  <si>
    <t>SKY VIEW REHABILITATION AND HEALTH CARE CENTER, LLC</t>
  </si>
  <si>
    <t>00310274</t>
  </si>
  <si>
    <t>5725305N</t>
  </si>
  <si>
    <t>SLATE VALLEY CENTER FOR REHABILITATION AND NURSING</t>
  </si>
  <si>
    <t>01167931</t>
  </si>
  <si>
    <t>5157314N</t>
  </si>
  <si>
    <t>SMITHTOWN CENTER FOR REHABILITATION &amp; NURSING CARE</t>
  </si>
  <si>
    <t>01295550</t>
  </si>
  <si>
    <t>5828302N</t>
  </si>
  <si>
    <t>SODUS REHABILITATION &amp; NURSING CENTER</t>
  </si>
  <si>
    <t>00997604</t>
  </si>
  <si>
    <t>6120000N</t>
  </si>
  <si>
    <t>SOLDIERS AND SAILORS MEMORIAL HOSPITAL EXTENDED CARE UNIT</t>
  </si>
  <si>
    <t>00355720</t>
  </si>
  <si>
    <t>2904302N</t>
  </si>
  <si>
    <t>SOUTH SHORE REHABILITATION AND NURSING CENTER</t>
  </si>
  <si>
    <t>00309086</t>
  </si>
  <si>
    <t>7000384N</t>
  </si>
  <si>
    <t>SPLIT ROCK REHABILITATION AND HEALTH CARE CENTER</t>
  </si>
  <si>
    <t>00310687</t>
  </si>
  <si>
    <t>5910301N</t>
  </si>
  <si>
    <t>SPRAIN BROOK MANOR REHAB LLC</t>
  </si>
  <si>
    <t>00308338</t>
  </si>
  <si>
    <t>7001384N</t>
  </si>
  <si>
    <t>SPRING CREEK REHABILITATION &amp; NURSING CENTER</t>
  </si>
  <si>
    <t>02165346</t>
  </si>
  <si>
    <t>5921303N</t>
  </si>
  <si>
    <t>SPRINGVALE NURSING &amp; REHABILITATION CENTER</t>
  </si>
  <si>
    <t>01794949</t>
  </si>
  <si>
    <t>2757300N</t>
  </si>
  <si>
    <t>ST ANNS COMMUNITY (HOME FOR THE AGED)</t>
  </si>
  <si>
    <t>00353806</t>
  </si>
  <si>
    <t>2757301N</t>
  </si>
  <si>
    <t>ST ANNS COMMUNITY (THE HERITAGE)</t>
  </si>
  <si>
    <t>00353815</t>
  </si>
  <si>
    <t>5925300N</t>
  </si>
  <si>
    <t>ST CABRINI NURSING HOME INC</t>
  </si>
  <si>
    <t>00313671</t>
  </si>
  <si>
    <t>3301321N</t>
  </si>
  <si>
    <t>ST CAMILLUS RESIDENTIAL HEALTH CARE FACILITY</t>
  </si>
  <si>
    <t>00474479</t>
  </si>
  <si>
    <t>1401324N</t>
  </si>
  <si>
    <t>ST CATHERINE LABOURE HEALTH CARE CENTER</t>
  </si>
  <si>
    <t>00346754</t>
  </si>
  <si>
    <t>5157312N</t>
  </si>
  <si>
    <t>ST CATHERINE OF SIENA NURSING AND REHABILITATION CARE CENTER</t>
  </si>
  <si>
    <t>02060153</t>
  </si>
  <si>
    <t>5157317N</t>
  </si>
  <si>
    <t>ST JAMES REHABILITATION &amp; HEALTHCARE CENTER</t>
  </si>
  <si>
    <t>00311239</t>
  </si>
  <si>
    <t>5157311N</t>
  </si>
  <si>
    <t>ST JOHNLAND NURSING HOME INC</t>
  </si>
  <si>
    <t>00309393</t>
  </si>
  <si>
    <t>2701353N</t>
  </si>
  <si>
    <t>ST JOHNS HEALTH CARE CORPORATION</t>
  </si>
  <si>
    <t>00355591</t>
  </si>
  <si>
    <t>2828300N</t>
  </si>
  <si>
    <t>ST JOHNSVILLE REHABILITATION AND NURSING CENTER</t>
  </si>
  <si>
    <t>01131093</t>
  </si>
  <si>
    <t>4401300N</t>
  </si>
  <si>
    <t>ST JOSEPH'S HOME</t>
  </si>
  <si>
    <t>00475609</t>
  </si>
  <si>
    <t>3702309N</t>
  </si>
  <si>
    <t>ST LUKE RESIDENTIAL HEALTH CARE FACILITY, INC.</t>
  </si>
  <si>
    <t>00310201</t>
  </si>
  <si>
    <t>0101307N</t>
  </si>
  <si>
    <t>ST MARGARETS CENTER</t>
  </si>
  <si>
    <t>00312441</t>
  </si>
  <si>
    <t>7002349N</t>
  </si>
  <si>
    <t>ST MARY'S CENTER, INC.</t>
  </si>
  <si>
    <t>01360636</t>
  </si>
  <si>
    <t>7000307N</t>
  </si>
  <si>
    <t>ST PATRICKS HOME</t>
  </si>
  <si>
    <t>00309384</t>
  </si>
  <si>
    <t>7000366N</t>
  </si>
  <si>
    <t>ST VINCENT DE PAUL RESIDENCE</t>
  </si>
  <si>
    <t>01367115</t>
  </si>
  <si>
    <t>2725302N</t>
  </si>
  <si>
    <t>ST. JOHN'S PENFIELD HOMES CORPORATION</t>
  </si>
  <si>
    <t>0701302N</t>
  </si>
  <si>
    <t>ST. JOSEPH'S HOSPITAL - SKILLED NURSING FACILITY</t>
  </si>
  <si>
    <t>03002499</t>
  </si>
  <si>
    <t>3535001N</t>
  </si>
  <si>
    <t>ST. JOSEPH'S PLACE</t>
  </si>
  <si>
    <t>01073385</t>
  </si>
  <si>
    <t>7003300N</t>
  </si>
  <si>
    <t>ST. MARY'S HOSPITAL FOR CHILDREN</t>
  </si>
  <si>
    <t>00310985</t>
  </si>
  <si>
    <t>0101305N</t>
  </si>
  <si>
    <t>ST. PETER'S NURSING &amp; REHABILITATION CENTER</t>
  </si>
  <si>
    <t>00310081</t>
  </si>
  <si>
    <t>7004314N</t>
  </si>
  <si>
    <t>STATEN ISLAND CARE CENTER</t>
  </si>
  <si>
    <t>00314690</t>
  </si>
  <si>
    <t>5022302N</t>
  </si>
  <si>
    <t>STEUBEN CENTER FOR REHABILITATOIN AND HEALTHCARE</t>
  </si>
  <si>
    <t>00355679</t>
  </si>
  <si>
    <t>5220301N</t>
  </si>
  <si>
    <t>SULLIVAN COUNTY ADULT CARE CENTER</t>
  </si>
  <si>
    <t>00309040</t>
  </si>
  <si>
    <t>2951307N</t>
  </si>
  <si>
    <t>SUNHARBOR MANOR</t>
  </si>
  <si>
    <t>00309600</t>
  </si>
  <si>
    <t>3321301N</t>
  </si>
  <si>
    <t>SUNNYSIDE CARE CENTER</t>
  </si>
  <si>
    <t>00474488</t>
  </si>
  <si>
    <t>5154312N</t>
  </si>
  <si>
    <t>SUNRISE MANOR CENTER FOR NURSING AND REHABILITATION</t>
  </si>
  <si>
    <t>00308521</t>
  </si>
  <si>
    <t>3221301N</t>
  </si>
  <si>
    <t>SUNSET NURSING AND REHABILITATION CENTER, INC.</t>
  </si>
  <si>
    <t>00474406</t>
  </si>
  <si>
    <t>5961303N</t>
  </si>
  <si>
    <t>SUNSHINE CHILDREN'S HOME AND REHAB CENTER</t>
  </si>
  <si>
    <t>00309715</t>
  </si>
  <si>
    <t>5151325N</t>
  </si>
  <si>
    <t>SURGE REHABILITATION AND NURSING LLC</t>
  </si>
  <si>
    <t>01995528</t>
  </si>
  <si>
    <t>0303307N</t>
  </si>
  <si>
    <t>SUSQUEHANNA REHABILITATION AND HEALTH CARE CENTER, LLC</t>
  </si>
  <si>
    <t>02995004</t>
  </si>
  <si>
    <t>5904320N</t>
  </si>
  <si>
    <t>SUTTON PARK CENTER FOR NURSING AND REHABILITATION</t>
  </si>
  <si>
    <t>00311106</t>
  </si>
  <si>
    <t>5123306N</t>
  </si>
  <si>
    <t>SWAN LAKE NURSING HOME REHABILITATION</t>
  </si>
  <si>
    <t>00309733</t>
  </si>
  <si>
    <t>3327301N</t>
  </si>
  <si>
    <t>SYRACUSE HOME ASSOCIATION</t>
  </si>
  <si>
    <t>00436737</t>
  </si>
  <si>
    <t>1301301N</t>
  </si>
  <si>
    <t>TACONIC REHABILITATION AND NURSING AND BEACON</t>
  </si>
  <si>
    <t>02148649</t>
  </si>
  <si>
    <t>1320301N</t>
  </si>
  <si>
    <t>TACONIC REHABILITATION AND NURSING AT HOPEWELL</t>
  </si>
  <si>
    <t>01617234</t>
  </si>
  <si>
    <t>5556301N</t>
  </si>
  <si>
    <t>TACONIC REHABILITATION AND NURSING AT ULSTER</t>
  </si>
  <si>
    <t>01739142</t>
  </si>
  <si>
    <t>5911302N</t>
  </si>
  <si>
    <t>TARRYTOWN REHABILITATION AND NURSING CENTER</t>
  </si>
  <si>
    <t>01247350</t>
  </si>
  <si>
    <t>5567303N</t>
  </si>
  <si>
    <t>TEN BROECK CENTER FOR REHABILITATION &amp; NURSING (ULSTER COUNTY)</t>
  </si>
  <si>
    <t>02995119</t>
  </si>
  <si>
    <t>7002345N</t>
  </si>
  <si>
    <t>TERENCE CARDINAL COOKE HEALTH CARE CTR</t>
  </si>
  <si>
    <t>00798123</t>
  </si>
  <si>
    <t>0101313N</t>
  </si>
  <si>
    <t>TERESIAN HOUSE NURSING HOME CO INC</t>
  </si>
  <si>
    <t>00312345</t>
  </si>
  <si>
    <t>1401005N</t>
  </si>
  <si>
    <t>TERRACE VIEW LONG TERM CARE FACILITY</t>
  </si>
  <si>
    <t>03005570</t>
  </si>
  <si>
    <t>1327301N</t>
  </si>
  <si>
    <t>THE BAPTIST HOME AT BROOKMEADE</t>
  </si>
  <si>
    <t>00312538</t>
  </si>
  <si>
    <t>2750307N</t>
  </si>
  <si>
    <t>THE BRIGHTONIAN, INC</t>
  </si>
  <si>
    <t>00355495</t>
  </si>
  <si>
    <t>2701365N</t>
  </si>
  <si>
    <t>THE BROOK AT HIGH FALLS NURSING HOME AND REHABILITATION CENTER</t>
  </si>
  <si>
    <t>02130963</t>
  </si>
  <si>
    <t>4120300N</t>
  </si>
  <si>
    <t>THE CENTER FOR NURSING AND REHABILITATION AT HOOSICK FALLS</t>
  </si>
  <si>
    <t>00360678</t>
  </si>
  <si>
    <t>7001807N</t>
  </si>
  <si>
    <t>THE CHATEAU AT BROOKLYN REHABILITATION AND NURSING CENTER</t>
  </si>
  <si>
    <t>00309559</t>
  </si>
  <si>
    <t>7000393N</t>
  </si>
  <si>
    <t>THE CITADEL REHAB AND NURSING CENTER AT KINGSBRIDGE</t>
  </si>
  <si>
    <t>00309742</t>
  </si>
  <si>
    <t>0566302N</t>
  </si>
  <si>
    <t>THE COMMONS ON ST. ANTHONY A SKILLED NURSING &amp; SHORT TERM REHABILITATI</t>
  </si>
  <si>
    <t>00823689</t>
  </si>
  <si>
    <t>3301323N</t>
  </si>
  <si>
    <t>THE COTTAGES AT GARDEN GROVE</t>
  </si>
  <si>
    <t>00356405</t>
  </si>
  <si>
    <t>1356303N</t>
  </si>
  <si>
    <t>THE ELEANOR NURSING CARE CENTER</t>
  </si>
  <si>
    <t>00308961</t>
  </si>
  <si>
    <t>5901308N</t>
  </si>
  <si>
    <t>THE EMERALD PEEK REHABILITATION AND NURSING CENTER</t>
  </si>
  <si>
    <t>00318007</t>
  </si>
  <si>
    <t>5906304N</t>
  </si>
  <si>
    <t>THE ENCLAVE AT RYE REHABILITATION AND NURSING CENTER</t>
  </si>
  <si>
    <t>00310072</t>
  </si>
  <si>
    <t>2950315N</t>
  </si>
  <si>
    <t>THE FIVE TOWNS PREMIER REHABILITATION &amp; NURSING CENTER</t>
  </si>
  <si>
    <t>01669772</t>
  </si>
  <si>
    <t>2750301N</t>
  </si>
  <si>
    <t>THE FRIENDLY HOME</t>
  </si>
  <si>
    <t>00355582</t>
  </si>
  <si>
    <t>2909305N</t>
  </si>
  <si>
    <t>THE GRAND PAVILION FOR REHAB AND NURSING AT ROCKVILLE CENTRE</t>
  </si>
  <si>
    <t>00309655</t>
  </si>
  <si>
    <t>1401343N</t>
  </si>
  <si>
    <t>THE GRAND REHABILITATION AND NURSING  AT DELAWARE PARK</t>
  </si>
  <si>
    <t>00475205</t>
  </si>
  <si>
    <t>1023302N</t>
  </si>
  <si>
    <t>THE GRAND REHABILITATION AND NURSING AT BARNWELL</t>
  </si>
  <si>
    <t>00310632</t>
  </si>
  <si>
    <t>1801309N</t>
  </si>
  <si>
    <t>THE GRAND REHABILITATION AND NURSING AT BATAVIA</t>
  </si>
  <si>
    <t>01962629</t>
  </si>
  <si>
    <t>2629303N</t>
  </si>
  <si>
    <t>THE GRAND REHABILITATION AND NURSING AT CHITTENANGO</t>
  </si>
  <si>
    <t>00356354</t>
  </si>
  <si>
    <t>2913302N</t>
  </si>
  <si>
    <t>THE GRAND REHABILITATION AND NURSING AT GREAT NECK</t>
  </si>
  <si>
    <t>00309119</t>
  </si>
  <si>
    <t>0155304N</t>
  </si>
  <si>
    <t>THE GRAND REHABILITATION AND NURSING AT GUILDERLAND</t>
  </si>
  <si>
    <t>00311133</t>
  </si>
  <si>
    <t>2101302N</t>
  </si>
  <si>
    <t>THE GRAND REHABILITATION AND NURSING AT MOHAWK</t>
  </si>
  <si>
    <t>02994636</t>
  </si>
  <si>
    <t>1322302N</t>
  </si>
  <si>
    <t>THE GRAND REHABILITATION AND NURSING AT PAWLING</t>
  </si>
  <si>
    <t>00309013</t>
  </si>
  <si>
    <t>7003404N</t>
  </si>
  <si>
    <t>THE GRAND REHABILITATION AND NURSING AT QUEENS</t>
  </si>
  <si>
    <t>00309839</t>
  </si>
  <si>
    <t>1302309N</t>
  </si>
  <si>
    <t>THE GRAND REHABILITATION AND NURSING AT RIVER VALLEY</t>
  </si>
  <si>
    <t>02993497</t>
  </si>
  <si>
    <t>3201310N</t>
  </si>
  <si>
    <t>THE GRAND REHABILITATION AND NURSING AT ROME</t>
  </si>
  <si>
    <t>00370498</t>
  </si>
  <si>
    <t>2961303N</t>
  </si>
  <si>
    <t>THE GRAND REHABILITATION AND NURSING AT SOUTH POINT</t>
  </si>
  <si>
    <t>00907020</t>
  </si>
  <si>
    <t>3202318N</t>
  </si>
  <si>
    <t>THE GRAND REHABILITATION AND NURSING AT UTICA</t>
  </si>
  <si>
    <t>00474355</t>
  </si>
  <si>
    <t>5957304N</t>
  </si>
  <si>
    <t>THE GROVE AT VALHALLA REHABILITATION AND NURSING CENTER</t>
  </si>
  <si>
    <t>01876604</t>
  </si>
  <si>
    <t>5157320N</t>
  </si>
  <si>
    <t>THE HAMLET REHABILITATION AND HEALTHCARE CENTER AT NESCONSET</t>
  </si>
  <si>
    <t>02994856</t>
  </si>
  <si>
    <t>5126303N</t>
  </si>
  <si>
    <t>THE HAMPTONS CENTER FOR REHABILITATION AND NURSING</t>
  </si>
  <si>
    <t>02821314</t>
  </si>
  <si>
    <t>7001392N</t>
  </si>
  <si>
    <t>THE HERITAGE REHABILITATION AND HEALTH CARE CENTER</t>
  </si>
  <si>
    <t>00309595</t>
  </si>
  <si>
    <t>2750306N</t>
  </si>
  <si>
    <t>THE HIGHLANDS AT BRIGHTON</t>
  </si>
  <si>
    <t>01534225</t>
  </si>
  <si>
    <t>2750308N</t>
  </si>
  <si>
    <t>THE HURLBUT, LLC</t>
  </si>
  <si>
    <t>00308558</t>
  </si>
  <si>
    <t>5957306N</t>
  </si>
  <si>
    <t>THE KNOLLS</t>
  </si>
  <si>
    <t>02922714</t>
  </si>
  <si>
    <t>7002340N</t>
  </si>
  <si>
    <t>THE NEW JEWISH HOME, MANHATTAN</t>
  </si>
  <si>
    <t>00316761</t>
  </si>
  <si>
    <t>5909302N</t>
  </si>
  <si>
    <t>THE NEW JEWISH HOME, SARAH NEUMAN</t>
  </si>
  <si>
    <t>01266233</t>
  </si>
  <si>
    <t>5954300N</t>
  </si>
  <si>
    <t>THE OSBORN</t>
  </si>
  <si>
    <t>00473318</t>
  </si>
  <si>
    <t>5966301N</t>
  </si>
  <si>
    <t>THE PARAMOUNT AT SOMERS REHABILITATION AND NURSING CENTER</t>
  </si>
  <si>
    <t>00308838</t>
  </si>
  <si>
    <t>7003417N</t>
  </si>
  <si>
    <t>THE PAVILION AT QUEENS FOR REHABILITATION &amp; NURSING</t>
  </si>
  <si>
    <t>01791900</t>
  </si>
  <si>
    <t>2701366N</t>
  </si>
  <si>
    <t>THE PEARL NURSING CENTER OF ROCHSTER</t>
  </si>
  <si>
    <t>00355555</t>
  </si>
  <si>
    <t>7001802N</t>
  </si>
  <si>
    <t>THE PHOENIX REHABILITATION AND NURSING CENTER</t>
  </si>
  <si>
    <t>00311151</t>
  </si>
  <si>
    <t>5601307N</t>
  </si>
  <si>
    <t>THE PINES AT GLENS FALLS CENTER FOR NURSING &amp; REHABILITATION</t>
  </si>
  <si>
    <t>00312221</t>
  </si>
  <si>
    <t>1302308N</t>
  </si>
  <si>
    <t>THE PINES AT POUGHKEEPSIE CENTER FOR NURSING &amp; REHABILITATION</t>
  </si>
  <si>
    <t>00312309</t>
  </si>
  <si>
    <t>3202315N</t>
  </si>
  <si>
    <t>THE PINES AT UTICA CENTER FOR NURSING &amp; REHABILITATION</t>
  </si>
  <si>
    <t>00312230</t>
  </si>
  <si>
    <t>0469300N</t>
  </si>
  <si>
    <t>THE PINES HEALTHCARE &amp; REHABILITATION CENTERS MACHIAS CAMPUS</t>
  </si>
  <si>
    <t>00308989</t>
  </si>
  <si>
    <t>0401303N</t>
  </si>
  <si>
    <t>THE PINES HEALTHCARE &amp; REHABILITATION CENTERS OLEAN CAMPUS</t>
  </si>
  <si>
    <t>00308970</t>
  </si>
  <si>
    <t>7000396N</t>
  </si>
  <si>
    <t>THE PLAZA REHAB AND NURSING CENTER (BRONX COUNTY)</t>
  </si>
  <si>
    <t>00313520</t>
  </si>
  <si>
    <t>7002360N</t>
  </si>
  <si>
    <t>THE RIVERSIDE</t>
  </si>
  <si>
    <t>00649849</t>
  </si>
  <si>
    <t>2701359N</t>
  </si>
  <si>
    <t>THE SHORE WINDS, LLC AKA WATERVIEW HEIGHTS</t>
  </si>
  <si>
    <t>00355537</t>
  </si>
  <si>
    <t>5957305N</t>
  </si>
  <si>
    <t>THE STEVEN AND ALEXANDRA COHEN PEDIATRIC LONG TERM CARE PAVILION</t>
  </si>
  <si>
    <t>04570994</t>
  </si>
  <si>
    <t>2701358N</t>
  </si>
  <si>
    <t>THE UNITY HOSPITAL OF ROCHESTER</t>
  </si>
  <si>
    <t>00910581</t>
  </si>
  <si>
    <t>3523301N</t>
  </si>
  <si>
    <t>THE VALLEY VIEW CENTER FOR NURSING CARE AND REHABILITATION</t>
  </si>
  <si>
    <t>00473267</t>
  </si>
  <si>
    <t>3620301N</t>
  </si>
  <si>
    <t>THE VILLAGES OF ORLEANS HEALTH AND REHABILITATION CENTER</t>
  </si>
  <si>
    <t>00308998</t>
  </si>
  <si>
    <t>5903309N</t>
  </si>
  <si>
    <t>THE WARTBURG HOME</t>
  </si>
  <si>
    <t>02994383</t>
  </si>
  <si>
    <t>4329301N</t>
  </si>
  <si>
    <t>THE WILLOWS AT RAMAPO REHABILITATION AND NURSING CENTER</t>
  </si>
  <si>
    <t>01092997</t>
  </si>
  <si>
    <t>7000386N</t>
  </si>
  <si>
    <t>THROGS NECK REHABILITATION &amp; NURSING CENTER</t>
  </si>
  <si>
    <t>01452964</t>
  </si>
  <si>
    <t>4350301N</t>
  </si>
  <si>
    <t>TOLSTOY FOUNDATION</t>
  </si>
  <si>
    <t>00309068</t>
  </si>
  <si>
    <t>2950318N</t>
  </si>
  <si>
    <t>TOWNHOUSE CENTER FOR REHABILITATION &amp; NURSING</t>
  </si>
  <si>
    <t>01701651</t>
  </si>
  <si>
    <t>7000398N</t>
  </si>
  <si>
    <t>TRIBORO CENTER FOR REHABILITATION AND NURSING (BRONX COUNTY)</t>
  </si>
  <si>
    <t>00310325</t>
  </si>
  <si>
    <t>4102313N</t>
  </si>
  <si>
    <t>TROY CENTER FOR REHABILITATION AND NURSING</t>
  </si>
  <si>
    <t>00360467</t>
  </si>
  <si>
    <t>3239300N</t>
  </si>
  <si>
    <t>TRUSTEES OF THE EASTERN STAR HALL AND HOME OF THE STATE OF NEW YORK</t>
  </si>
  <si>
    <t>00310494</t>
  </si>
  <si>
    <t>7003393N</t>
  </si>
  <si>
    <t>UNION PLAZA CARE CENTER</t>
  </si>
  <si>
    <t>01707102</t>
  </si>
  <si>
    <t>5904309N</t>
  </si>
  <si>
    <t>UNITED HEBREW GERIATRIC CENTER</t>
  </si>
  <si>
    <t>00310912</t>
  </si>
  <si>
    <t>4420301N</t>
  </si>
  <si>
    <t>UNITED HELPERS CANTON NURSING HOME, INC.</t>
  </si>
  <si>
    <t>03005983</t>
  </si>
  <si>
    <t>4401302N</t>
  </si>
  <si>
    <t>UNITED HELPERS NURSING HOME INC</t>
  </si>
  <si>
    <t>00475681</t>
  </si>
  <si>
    <t>*Closed Delete</t>
  </si>
  <si>
    <t>7000314N</t>
  </si>
  <si>
    <t>UNITED ODD FELLOW AND REBEKAH HOME</t>
  </si>
  <si>
    <t>00309366</t>
  </si>
  <si>
    <t>7000337N</t>
  </si>
  <si>
    <t>UNIVERSITY NURSING HOME LLC</t>
  </si>
  <si>
    <t>00312249</t>
  </si>
  <si>
    <t>3202316N</t>
  </si>
  <si>
    <t>UTICA REHABILITATION &amp; NURSING CENTER</t>
  </si>
  <si>
    <t>00474391</t>
  </si>
  <si>
    <t>2124301N</t>
  </si>
  <si>
    <t>VALLEY HEALTH SERVICES INC</t>
  </si>
  <si>
    <t>00823643</t>
  </si>
  <si>
    <t>0824303N</t>
  </si>
  <si>
    <t>VALLEY VIEW MANOR NURSING HOME</t>
  </si>
  <si>
    <t>00373088</t>
  </si>
  <si>
    <t>3301328N</t>
  </si>
  <si>
    <t>VAN DUYN CENTER FOR REHABILITATION AND NURSING</t>
  </si>
  <si>
    <t>00314278</t>
  </si>
  <si>
    <t>4102307N</t>
  </si>
  <si>
    <t>VAN RENSSELAER MANOR</t>
  </si>
  <si>
    <t>00473854</t>
  </si>
  <si>
    <t>7004320N</t>
  </si>
  <si>
    <t>VERRAZANO NURSING AND POST-ACUTE CENTER</t>
  </si>
  <si>
    <t>00308530</t>
  </si>
  <si>
    <t>0364302N</t>
  </si>
  <si>
    <t>VESTAL PARK REHABILITATION AND NURSING CENTER</t>
  </si>
  <si>
    <t>00474704</t>
  </si>
  <si>
    <t>5657300N</t>
  </si>
  <si>
    <t>WARREN CENTER FOR REHABILITATION AND NURSING</t>
  </si>
  <si>
    <t>00473794</t>
  </si>
  <si>
    <t>5750301N</t>
  </si>
  <si>
    <t>WASHINGTON CENTER FOR REHABILIATION AND HEALTHCARE</t>
  </si>
  <si>
    <t>00309288</t>
  </si>
  <si>
    <t>5149304N</t>
  </si>
  <si>
    <t>WATERS EDGE REHAB &amp; NURSING CENTER AT PORT JEFFERSON</t>
  </si>
  <si>
    <t>01004640</t>
  </si>
  <si>
    <t>5960303N</t>
  </si>
  <si>
    <t>WATERVIEW HILLS REHABILITATION AND NURSING CENTER</t>
  </si>
  <si>
    <t>00314287</t>
  </si>
  <si>
    <t>7003367N</t>
  </si>
  <si>
    <t>WATERVIEW NURSING CARE CENTER</t>
  </si>
  <si>
    <t>00309302</t>
  </si>
  <si>
    <t>3226301N</t>
  </si>
  <si>
    <t>WATERVILLE RESIDENTIAL CARE CENTER</t>
  </si>
  <si>
    <t>00474364</t>
  </si>
  <si>
    <t>7000350N</t>
  </si>
  <si>
    <t>WAYNE CENTER FOR NURSING AND REHABILITATION</t>
  </si>
  <si>
    <t>00309619</t>
  </si>
  <si>
    <t>5823302N</t>
  </si>
  <si>
    <t>WAYNE COUNTY NURSING HOME</t>
  </si>
  <si>
    <t>00378730</t>
  </si>
  <si>
    <t>5820000N</t>
  </si>
  <si>
    <t>WAYNE HEALTH CARE</t>
  </si>
  <si>
    <t>00355702</t>
  </si>
  <si>
    <t>2722302N</t>
  </si>
  <si>
    <t>WEDGEWOOD NURSING AND REHABILITATION CENTER</t>
  </si>
  <si>
    <t>00474442</t>
  </si>
  <si>
    <t>1702300N</t>
  </si>
  <si>
    <t>WELLS NURSING HOME INC</t>
  </si>
  <si>
    <t>03003096</t>
  </si>
  <si>
    <t>0228305N</t>
  </si>
  <si>
    <t>WELLSVILLE MANOR CARE CENTER</t>
  </si>
  <si>
    <t>00752167</t>
  </si>
  <si>
    <t>2701352N</t>
  </si>
  <si>
    <t>WESLEY GARDENS CORPORATION</t>
  </si>
  <si>
    <t>00365893</t>
  </si>
  <si>
    <t>4501301N</t>
  </si>
  <si>
    <t>WESLEY HEALTH CARE CENTER INC</t>
  </si>
  <si>
    <t>00314250</t>
  </si>
  <si>
    <t>7003403N</t>
  </si>
  <si>
    <t>WEST LAWRENCE CARE CENTER, LLC</t>
  </si>
  <si>
    <t>00312905</t>
  </si>
  <si>
    <t>5903312N</t>
  </si>
  <si>
    <t>WESTCHESTER CENTER FOR REHABILITATION &amp; NURSING</t>
  </si>
  <si>
    <t>00308705</t>
  </si>
  <si>
    <t>1801305N</t>
  </si>
  <si>
    <t>WESTERN NEW YORK STATE VETERANS HOME</t>
  </si>
  <si>
    <t>01607230</t>
  </si>
  <si>
    <t>5158302N</t>
  </si>
  <si>
    <t>WESTHAMPTON CARE CENTER</t>
  </si>
  <si>
    <t>01561724</t>
  </si>
  <si>
    <t>2952306N</t>
  </si>
  <si>
    <t>WHITE OAKS REHABILITATION AND NURSING CENTER</t>
  </si>
  <si>
    <t>01057372</t>
  </si>
  <si>
    <t>5902318N</t>
  </si>
  <si>
    <t>WHITE PLAINS CENTER FOR NURSING CARE (WESTCHESTER COUNTY)</t>
  </si>
  <si>
    <t>00311019</t>
  </si>
  <si>
    <t>2801001N</t>
  </si>
  <si>
    <t>WILKINSON RESIDENTIAL HEALTH CARE FACILITY</t>
  </si>
  <si>
    <t>03134205</t>
  </si>
  <si>
    <t>7000379N</t>
  </si>
  <si>
    <t>WILLIAMSBRIDGE CENTER FOR REHABILITATION AND NURSING</t>
  </si>
  <si>
    <t>00312478</t>
  </si>
  <si>
    <t>1421306N</t>
  </si>
  <si>
    <t>WILLIAMSVILLE SUBURBAN, LLC</t>
  </si>
  <si>
    <t>00663456</t>
  </si>
  <si>
    <t>0364301N</t>
  </si>
  <si>
    <t>WILLOW POINT REHABILITATION AND NURSING CENTER</t>
  </si>
  <si>
    <t>00308916</t>
  </si>
  <si>
    <t>7003357N</t>
  </si>
  <si>
    <t>WINDSOR PARK REHAB &amp; NURSING CENTER</t>
  </si>
  <si>
    <t>00930525</t>
  </si>
  <si>
    <t>7003336N</t>
  </si>
  <si>
    <t>WOODCREST REHABILITATION &amp; RESIDENTIAL HEALTH CARE CENTER, LLC</t>
  </si>
  <si>
    <t>00310090</t>
  </si>
  <si>
    <t>5151323N</t>
  </si>
  <si>
    <t>WOODHAVEN NURSING HOME</t>
  </si>
  <si>
    <t>00308470</t>
  </si>
  <si>
    <t>5522303N</t>
  </si>
  <si>
    <t>WOODLAND POND AT NEW PALTZ</t>
  </si>
  <si>
    <t>03280568</t>
  </si>
  <si>
    <t>2750303N</t>
  </si>
  <si>
    <t>WOODSIDE MANOR NURSING HOME INC</t>
  </si>
  <si>
    <t>00355615</t>
  </si>
  <si>
    <t>7000390N</t>
  </si>
  <si>
    <t>WORKMENS CIRCLE MULTICARE CENTER</t>
  </si>
  <si>
    <t>00311000</t>
  </si>
  <si>
    <t>6027000N</t>
  </si>
  <si>
    <t>WYOMING COUNTY COMMUNITY HOSPITAL SNF</t>
  </si>
  <si>
    <t>00314085</t>
  </si>
  <si>
    <t>5907319N</t>
  </si>
  <si>
    <t>YONKERS CENTER FOR REHABILITATION AND NURSING</t>
  </si>
  <si>
    <t>00314012</t>
  </si>
  <si>
    <t>5951301N</t>
  </si>
  <si>
    <t>YORKTOWN REHABILITATION &amp; NURSING CENTER (WESTCHESTER COUNTY)</t>
  </si>
  <si>
    <t>00971908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</si>
</sst>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164" formatCode="00000000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4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44" fontId="0" fillId="0" borderId="0" xfId="1" applyFont="1" applyAlignment="1">
      <alignment horizontal="centerContinuous"/>
    </xf>
    <xf numFmtId="164" fontId="0" fillId="0" borderId="0" xfId="0" applyNumberFormat="1" applyAlignment="1">
      <alignment horizontal="centerContinuous"/>
    </xf>
    <xf numFmtId="0" fontId="4" fillId="0" borderId="1" xfId="0" applyFont="1" applyBorder="1" applyAlignment="1">
      <alignment wrapText="1"/>
    </xf>
    <xf numFmtId="44" fontId="4" fillId="0" borderId="1" xfId="1" applyFont="1" applyBorder="1" applyAlignment="1">
      <alignment wrapText="1"/>
    </xf>
    <xf numFmtId="44" fontId="4" fillId="0" borderId="1" xfId="1" applyFont="1" applyBorder="1" applyAlignment="1">
      <alignment horizontal="center" wrapText="1"/>
    </xf>
    <xf numFmtId="164" fontId="4" fillId="0" borderId="1" xfId="0" applyNumberFormat="1" applyFont="1" applyBorder="1" applyAlignment="1">
      <alignment wrapText="1"/>
    </xf>
    <xf numFmtId="44" fontId="0" fillId="0" borderId="0" xfId="1" applyFont="1"/>
    <xf numFmtId="37" fontId="0" fillId="0" borderId="0" xfId="1" applyNumberFormat="1" applyFont="1"/>
    <xf numFmtId="7" fontId="0" fillId="0" borderId="0" xfId="1" applyNumberFormat="1" applyFont="1"/>
    <xf numFmtId="164" fontId="0" fillId="0" borderId="0" xfId="0" applyNumberFormat="1"/>
    <xf numFmtId="0" fontId="0" fillId="2" borderId="0" xfId="0" applyFill="1"/>
    <xf numFmtId="44" fontId="0" fillId="2" borderId="0" xfId="1" applyFont="1" applyFill="1"/>
    <xf numFmtId="164" fontId="0" fillId="2" borderId="0" xfId="0" applyNumberFormat="1" applyFill="1"/>
    <xf numFmtId="0" fontId="0" fillId="3" borderId="0" xfId="0" applyFill="1"/>
    <xf numFmtId="44" fontId="0" fillId="3" borderId="0" xfId="1" applyFont="1" applyFill="1"/>
    <xf numFmtId="164" fontId="0" fillId="3" borderId="0" xfId="0" applyNumberFormat="1" applyFill="1"/>
    <xf numFmtId="0" fontId="3" fillId="3" borderId="0" xfId="0" applyFont="1" applyFill="1"/>
    <xf numFmtId="0" fontId="0" fillId="0" borderId="0" xfId="0" quotePrefix="1"/>
    <xf numFmtId="164" fontId="0" fillId="0" borderId="0" xfId="0" quotePrefix="1" applyNumberFormat="1"/>
    <xf numFmtId="0" fontId="0" fillId="4" borderId="0" xfId="0" applyFill="1"/>
    <xf numFmtId="44" fontId="0" fillId="4" borderId="0" xfId="1" applyFont="1" applyFill="1"/>
    <xf numFmtId="164" fontId="0" fillId="4" borderId="0" xfId="0" applyNumberFormat="1" applyFill="1"/>
    <xf numFmtId="164" fontId="3" fillId="0" borderId="0" xfId="0" quotePrefix="1" applyNumberFormat="1" applyFont="1"/>
    <xf numFmtId="0" fontId="3" fillId="0" borderId="0" xfId="0" applyFont="1"/>
    <xf numFmtId="0" fontId="0" fillId="5" borderId="0" xfId="0" applyFill="1"/>
    <xf numFmtId="0" fontId="0" fillId="6" borderId="0" xfId="0" applyFill="1"/>
    <xf numFmtId="44" fontId="0" fillId="6" borderId="0" xfId="1" applyFont="1" applyFill="1"/>
    <xf numFmtId="164" fontId="0" fillId="6" borderId="0" xfId="0" applyNumberFormat="1" applyFill="1"/>
    <xf numFmtId="0" fontId="0" fillId="7" borderId="0" xfId="0" applyFill="1"/>
    <xf numFmtId="44" fontId="0" fillId="7" borderId="0" xfId="1" applyFont="1" applyFill="1"/>
    <xf numFmtId="164" fontId="0" fillId="7" borderId="0" xfId="0" applyNumberFormat="1" applyFill="1"/>
    <xf numFmtId="0" fontId="3" fillId="7" borderId="0" xfId="0" applyFont="1" applyFill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P:\Nursing%20Home%20-%20CRA\2023%20CRA\INTERNAL%202023_NH_Cash%20Receipts%20Reconciliation%207-10-25.xlsx" TargetMode="External"/><Relationship Id="rId1" Type="http://schemas.openxmlformats.org/officeDocument/2006/relationships/externalLinkPath" Target="INTERNAL%202023_NH_Cash%20Receipts%20Reconciliation%207-10-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mpact Schedule"/>
      <sheetName val="2023 CRA"/>
      <sheetName val="Old Report"/>
      <sheetName val="AR Data"/>
      <sheetName val="2023 Patient Days"/>
      <sheetName val="2023 Salient Days"/>
      <sheetName val="Crosswalk"/>
    </sheetNames>
    <sheetDataSet>
      <sheetData sheetId="0"/>
      <sheetData sheetId="1"/>
      <sheetData sheetId="2"/>
      <sheetData sheetId="3">
        <row r="2">
          <cell r="A2" t="str">
            <v>0155304N Total</v>
          </cell>
          <cell r="B2">
            <v>252297</v>
          </cell>
        </row>
        <row r="3">
          <cell r="A3" t="str">
            <v>1023302N Total</v>
          </cell>
          <cell r="B3">
            <v>67904</v>
          </cell>
        </row>
        <row r="4">
          <cell r="A4" t="str">
            <v>1322302N Total</v>
          </cell>
          <cell r="B4">
            <v>2737.36</v>
          </cell>
        </row>
        <row r="5">
          <cell r="A5" t="str">
            <v>2701359N Total</v>
          </cell>
          <cell r="B5">
            <v>105423.03</v>
          </cell>
        </row>
        <row r="6">
          <cell r="A6" t="str">
            <v>3201310N Total</v>
          </cell>
          <cell r="B6">
            <v>29252.41</v>
          </cell>
        </row>
        <row r="7">
          <cell r="A7" t="str">
            <v>3202318N Total</v>
          </cell>
          <cell r="B7">
            <v>41966.38</v>
          </cell>
        </row>
        <row r="8">
          <cell r="A8" t="str">
            <v>5127302N Total</v>
          </cell>
          <cell r="B8">
            <v>861.36</v>
          </cell>
        </row>
        <row r="9">
          <cell r="A9" t="str">
            <v>7000319N Total</v>
          </cell>
          <cell r="B9">
            <v>0</v>
          </cell>
        </row>
        <row r="10">
          <cell r="A10" t="str">
            <v>7000329N Total</v>
          </cell>
          <cell r="B10">
            <v>0</v>
          </cell>
        </row>
        <row r="11">
          <cell r="A11" t="str">
            <v>7000350N Total</v>
          </cell>
          <cell r="B11">
            <v>0</v>
          </cell>
        </row>
        <row r="12">
          <cell r="A12" t="str">
            <v>7000360N Total</v>
          </cell>
          <cell r="B12">
            <v>0</v>
          </cell>
        </row>
      </sheetData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907A7C-6F45-4225-AD29-BF04740FB14F}">
  <sheetPr>
    <pageSetUpPr fitToPage="1"/>
  </sheetPr>
  <dimension ref="A1:Y609"/>
  <sheetViews>
    <sheetView tabSelected="1" topLeftCell="A603" workbookViewId="0">
      <selection activeCell="A610" sqref="A610:XFD618"/>
    </sheetView>
  </sheetViews>
  <sheetFormatPr defaultRowHeight="15" x14ac:dyDescent="0.25"/>
  <cols>
    <col min="1" max="1" width="10.28515625" bestFit="1" customWidth="1"/>
    <col min="2" max="2" width="37.85546875" customWidth="1"/>
    <col min="3" max="14" width="12.28515625" style="10" customWidth="1"/>
    <col min="15" max="15" width="14" style="10" bestFit="1" customWidth="1"/>
    <col min="16" max="16" width="14.42578125" style="10" bestFit="1" customWidth="1"/>
    <col min="17" max="20" width="14.28515625" style="10" customWidth="1"/>
    <col min="21" max="21" width="9.140625" style="13"/>
  </cols>
  <sheetData>
    <row r="1" spans="1:21" ht="18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ht="18" x14ac:dyDescent="0.2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1" ht="18" x14ac:dyDescent="0.25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spans="1:21" x14ac:dyDescent="0.25">
      <c r="A4" s="2"/>
      <c r="B4" s="3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5"/>
    </row>
    <row r="5" spans="1:21" ht="39" x14ac:dyDescent="0.25">
      <c r="A5" s="6" t="s">
        <v>3</v>
      </c>
      <c r="B5" s="6" t="s">
        <v>4</v>
      </c>
      <c r="C5" s="7" t="s">
        <v>5</v>
      </c>
      <c r="D5" s="7" t="s">
        <v>6</v>
      </c>
      <c r="E5" s="7" t="s">
        <v>7</v>
      </c>
      <c r="F5" s="7" t="s">
        <v>8</v>
      </c>
      <c r="G5" s="7" t="s">
        <v>9</v>
      </c>
      <c r="H5" s="7" t="s">
        <v>10</v>
      </c>
      <c r="I5" s="7" t="s">
        <v>11</v>
      </c>
      <c r="J5" s="7" t="s">
        <v>12</v>
      </c>
      <c r="K5" s="7" t="s">
        <v>13</v>
      </c>
      <c r="L5" s="7" t="s">
        <v>14</v>
      </c>
      <c r="M5" s="7" t="s">
        <v>15</v>
      </c>
      <c r="N5" s="7" t="s">
        <v>16</v>
      </c>
      <c r="O5" s="7" t="s">
        <v>17</v>
      </c>
      <c r="P5" s="7" t="s">
        <v>18</v>
      </c>
      <c r="Q5" s="7" t="s">
        <v>19</v>
      </c>
      <c r="R5" s="7" t="s">
        <v>20</v>
      </c>
      <c r="S5" s="8" t="s">
        <v>21</v>
      </c>
      <c r="T5" s="8" t="s">
        <v>22</v>
      </c>
      <c r="U5" s="9" t="s">
        <v>23</v>
      </c>
    </row>
    <row r="6" spans="1:21" x14ac:dyDescent="0.25">
      <c r="A6" t="s">
        <v>24</v>
      </c>
      <c r="B6" t="s">
        <v>25</v>
      </c>
      <c r="C6" s="10">
        <v>50666</v>
      </c>
      <c r="D6" s="10">
        <v>266178</v>
      </c>
      <c r="E6" s="10">
        <v>463154</v>
      </c>
      <c r="F6" s="10">
        <v>61109</v>
      </c>
      <c r="G6" s="10">
        <v>224049</v>
      </c>
      <c r="H6" s="10">
        <v>481459</v>
      </c>
      <c r="I6" s="10">
        <v>123680</v>
      </c>
      <c r="J6" s="10">
        <v>562672</v>
      </c>
      <c r="K6" s="10">
        <v>105447</v>
      </c>
      <c r="L6" s="10">
        <v>283809</v>
      </c>
      <c r="M6" s="10">
        <v>535440</v>
      </c>
      <c r="N6" s="10">
        <v>393015</v>
      </c>
      <c r="O6" s="10">
        <f>SUM(C6:N6)</f>
        <v>3550678</v>
      </c>
      <c r="P6" s="10">
        <v>0</v>
      </c>
      <c r="Q6" s="10">
        <f>SUM(O6:P6)</f>
        <v>3550678</v>
      </c>
      <c r="R6" s="10">
        <f>SUM(Q6/0.068*0.06)</f>
        <v>3132951.176470588</v>
      </c>
      <c r="S6" s="11">
        <v>171564</v>
      </c>
      <c r="T6" s="12">
        <f>ROUND(R6/S6,2)</f>
        <v>18.260000000000002</v>
      </c>
      <c r="U6" s="13">
        <v>378703</v>
      </c>
    </row>
    <row r="7" spans="1:21" x14ac:dyDescent="0.25">
      <c r="A7" t="s">
        <v>26</v>
      </c>
      <c r="B7" t="s">
        <v>27</v>
      </c>
      <c r="C7" s="10">
        <v>52233</v>
      </c>
      <c r="D7" s="10">
        <v>51245</v>
      </c>
      <c r="E7" s="10">
        <v>55170</v>
      </c>
      <c r="F7" s="10">
        <v>51405</v>
      </c>
      <c r="G7" s="10">
        <v>52802</v>
      </c>
      <c r="H7" s="10">
        <v>67031</v>
      </c>
      <c r="I7" s="10">
        <v>69566</v>
      </c>
      <c r="J7" s="10">
        <v>44914</v>
      </c>
      <c r="K7" s="10">
        <v>51096</v>
      </c>
      <c r="L7" s="10">
        <v>67749</v>
      </c>
      <c r="M7" s="10">
        <v>69120</v>
      </c>
      <c r="N7" s="10">
        <v>69203</v>
      </c>
      <c r="O7" s="10">
        <f t="shared" ref="O7:O69" si="0">SUM(C7:N7)</f>
        <v>701534</v>
      </c>
      <c r="P7" s="10">
        <v>0</v>
      </c>
      <c r="Q7" s="10">
        <f t="shared" ref="Q7:Q11" si="1">SUM(O7:P7)</f>
        <v>701534</v>
      </c>
      <c r="R7" s="10">
        <f t="shared" ref="R7:R70" si="2">SUM(Q7/0.068*0.06)</f>
        <v>619000.5882352941</v>
      </c>
      <c r="S7" s="11">
        <v>39321</v>
      </c>
      <c r="T7" s="12">
        <f t="shared" ref="T7:T70" si="3">ROUND(R7/S7,2)</f>
        <v>15.74</v>
      </c>
      <c r="U7" s="13">
        <v>1020617</v>
      </c>
    </row>
    <row r="8" spans="1:21" x14ac:dyDescent="0.25">
      <c r="A8" t="s">
        <v>28</v>
      </c>
      <c r="B8" t="s">
        <v>29</v>
      </c>
      <c r="C8" s="10">
        <v>13022</v>
      </c>
      <c r="D8" s="10">
        <v>13356</v>
      </c>
      <c r="E8" s="10">
        <v>18568</v>
      </c>
      <c r="F8" s="10">
        <v>18747</v>
      </c>
      <c r="G8" s="10">
        <v>18179</v>
      </c>
      <c r="H8" s="10">
        <v>17412</v>
      </c>
      <c r="I8" s="10">
        <v>17272</v>
      </c>
      <c r="J8" s="10">
        <v>18489</v>
      </c>
      <c r="K8" s="10">
        <v>14185</v>
      </c>
      <c r="L8" s="10">
        <v>18041</v>
      </c>
      <c r="M8" s="10">
        <v>14726</v>
      </c>
      <c r="N8" s="10">
        <v>14526</v>
      </c>
      <c r="O8" s="10">
        <f t="shared" si="0"/>
        <v>196523</v>
      </c>
      <c r="P8" s="10">
        <v>0</v>
      </c>
      <c r="Q8" s="10">
        <f t="shared" si="1"/>
        <v>196523</v>
      </c>
      <c r="R8" s="10">
        <f t="shared" si="2"/>
        <v>173402.64705882352</v>
      </c>
      <c r="S8" s="11">
        <v>11243</v>
      </c>
      <c r="T8" s="12">
        <f t="shared" si="3"/>
        <v>15.42</v>
      </c>
      <c r="U8" s="13">
        <v>2901531</v>
      </c>
    </row>
    <row r="9" spans="1:21" x14ac:dyDescent="0.25">
      <c r="A9" t="s">
        <v>30</v>
      </c>
      <c r="B9" t="s">
        <v>31</v>
      </c>
      <c r="C9" s="10">
        <v>94562</v>
      </c>
      <c r="D9" s="10">
        <v>92554</v>
      </c>
      <c r="E9" s="10">
        <v>99858</v>
      </c>
      <c r="F9" s="10">
        <v>51255</v>
      </c>
      <c r="G9" s="10">
        <v>58128</v>
      </c>
      <c r="H9" s="10">
        <v>70478</v>
      </c>
      <c r="I9" s="10">
        <v>76799</v>
      </c>
      <c r="J9" s="10">
        <v>86214</v>
      </c>
      <c r="K9" s="10">
        <v>52284</v>
      </c>
      <c r="L9" s="10">
        <v>59255</v>
      </c>
      <c r="M9" s="10">
        <v>72774</v>
      </c>
      <c r="N9" s="10">
        <v>71004</v>
      </c>
      <c r="O9" s="10">
        <f t="shared" si="0"/>
        <v>885165</v>
      </c>
      <c r="P9" s="10">
        <v>0</v>
      </c>
      <c r="Q9" s="10">
        <f t="shared" si="1"/>
        <v>885165</v>
      </c>
      <c r="R9" s="10">
        <f t="shared" si="2"/>
        <v>781027.94117647049</v>
      </c>
      <c r="S9" s="11">
        <v>51023</v>
      </c>
      <c r="T9" s="12">
        <f t="shared" si="3"/>
        <v>15.31</v>
      </c>
      <c r="U9" s="13">
        <v>463552</v>
      </c>
    </row>
    <row r="10" spans="1:21" x14ac:dyDescent="0.25">
      <c r="A10" t="s">
        <v>32</v>
      </c>
      <c r="B10" t="s">
        <v>33</v>
      </c>
      <c r="C10" s="10">
        <v>50329</v>
      </c>
      <c r="D10" s="10">
        <v>56489</v>
      </c>
      <c r="E10" s="10">
        <v>68096</v>
      </c>
      <c r="F10" s="10">
        <v>58933</v>
      </c>
      <c r="G10" s="10">
        <v>64136</v>
      </c>
      <c r="H10" s="10">
        <v>57951</v>
      </c>
      <c r="I10" s="10">
        <v>58306</v>
      </c>
      <c r="J10" s="10">
        <v>66174</v>
      </c>
      <c r="K10" s="10">
        <v>55259</v>
      </c>
      <c r="L10" s="10">
        <v>55143</v>
      </c>
      <c r="M10" s="10">
        <v>81768</v>
      </c>
      <c r="N10" s="10">
        <v>50999</v>
      </c>
      <c r="O10" s="10">
        <f t="shared" si="0"/>
        <v>723583</v>
      </c>
      <c r="P10" s="10">
        <v>0</v>
      </c>
      <c r="Q10" s="10">
        <f t="shared" si="1"/>
        <v>723583</v>
      </c>
      <c r="R10" s="10">
        <f t="shared" si="2"/>
        <v>638455.5882352941</v>
      </c>
      <c r="S10" s="11">
        <v>49185</v>
      </c>
      <c r="T10" s="12">
        <f t="shared" si="3"/>
        <v>12.98</v>
      </c>
      <c r="U10" s="13">
        <v>949817</v>
      </c>
    </row>
    <row r="11" spans="1:21" x14ac:dyDescent="0.25">
      <c r="A11" t="s">
        <v>34</v>
      </c>
      <c r="B11" t="s">
        <v>35</v>
      </c>
      <c r="C11" s="10">
        <v>34030</v>
      </c>
      <c r="D11" s="10">
        <v>27511</v>
      </c>
      <c r="E11" s="10">
        <v>45691</v>
      </c>
      <c r="F11" s="10">
        <v>26976</v>
      </c>
      <c r="G11" s="10">
        <v>33273</v>
      </c>
      <c r="H11" s="10">
        <v>37813</v>
      </c>
      <c r="I11" s="10">
        <v>35084</v>
      </c>
      <c r="J11" s="10">
        <v>33395</v>
      </c>
      <c r="K11" s="10">
        <v>31304</v>
      </c>
      <c r="L11" s="10">
        <v>27778</v>
      </c>
      <c r="M11" s="10">
        <v>40967</v>
      </c>
      <c r="N11" s="10">
        <v>37002</v>
      </c>
      <c r="O11" s="10">
        <f t="shared" si="0"/>
        <v>410824</v>
      </c>
      <c r="P11" s="10">
        <v>0</v>
      </c>
      <c r="Q11" s="10">
        <f t="shared" si="1"/>
        <v>410824</v>
      </c>
      <c r="R11" s="10">
        <f t="shared" si="2"/>
        <v>362491.76470588229</v>
      </c>
      <c r="S11" s="11">
        <v>23525</v>
      </c>
      <c r="T11" s="12">
        <f t="shared" si="3"/>
        <v>15.41</v>
      </c>
      <c r="U11" s="13">
        <v>1514718</v>
      </c>
    </row>
    <row r="12" spans="1:21" x14ac:dyDescent="0.25">
      <c r="A12" t="s">
        <v>36</v>
      </c>
      <c r="B12" t="s">
        <v>37</v>
      </c>
      <c r="C12" s="10">
        <v>49550</v>
      </c>
      <c r="D12" s="10">
        <v>49277</v>
      </c>
      <c r="E12" s="10">
        <v>74157</v>
      </c>
      <c r="F12" s="10">
        <v>43929</v>
      </c>
      <c r="G12" s="10">
        <v>47239</v>
      </c>
      <c r="H12" s="10">
        <v>45505</v>
      </c>
      <c r="I12" s="10">
        <v>49795</v>
      </c>
      <c r="J12" s="10">
        <v>60516</v>
      </c>
      <c r="K12" s="10">
        <v>47263</v>
      </c>
      <c r="L12" s="10">
        <v>54060</v>
      </c>
      <c r="M12" s="10">
        <v>72690</v>
      </c>
      <c r="N12" s="10">
        <v>39808</v>
      </c>
      <c r="O12" s="10">
        <f t="shared" si="0"/>
        <v>633789</v>
      </c>
      <c r="P12" s="10">
        <v>0</v>
      </c>
      <c r="Q12" s="10">
        <f t="shared" ref="Q12:Q75" si="4">SUM(O12:P12)</f>
        <v>633789</v>
      </c>
      <c r="R12" s="10">
        <f t="shared" si="2"/>
        <v>559225.5882352941</v>
      </c>
      <c r="S12" s="11">
        <v>34977</v>
      </c>
      <c r="T12" s="12">
        <f t="shared" si="3"/>
        <v>15.99</v>
      </c>
      <c r="U12" s="13">
        <v>705362</v>
      </c>
    </row>
    <row r="13" spans="1:21" x14ac:dyDescent="0.25">
      <c r="A13" t="s">
        <v>38</v>
      </c>
      <c r="B13" t="s">
        <v>39</v>
      </c>
      <c r="C13" s="10">
        <v>35675</v>
      </c>
      <c r="D13" s="10">
        <v>37080</v>
      </c>
      <c r="E13" s="10">
        <v>33698</v>
      </c>
      <c r="F13" s="10">
        <v>35221</v>
      </c>
      <c r="G13" s="10">
        <v>41613</v>
      </c>
      <c r="H13" s="10">
        <v>36861</v>
      </c>
      <c r="I13" s="10">
        <v>37662</v>
      </c>
      <c r="J13" s="10">
        <v>45215</v>
      </c>
      <c r="K13" s="10">
        <v>33125</v>
      </c>
      <c r="L13" s="10">
        <v>40562</v>
      </c>
      <c r="M13" s="10">
        <v>55671</v>
      </c>
      <c r="N13" s="10">
        <v>48975</v>
      </c>
      <c r="O13" s="10">
        <f t="shared" si="0"/>
        <v>481358</v>
      </c>
      <c r="P13" s="10">
        <v>0</v>
      </c>
      <c r="Q13" s="10">
        <f t="shared" si="4"/>
        <v>481358</v>
      </c>
      <c r="R13" s="10">
        <f t="shared" si="2"/>
        <v>424727.6470588235</v>
      </c>
      <c r="S13" s="11">
        <v>31202</v>
      </c>
      <c r="T13" s="12">
        <f t="shared" si="3"/>
        <v>13.61</v>
      </c>
      <c r="U13" s="13">
        <v>901359</v>
      </c>
    </row>
    <row r="14" spans="1:21" x14ac:dyDescent="0.25">
      <c r="A14" t="s">
        <v>40</v>
      </c>
      <c r="B14" t="s">
        <v>41</v>
      </c>
      <c r="C14" s="10">
        <v>51304</v>
      </c>
      <c r="D14" s="10">
        <v>52872</v>
      </c>
      <c r="E14" s="10">
        <v>71037</v>
      </c>
      <c r="F14" s="10">
        <v>40075</v>
      </c>
      <c r="G14" s="10">
        <v>37859</v>
      </c>
      <c r="H14" s="10">
        <v>48523</v>
      </c>
      <c r="I14" s="10">
        <v>56612</v>
      </c>
      <c r="J14" s="10">
        <v>48039</v>
      </c>
      <c r="K14" s="10">
        <v>75173</v>
      </c>
      <c r="L14" s="10">
        <v>42101</v>
      </c>
      <c r="M14" s="10">
        <v>66918</v>
      </c>
      <c r="N14" s="10">
        <v>47489</v>
      </c>
      <c r="O14" s="10">
        <f t="shared" si="0"/>
        <v>638002</v>
      </c>
      <c r="P14" s="10">
        <v>0</v>
      </c>
      <c r="Q14" s="10">
        <f t="shared" si="4"/>
        <v>638002</v>
      </c>
      <c r="R14" s="10">
        <f t="shared" si="2"/>
        <v>562942.94117647049</v>
      </c>
      <c r="S14" s="11">
        <v>29210</v>
      </c>
      <c r="T14" s="12">
        <f t="shared" si="3"/>
        <v>19.27</v>
      </c>
      <c r="U14" s="13">
        <v>930052</v>
      </c>
    </row>
    <row r="15" spans="1:21" x14ac:dyDescent="0.25">
      <c r="A15" t="s">
        <v>42</v>
      </c>
      <c r="B15" t="s">
        <v>43</v>
      </c>
      <c r="C15" s="10">
        <v>41972</v>
      </c>
      <c r="D15" s="10">
        <v>41775</v>
      </c>
      <c r="E15" s="10">
        <v>56923</v>
      </c>
      <c r="F15" s="10">
        <v>54686</v>
      </c>
      <c r="G15" s="10">
        <v>49397</v>
      </c>
      <c r="H15" s="10">
        <v>34942</v>
      </c>
      <c r="I15" s="10">
        <v>51399</v>
      </c>
      <c r="J15" s="10">
        <v>61491</v>
      </c>
      <c r="K15" s="10">
        <v>55055</v>
      </c>
      <c r="L15" s="10">
        <v>49860</v>
      </c>
      <c r="M15" s="10">
        <v>71394</v>
      </c>
      <c r="N15" s="10">
        <v>49860</v>
      </c>
      <c r="O15" s="10">
        <f t="shared" si="0"/>
        <v>618754</v>
      </c>
      <c r="P15" s="10">
        <v>0</v>
      </c>
      <c r="Q15" s="10">
        <f t="shared" si="4"/>
        <v>618754</v>
      </c>
      <c r="R15" s="10">
        <f t="shared" si="2"/>
        <v>545959.4117647059</v>
      </c>
      <c r="S15" s="11">
        <v>35489</v>
      </c>
      <c r="T15" s="12">
        <f t="shared" si="3"/>
        <v>15.38</v>
      </c>
      <c r="U15" s="13">
        <v>311422</v>
      </c>
    </row>
    <row r="16" spans="1:21" x14ac:dyDescent="0.25">
      <c r="A16" t="s">
        <v>44</v>
      </c>
      <c r="B16" t="s">
        <v>45</v>
      </c>
      <c r="C16" s="10">
        <v>73842</v>
      </c>
      <c r="D16" s="10">
        <v>46171</v>
      </c>
      <c r="E16" s="10">
        <v>63789</v>
      </c>
      <c r="F16" s="10">
        <v>52629</v>
      </c>
      <c r="G16" s="10">
        <v>70605</v>
      </c>
      <c r="H16" s="10">
        <v>82889</v>
      </c>
      <c r="I16" s="10">
        <v>79336</v>
      </c>
      <c r="J16" s="10">
        <v>90829</v>
      </c>
      <c r="K16" s="10">
        <v>73235</v>
      </c>
      <c r="L16" s="10">
        <v>73121</v>
      </c>
      <c r="M16" s="10">
        <v>77148</v>
      </c>
      <c r="N16" s="10">
        <v>67541</v>
      </c>
      <c r="O16" s="10">
        <f t="shared" si="0"/>
        <v>851135</v>
      </c>
      <c r="P16" s="10">
        <v>0</v>
      </c>
      <c r="Q16" s="10">
        <f t="shared" si="4"/>
        <v>851135</v>
      </c>
      <c r="R16" s="10">
        <f t="shared" si="2"/>
        <v>751001.47058823518</v>
      </c>
      <c r="S16" s="11">
        <v>27119</v>
      </c>
      <c r="T16" s="12">
        <f t="shared" si="3"/>
        <v>27.69</v>
      </c>
      <c r="U16" s="13">
        <v>2171933</v>
      </c>
    </row>
    <row r="17" spans="1:21" x14ac:dyDescent="0.25">
      <c r="A17" t="s">
        <v>46</v>
      </c>
      <c r="B17" t="s">
        <v>47</v>
      </c>
      <c r="C17" s="10">
        <v>27314</v>
      </c>
      <c r="D17" s="10">
        <v>15491</v>
      </c>
      <c r="E17" s="10">
        <v>32680</v>
      </c>
      <c r="F17" s="10">
        <v>18325</v>
      </c>
      <c r="G17" s="10">
        <v>22633</v>
      </c>
      <c r="H17" s="10">
        <v>16481</v>
      </c>
      <c r="I17" s="10">
        <v>11095</v>
      </c>
      <c r="J17" s="10">
        <v>15017</v>
      </c>
      <c r="K17" s="10">
        <v>10886</v>
      </c>
      <c r="L17" s="10">
        <v>15707</v>
      </c>
      <c r="M17" s="10">
        <v>21163</v>
      </c>
      <c r="N17" s="10">
        <v>16966</v>
      </c>
      <c r="O17" s="10">
        <f t="shared" si="0"/>
        <v>223758</v>
      </c>
      <c r="P17" s="10">
        <v>0</v>
      </c>
      <c r="Q17" s="10">
        <f t="shared" si="4"/>
        <v>223758</v>
      </c>
      <c r="R17" s="10">
        <f t="shared" si="2"/>
        <v>197433.5294117647</v>
      </c>
      <c r="S17" s="11">
        <v>15146</v>
      </c>
      <c r="T17" s="12">
        <f t="shared" si="3"/>
        <v>13.04</v>
      </c>
      <c r="U17" s="13">
        <v>314145</v>
      </c>
    </row>
    <row r="18" spans="1:21" x14ac:dyDescent="0.25">
      <c r="A18" t="s">
        <v>48</v>
      </c>
      <c r="B18" t="s">
        <v>49</v>
      </c>
      <c r="C18" s="10">
        <v>124440</v>
      </c>
      <c r="D18" s="10">
        <v>123537</v>
      </c>
      <c r="E18" s="10">
        <v>144095</v>
      </c>
      <c r="F18" s="10">
        <v>123014</v>
      </c>
      <c r="G18" s="10">
        <v>111209</v>
      </c>
      <c r="H18" s="10">
        <v>106483</v>
      </c>
      <c r="I18" s="10">
        <v>124642</v>
      </c>
      <c r="J18" s="10">
        <v>147454</v>
      </c>
      <c r="K18" s="10">
        <v>113325</v>
      </c>
      <c r="L18" s="10">
        <v>124324</v>
      </c>
      <c r="M18" s="10">
        <v>150303</v>
      </c>
      <c r="N18" s="10">
        <v>127368</v>
      </c>
      <c r="O18" s="10">
        <f t="shared" si="0"/>
        <v>1520194</v>
      </c>
      <c r="P18" s="10">
        <v>0</v>
      </c>
      <c r="Q18" s="10">
        <f t="shared" si="4"/>
        <v>1520194</v>
      </c>
      <c r="R18" s="10">
        <f t="shared" si="2"/>
        <v>1341347.6470588234</v>
      </c>
      <c r="S18" s="11">
        <v>62545</v>
      </c>
      <c r="T18" s="12">
        <f t="shared" si="3"/>
        <v>21.45</v>
      </c>
      <c r="U18" s="13">
        <v>2339119</v>
      </c>
    </row>
    <row r="19" spans="1:21" x14ac:dyDescent="0.25">
      <c r="A19" t="s">
        <v>50</v>
      </c>
      <c r="B19" t="s">
        <v>51</v>
      </c>
      <c r="C19" s="10">
        <v>61278</v>
      </c>
      <c r="D19" s="10">
        <v>60928</v>
      </c>
      <c r="E19" s="10">
        <v>58727</v>
      </c>
      <c r="F19" s="10">
        <v>61526</v>
      </c>
      <c r="G19" s="10">
        <v>60205</v>
      </c>
      <c r="H19" s="10">
        <v>58002</v>
      </c>
      <c r="I19" s="10">
        <v>50469</v>
      </c>
      <c r="J19" s="10">
        <v>55611</v>
      </c>
      <c r="K19" s="10">
        <v>50693</v>
      </c>
      <c r="L19" s="10">
        <v>61549</v>
      </c>
      <c r="M19" s="10">
        <v>72367</v>
      </c>
      <c r="N19" s="10">
        <v>61142</v>
      </c>
      <c r="O19" s="10">
        <f t="shared" si="0"/>
        <v>712497</v>
      </c>
      <c r="P19" s="10">
        <v>0</v>
      </c>
      <c r="Q19" s="10">
        <f t="shared" si="4"/>
        <v>712497</v>
      </c>
      <c r="R19" s="10">
        <f t="shared" si="2"/>
        <v>628673.82352941169</v>
      </c>
      <c r="S19" s="11">
        <v>41764</v>
      </c>
      <c r="T19" s="12">
        <f t="shared" si="3"/>
        <v>15.05</v>
      </c>
      <c r="U19" s="13">
        <v>425310</v>
      </c>
    </row>
    <row r="20" spans="1:21" x14ac:dyDescent="0.25">
      <c r="A20" t="s">
        <v>52</v>
      </c>
      <c r="B20" t="s">
        <v>53</v>
      </c>
      <c r="C20" s="10">
        <v>30485</v>
      </c>
      <c r="D20" s="10">
        <v>29875</v>
      </c>
      <c r="E20" s="10">
        <v>28592</v>
      </c>
      <c r="F20" s="10">
        <v>32369</v>
      </c>
      <c r="G20" s="10">
        <v>32520</v>
      </c>
      <c r="H20" s="10">
        <v>34491</v>
      </c>
      <c r="I20" s="10">
        <v>32476</v>
      </c>
      <c r="J20" s="10">
        <v>36845</v>
      </c>
      <c r="K20" s="10">
        <v>41917</v>
      </c>
      <c r="L20" s="10">
        <v>35261</v>
      </c>
      <c r="M20" s="10">
        <v>47158</v>
      </c>
      <c r="N20" s="10">
        <v>29491</v>
      </c>
      <c r="O20" s="10">
        <f t="shared" si="0"/>
        <v>411480</v>
      </c>
      <c r="P20" s="10">
        <v>0</v>
      </c>
      <c r="Q20" s="10">
        <f t="shared" si="4"/>
        <v>411480</v>
      </c>
      <c r="R20" s="10">
        <f t="shared" si="2"/>
        <v>363070.5882352941</v>
      </c>
      <c r="S20" s="11">
        <v>24139</v>
      </c>
      <c r="T20" s="12">
        <f t="shared" si="3"/>
        <v>15.04</v>
      </c>
      <c r="U20" s="13">
        <v>473950</v>
      </c>
    </row>
    <row r="21" spans="1:21" x14ac:dyDescent="0.25">
      <c r="A21" t="s">
        <v>54</v>
      </c>
      <c r="B21" t="s">
        <v>55</v>
      </c>
      <c r="C21" s="10">
        <v>18435</v>
      </c>
      <c r="D21" s="10">
        <v>16750</v>
      </c>
      <c r="E21" s="10">
        <v>21133</v>
      </c>
      <c r="F21" s="10">
        <v>15665</v>
      </c>
      <c r="G21" s="10">
        <v>16611</v>
      </c>
      <c r="H21" s="10">
        <v>15293</v>
      </c>
      <c r="I21" s="10">
        <v>17457</v>
      </c>
      <c r="J21" s="10">
        <v>23036</v>
      </c>
      <c r="K21" s="10">
        <v>11756</v>
      </c>
      <c r="L21" s="10">
        <v>18858</v>
      </c>
      <c r="M21" s="10">
        <v>17252</v>
      </c>
      <c r="N21" s="10">
        <v>16192</v>
      </c>
      <c r="O21" s="10">
        <f t="shared" si="0"/>
        <v>208438</v>
      </c>
      <c r="P21" s="10">
        <v>0</v>
      </c>
      <c r="Q21" s="10">
        <f t="shared" si="4"/>
        <v>208438</v>
      </c>
      <c r="R21" s="10">
        <f t="shared" si="2"/>
        <v>183915.88235294115</v>
      </c>
      <c r="S21" s="11">
        <v>9779</v>
      </c>
      <c r="T21" s="12">
        <f t="shared" si="3"/>
        <v>18.809999999999999</v>
      </c>
      <c r="U21" s="13">
        <v>3343611</v>
      </c>
    </row>
    <row r="22" spans="1:21" x14ac:dyDescent="0.25">
      <c r="A22" t="s">
        <v>56</v>
      </c>
      <c r="B22" t="s">
        <v>57</v>
      </c>
      <c r="C22" s="10">
        <v>184452</v>
      </c>
      <c r="D22" s="10">
        <v>183902</v>
      </c>
      <c r="E22" s="10">
        <v>294984</v>
      </c>
      <c r="F22" s="10">
        <v>197488</v>
      </c>
      <c r="G22" s="10">
        <v>197760</v>
      </c>
      <c r="H22" s="10">
        <v>249515</v>
      </c>
      <c r="I22" s="10">
        <v>173547</v>
      </c>
      <c r="J22" s="10">
        <v>179630</v>
      </c>
      <c r="K22" s="10">
        <v>304759</v>
      </c>
      <c r="L22" s="10">
        <v>163187</v>
      </c>
      <c r="M22" s="10">
        <v>236480</v>
      </c>
      <c r="N22" s="10">
        <v>191196</v>
      </c>
      <c r="O22" s="10">
        <f t="shared" si="0"/>
        <v>2556900</v>
      </c>
      <c r="P22" s="10">
        <v>0</v>
      </c>
      <c r="Q22" s="10">
        <f t="shared" si="4"/>
        <v>2556900</v>
      </c>
      <c r="R22" s="10">
        <f t="shared" si="2"/>
        <v>2256088.2352941171</v>
      </c>
      <c r="S22" s="11">
        <v>96527</v>
      </c>
      <c r="T22" s="12">
        <f t="shared" si="3"/>
        <v>23.37</v>
      </c>
      <c r="U22" s="13">
        <v>2993699</v>
      </c>
    </row>
    <row r="23" spans="1:21" x14ac:dyDescent="0.25">
      <c r="A23" t="s">
        <v>58</v>
      </c>
      <c r="B23" t="s">
        <v>59</v>
      </c>
      <c r="C23" s="10">
        <v>93652</v>
      </c>
      <c r="D23" s="10">
        <v>95983</v>
      </c>
      <c r="E23" s="10">
        <v>142079</v>
      </c>
      <c r="F23" s="10">
        <v>86136</v>
      </c>
      <c r="G23" s="10">
        <v>100365</v>
      </c>
      <c r="H23" s="10">
        <v>110145</v>
      </c>
      <c r="I23" s="10">
        <v>107502</v>
      </c>
      <c r="J23" s="10">
        <v>104497</v>
      </c>
      <c r="K23" s="10">
        <v>150434</v>
      </c>
      <c r="L23" s="10">
        <v>116116</v>
      </c>
      <c r="M23" s="10">
        <v>134120</v>
      </c>
      <c r="N23" s="10">
        <v>123406</v>
      </c>
      <c r="O23" s="10">
        <f t="shared" si="0"/>
        <v>1364435</v>
      </c>
      <c r="P23" s="10">
        <v>0</v>
      </c>
      <c r="Q23" s="10">
        <f t="shared" si="4"/>
        <v>1364435</v>
      </c>
      <c r="R23" s="10">
        <f t="shared" si="2"/>
        <v>1203913.2352941176</v>
      </c>
      <c r="S23" s="11">
        <v>63029</v>
      </c>
      <c r="T23" s="12">
        <f t="shared" si="3"/>
        <v>19.100000000000001</v>
      </c>
      <c r="U23" s="13">
        <v>473294</v>
      </c>
    </row>
    <row r="24" spans="1:21" x14ac:dyDescent="0.25">
      <c r="A24" t="s">
        <v>60</v>
      </c>
      <c r="B24" t="s">
        <v>61</v>
      </c>
      <c r="C24" s="10">
        <v>68051</v>
      </c>
      <c r="D24" s="10">
        <v>63505</v>
      </c>
      <c r="E24" s="10">
        <v>78375</v>
      </c>
      <c r="F24" s="10">
        <v>65774</v>
      </c>
      <c r="G24" s="10">
        <v>84552</v>
      </c>
      <c r="H24" s="10">
        <v>87982</v>
      </c>
      <c r="I24" s="10">
        <v>111671</v>
      </c>
      <c r="J24" s="10">
        <v>108060</v>
      </c>
      <c r="K24" s="10">
        <v>87438</v>
      </c>
      <c r="L24" s="10">
        <v>79489</v>
      </c>
      <c r="M24" s="10">
        <v>84591</v>
      </c>
      <c r="N24" s="10">
        <v>73955</v>
      </c>
      <c r="O24" s="10">
        <f t="shared" si="0"/>
        <v>993443</v>
      </c>
      <c r="P24" s="10">
        <v>0</v>
      </c>
      <c r="Q24" s="10">
        <f t="shared" si="4"/>
        <v>993443</v>
      </c>
      <c r="R24" s="10">
        <f t="shared" si="2"/>
        <v>876567.35294117639</v>
      </c>
      <c r="S24" s="11">
        <v>51199</v>
      </c>
      <c r="T24" s="12">
        <f t="shared" si="3"/>
        <v>17.12</v>
      </c>
      <c r="U24" s="13">
        <v>309513</v>
      </c>
    </row>
    <row r="25" spans="1:21" x14ac:dyDescent="0.25">
      <c r="A25" t="s">
        <v>62</v>
      </c>
      <c r="B25" t="s">
        <v>63</v>
      </c>
      <c r="C25" s="10">
        <v>113441</v>
      </c>
      <c r="D25" s="10">
        <v>213145</v>
      </c>
      <c r="E25" s="10">
        <v>214225</v>
      </c>
      <c r="F25" s="10">
        <v>145201</v>
      </c>
      <c r="G25" s="10">
        <v>68248</v>
      </c>
      <c r="H25" s="10">
        <v>205670</v>
      </c>
      <c r="I25" s="10">
        <v>152644</v>
      </c>
      <c r="J25" s="10">
        <v>188217</v>
      </c>
      <c r="K25" s="10">
        <v>163104</v>
      </c>
      <c r="L25" s="10">
        <v>172125</v>
      </c>
      <c r="M25" s="10">
        <v>222917</v>
      </c>
      <c r="N25" s="10">
        <v>196336</v>
      </c>
      <c r="O25" s="10">
        <f t="shared" si="0"/>
        <v>2055273</v>
      </c>
      <c r="P25" s="10">
        <v>0</v>
      </c>
      <c r="Q25" s="10">
        <f t="shared" si="4"/>
        <v>2055273</v>
      </c>
      <c r="R25" s="10">
        <f t="shared" si="2"/>
        <v>1813476.176470588</v>
      </c>
      <c r="S25" s="11">
        <v>100875</v>
      </c>
      <c r="T25" s="12">
        <f t="shared" si="3"/>
        <v>17.98</v>
      </c>
      <c r="U25" s="13">
        <v>312703</v>
      </c>
    </row>
    <row r="26" spans="1:21" x14ac:dyDescent="0.25">
      <c r="A26" t="s">
        <v>64</v>
      </c>
      <c r="B26" t="s">
        <v>65</v>
      </c>
      <c r="C26" s="10">
        <v>32864</v>
      </c>
      <c r="D26" s="10">
        <v>31340</v>
      </c>
      <c r="E26" s="10">
        <v>38398</v>
      </c>
      <c r="F26" s="10">
        <v>27688</v>
      </c>
      <c r="G26" s="10">
        <v>28078</v>
      </c>
      <c r="H26" s="10">
        <v>35863</v>
      </c>
      <c r="I26" s="10">
        <v>35300</v>
      </c>
      <c r="J26" s="10">
        <v>38232</v>
      </c>
      <c r="K26" s="10">
        <v>31659</v>
      </c>
      <c r="L26" s="10">
        <v>23778</v>
      </c>
      <c r="M26" s="10">
        <v>52794</v>
      </c>
      <c r="N26" s="10">
        <v>44897</v>
      </c>
      <c r="O26" s="10">
        <f t="shared" si="0"/>
        <v>420891</v>
      </c>
      <c r="P26" s="10">
        <v>0</v>
      </c>
      <c r="Q26" s="10">
        <f t="shared" si="4"/>
        <v>420891</v>
      </c>
      <c r="R26" s="10">
        <f t="shared" si="2"/>
        <v>371374.41176470584</v>
      </c>
      <c r="S26" s="11">
        <v>27179</v>
      </c>
      <c r="T26" s="12">
        <f t="shared" si="3"/>
        <v>13.66</v>
      </c>
      <c r="U26" s="13">
        <v>356212</v>
      </c>
    </row>
    <row r="27" spans="1:21" x14ac:dyDescent="0.25">
      <c r="A27" t="s">
        <v>66</v>
      </c>
      <c r="B27" t="s">
        <v>67</v>
      </c>
      <c r="C27" s="10">
        <v>44756</v>
      </c>
      <c r="D27" s="10">
        <v>31900</v>
      </c>
      <c r="E27" s="10">
        <v>54665</v>
      </c>
      <c r="F27" s="10">
        <v>39419</v>
      </c>
      <c r="G27" s="10">
        <v>31517</v>
      </c>
      <c r="H27" s="10">
        <v>61437</v>
      </c>
      <c r="I27" s="10">
        <v>44175</v>
      </c>
      <c r="J27" s="10">
        <v>32194</v>
      </c>
      <c r="K27" s="10">
        <v>48553</v>
      </c>
      <c r="L27" s="10">
        <v>43085</v>
      </c>
      <c r="M27" s="10">
        <v>36251</v>
      </c>
      <c r="N27" s="10">
        <v>62725</v>
      </c>
      <c r="O27" s="10">
        <f t="shared" si="0"/>
        <v>530677</v>
      </c>
      <c r="P27" s="10">
        <v>0</v>
      </c>
      <c r="Q27" s="10">
        <f t="shared" si="4"/>
        <v>530677</v>
      </c>
      <c r="R27" s="10">
        <f t="shared" si="2"/>
        <v>468244.41176470584</v>
      </c>
      <c r="S27" s="11">
        <v>29449</v>
      </c>
      <c r="T27" s="12">
        <f t="shared" si="3"/>
        <v>15.9</v>
      </c>
      <c r="U27" s="13">
        <v>473914</v>
      </c>
    </row>
    <row r="28" spans="1:21" x14ac:dyDescent="0.25">
      <c r="A28" t="s">
        <v>68</v>
      </c>
      <c r="B28" t="s">
        <v>69</v>
      </c>
      <c r="C28" s="10">
        <v>58070</v>
      </c>
      <c r="D28" s="10">
        <v>70282</v>
      </c>
      <c r="E28" s="10">
        <v>112833</v>
      </c>
      <c r="F28" s="10">
        <v>77604</v>
      </c>
      <c r="G28" s="10">
        <v>92435</v>
      </c>
      <c r="H28" s="10">
        <v>102451</v>
      </c>
      <c r="I28" s="10">
        <v>76829</v>
      </c>
      <c r="J28" s="10">
        <v>106598</v>
      </c>
      <c r="K28" s="10">
        <v>74669</v>
      </c>
      <c r="L28" s="10">
        <v>80077</v>
      </c>
      <c r="M28" s="10">
        <v>99073</v>
      </c>
      <c r="N28" s="10">
        <v>99888</v>
      </c>
      <c r="O28" s="10">
        <f t="shared" si="0"/>
        <v>1050809</v>
      </c>
      <c r="P28" s="10">
        <v>0</v>
      </c>
      <c r="Q28" s="10">
        <f t="shared" si="4"/>
        <v>1050809</v>
      </c>
      <c r="R28" s="10">
        <f t="shared" si="2"/>
        <v>927184.41176470579</v>
      </c>
      <c r="S28" s="11">
        <v>53463</v>
      </c>
      <c r="T28" s="12">
        <f t="shared" si="3"/>
        <v>17.34</v>
      </c>
      <c r="U28" s="13">
        <v>764181</v>
      </c>
    </row>
    <row r="29" spans="1:21" x14ac:dyDescent="0.25">
      <c r="A29" t="s">
        <v>70</v>
      </c>
      <c r="B29" t="s">
        <v>71</v>
      </c>
      <c r="C29" s="10">
        <v>15585</v>
      </c>
      <c r="D29" s="10">
        <v>14946</v>
      </c>
      <c r="E29" s="10">
        <v>29245</v>
      </c>
      <c r="F29" s="10">
        <v>19928</v>
      </c>
      <c r="G29" s="10">
        <v>15684</v>
      </c>
      <c r="H29" s="10">
        <v>16701</v>
      </c>
      <c r="I29" s="10">
        <v>18466</v>
      </c>
      <c r="J29" s="10">
        <v>15311</v>
      </c>
      <c r="K29" s="10">
        <v>15736</v>
      </c>
      <c r="L29" s="10">
        <v>16159</v>
      </c>
      <c r="M29" s="10">
        <v>19915</v>
      </c>
      <c r="N29" s="10">
        <v>15091</v>
      </c>
      <c r="O29" s="10">
        <f t="shared" si="0"/>
        <v>212767</v>
      </c>
      <c r="P29" s="10">
        <v>0</v>
      </c>
      <c r="Q29" s="10">
        <f t="shared" si="4"/>
        <v>212767</v>
      </c>
      <c r="R29" s="10">
        <f t="shared" si="2"/>
        <v>187735.5882352941</v>
      </c>
      <c r="S29" s="11">
        <v>12031</v>
      </c>
      <c r="T29" s="12">
        <f t="shared" si="3"/>
        <v>15.6</v>
      </c>
      <c r="U29" s="13">
        <v>365935</v>
      </c>
    </row>
    <row r="30" spans="1:21" x14ac:dyDescent="0.25">
      <c r="A30" t="s">
        <v>72</v>
      </c>
      <c r="B30" t="s">
        <v>73</v>
      </c>
      <c r="C30" s="10">
        <v>118755</v>
      </c>
      <c r="D30" s="10">
        <v>98425</v>
      </c>
      <c r="E30" s="10">
        <v>169767</v>
      </c>
      <c r="F30" s="10">
        <v>115857</v>
      </c>
      <c r="G30" s="10">
        <v>107576</v>
      </c>
      <c r="H30" s="10">
        <v>141194</v>
      </c>
      <c r="I30" s="10">
        <v>111121</v>
      </c>
      <c r="J30" s="10">
        <v>133786</v>
      </c>
      <c r="K30" s="10">
        <v>178120</v>
      </c>
      <c r="L30" s="10">
        <v>100099</v>
      </c>
      <c r="M30" s="10">
        <v>166801</v>
      </c>
      <c r="N30" s="10">
        <v>139134</v>
      </c>
      <c r="O30" s="10">
        <f t="shared" si="0"/>
        <v>1580635</v>
      </c>
      <c r="P30" s="10">
        <v>0</v>
      </c>
      <c r="Q30" s="10">
        <f t="shared" si="4"/>
        <v>1580635</v>
      </c>
      <c r="R30" s="10">
        <f t="shared" si="2"/>
        <v>1394677.9411764704</v>
      </c>
      <c r="S30" s="11">
        <v>64706</v>
      </c>
      <c r="T30" s="12">
        <f t="shared" si="3"/>
        <v>21.55</v>
      </c>
      <c r="U30" s="13">
        <v>308392</v>
      </c>
    </row>
    <row r="31" spans="1:21" x14ac:dyDescent="0.25">
      <c r="A31" t="s">
        <v>74</v>
      </c>
      <c r="B31" t="s">
        <v>75</v>
      </c>
      <c r="C31" s="10">
        <v>83857</v>
      </c>
      <c r="D31" s="10">
        <v>69736</v>
      </c>
      <c r="E31" s="10">
        <v>119018</v>
      </c>
      <c r="F31" s="10">
        <v>74258</v>
      </c>
      <c r="G31" s="10">
        <v>77879</v>
      </c>
      <c r="H31" s="10">
        <v>82749</v>
      </c>
      <c r="I31" s="10">
        <v>78390</v>
      </c>
      <c r="J31" s="10">
        <v>74949</v>
      </c>
      <c r="K31" s="10">
        <v>65458</v>
      </c>
      <c r="L31" s="10">
        <v>78217</v>
      </c>
      <c r="M31" s="10">
        <v>60456</v>
      </c>
      <c r="N31" s="10">
        <v>71434</v>
      </c>
      <c r="O31" s="10">
        <f t="shared" si="0"/>
        <v>936401</v>
      </c>
      <c r="P31" s="10">
        <v>0</v>
      </c>
      <c r="Q31" s="10">
        <f t="shared" si="4"/>
        <v>936401</v>
      </c>
      <c r="R31" s="10">
        <f t="shared" si="2"/>
        <v>826236.17647058819</v>
      </c>
      <c r="S31" s="11">
        <v>57547</v>
      </c>
      <c r="T31" s="12">
        <f t="shared" si="3"/>
        <v>14.36</v>
      </c>
      <c r="U31" s="13">
        <v>473872</v>
      </c>
    </row>
    <row r="32" spans="1:21" x14ac:dyDescent="0.25">
      <c r="A32" t="s">
        <v>76</v>
      </c>
      <c r="B32" t="s">
        <v>77</v>
      </c>
      <c r="C32" s="10">
        <v>40919</v>
      </c>
      <c r="D32" s="10">
        <v>30578</v>
      </c>
      <c r="E32" s="10">
        <v>40110</v>
      </c>
      <c r="F32" s="10">
        <v>29567</v>
      </c>
      <c r="G32" s="10">
        <v>41405</v>
      </c>
      <c r="H32" s="10">
        <v>31850</v>
      </c>
      <c r="I32" s="10">
        <v>34792</v>
      </c>
      <c r="J32" s="10">
        <v>34316</v>
      </c>
      <c r="K32" s="10">
        <v>28467</v>
      </c>
      <c r="L32" s="10">
        <v>33363</v>
      </c>
      <c r="M32" s="10">
        <v>41784</v>
      </c>
      <c r="N32" s="10">
        <v>32196</v>
      </c>
      <c r="O32" s="10">
        <f t="shared" si="0"/>
        <v>419347</v>
      </c>
      <c r="P32" s="10">
        <v>0</v>
      </c>
      <c r="Q32" s="10">
        <f t="shared" si="4"/>
        <v>419347</v>
      </c>
      <c r="R32" s="10">
        <f t="shared" si="2"/>
        <v>370012.0588235294</v>
      </c>
      <c r="S32" s="11">
        <v>15670</v>
      </c>
      <c r="T32" s="12">
        <f t="shared" si="3"/>
        <v>23.61</v>
      </c>
      <c r="U32" s="13">
        <v>420397</v>
      </c>
    </row>
    <row r="33" spans="1:21" x14ac:dyDescent="0.25">
      <c r="A33" t="s">
        <v>78</v>
      </c>
      <c r="B33" t="s">
        <v>79</v>
      </c>
      <c r="C33" s="10">
        <v>80966</v>
      </c>
      <c r="D33" s="10">
        <v>73834</v>
      </c>
      <c r="E33" s="10">
        <v>103176</v>
      </c>
      <c r="F33" s="10">
        <v>75425</v>
      </c>
      <c r="G33" s="10">
        <v>105351</v>
      </c>
      <c r="H33" s="10">
        <v>88456</v>
      </c>
      <c r="I33" s="10">
        <v>103218</v>
      </c>
      <c r="J33" s="10">
        <v>102570</v>
      </c>
      <c r="K33" s="10">
        <v>120159</v>
      </c>
      <c r="L33" s="10">
        <v>68178</v>
      </c>
      <c r="M33" s="10">
        <v>100389</v>
      </c>
      <c r="N33" s="10">
        <v>85104</v>
      </c>
      <c r="O33" s="10">
        <f t="shared" si="0"/>
        <v>1106826</v>
      </c>
      <c r="P33" s="10">
        <v>0</v>
      </c>
      <c r="Q33" s="10">
        <f t="shared" si="4"/>
        <v>1106826</v>
      </c>
      <c r="R33" s="10">
        <f t="shared" si="2"/>
        <v>976611.17647058808</v>
      </c>
      <c r="S33" s="11">
        <v>50570</v>
      </c>
      <c r="T33" s="12">
        <f t="shared" si="3"/>
        <v>19.309999999999999</v>
      </c>
      <c r="U33" s="13">
        <v>337242</v>
      </c>
    </row>
    <row r="34" spans="1:21" x14ac:dyDescent="0.25">
      <c r="A34" t="s">
        <v>80</v>
      </c>
      <c r="B34" t="s">
        <v>81</v>
      </c>
      <c r="C34" s="10">
        <v>49683</v>
      </c>
      <c r="D34" s="10">
        <v>57254</v>
      </c>
      <c r="E34" s="10">
        <v>92413</v>
      </c>
      <c r="F34" s="10">
        <v>70066</v>
      </c>
      <c r="G34" s="10">
        <v>64757</v>
      </c>
      <c r="H34" s="10">
        <v>79260</v>
      </c>
      <c r="I34" s="10">
        <v>78208</v>
      </c>
      <c r="J34" s="10">
        <v>106412</v>
      </c>
      <c r="K34" s="10">
        <v>78877</v>
      </c>
      <c r="L34" s="10">
        <v>89300</v>
      </c>
      <c r="M34" s="10">
        <v>129351</v>
      </c>
      <c r="N34" s="10">
        <v>96606</v>
      </c>
      <c r="O34" s="10">
        <f t="shared" si="0"/>
        <v>992187</v>
      </c>
      <c r="P34" s="10">
        <v>0</v>
      </c>
      <c r="Q34" s="10">
        <f t="shared" si="4"/>
        <v>992187</v>
      </c>
      <c r="R34" s="10">
        <f t="shared" si="2"/>
        <v>875459.1176470588</v>
      </c>
      <c r="S34" s="11">
        <v>55591</v>
      </c>
      <c r="T34" s="12">
        <f t="shared" si="3"/>
        <v>15.75</v>
      </c>
      <c r="U34" s="13">
        <v>309857</v>
      </c>
    </row>
    <row r="35" spans="1:21" x14ac:dyDescent="0.25">
      <c r="A35" t="s">
        <v>82</v>
      </c>
      <c r="B35" t="s">
        <v>83</v>
      </c>
      <c r="C35" s="10">
        <v>58636</v>
      </c>
      <c r="D35" s="10">
        <v>57425</v>
      </c>
      <c r="E35" s="10">
        <v>66487</v>
      </c>
      <c r="F35" s="10">
        <v>53579</v>
      </c>
      <c r="G35" s="10">
        <v>66931</v>
      </c>
      <c r="H35" s="10">
        <v>62276</v>
      </c>
      <c r="I35" s="10">
        <v>64967</v>
      </c>
      <c r="J35" s="10">
        <v>71407</v>
      </c>
      <c r="K35" s="10">
        <v>60311</v>
      </c>
      <c r="L35" s="10">
        <v>56408</v>
      </c>
      <c r="M35" s="10">
        <v>89284</v>
      </c>
      <c r="N35" s="10">
        <v>59560</v>
      </c>
      <c r="O35" s="10">
        <f t="shared" si="0"/>
        <v>767271</v>
      </c>
      <c r="P35" s="10">
        <v>0</v>
      </c>
      <c r="Q35" s="10">
        <f t="shared" si="4"/>
        <v>767271</v>
      </c>
      <c r="R35" s="10">
        <f t="shared" si="2"/>
        <v>677003.82352941169</v>
      </c>
      <c r="S35" s="11">
        <v>34965</v>
      </c>
      <c r="T35" s="12">
        <f t="shared" si="3"/>
        <v>19.36</v>
      </c>
      <c r="U35" s="13">
        <v>310807</v>
      </c>
    </row>
    <row r="36" spans="1:21" x14ac:dyDescent="0.25">
      <c r="A36" t="s">
        <v>84</v>
      </c>
      <c r="B36" t="s">
        <v>85</v>
      </c>
      <c r="C36" s="10">
        <v>77037</v>
      </c>
      <c r="D36" s="10">
        <v>70804</v>
      </c>
      <c r="E36" s="10">
        <v>106957</v>
      </c>
      <c r="F36" s="10">
        <v>56683</v>
      </c>
      <c r="G36" s="10">
        <v>71273</v>
      </c>
      <c r="H36" s="10">
        <v>116000</v>
      </c>
      <c r="I36" s="10">
        <v>79772</v>
      </c>
      <c r="J36" s="10">
        <v>76786</v>
      </c>
      <c r="K36" s="10">
        <v>81375</v>
      </c>
      <c r="L36" s="10">
        <v>69607</v>
      </c>
      <c r="M36" s="10">
        <v>99811</v>
      </c>
      <c r="N36" s="10">
        <v>83821</v>
      </c>
      <c r="O36" s="10">
        <f t="shared" si="0"/>
        <v>989926</v>
      </c>
      <c r="P36" s="10">
        <v>0</v>
      </c>
      <c r="Q36" s="10">
        <f t="shared" si="4"/>
        <v>989926</v>
      </c>
      <c r="R36" s="10">
        <f t="shared" si="2"/>
        <v>873464.1176470588</v>
      </c>
      <c r="S36" s="11">
        <v>54618</v>
      </c>
      <c r="T36" s="12">
        <f t="shared" si="3"/>
        <v>15.99</v>
      </c>
      <c r="U36" s="13">
        <v>314443</v>
      </c>
    </row>
    <row r="37" spans="1:21" x14ac:dyDescent="0.25">
      <c r="A37" t="s">
        <v>86</v>
      </c>
      <c r="B37" t="s">
        <v>87</v>
      </c>
      <c r="C37" s="10">
        <v>45104</v>
      </c>
      <c r="D37" s="10">
        <v>39528</v>
      </c>
      <c r="E37" s="10">
        <v>44744</v>
      </c>
      <c r="F37" s="10">
        <v>39532</v>
      </c>
      <c r="G37" s="10">
        <v>48695</v>
      </c>
      <c r="H37" s="10">
        <v>46574</v>
      </c>
      <c r="I37" s="10">
        <v>40273</v>
      </c>
      <c r="J37" s="10">
        <v>54108</v>
      </c>
      <c r="K37" s="10">
        <v>38388</v>
      </c>
      <c r="L37" s="10">
        <v>44975</v>
      </c>
      <c r="M37" s="10">
        <v>62247</v>
      </c>
      <c r="N37" s="10">
        <v>45886</v>
      </c>
      <c r="O37" s="10">
        <f t="shared" si="0"/>
        <v>550054</v>
      </c>
      <c r="P37" s="10">
        <v>0</v>
      </c>
      <c r="Q37" s="10">
        <f t="shared" si="4"/>
        <v>550054</v>
      </c>
      <c r="R37" s="10">
        <f t="shared" si="2"/>
        <v>485341.76470588229</v>
      </c>
      <c r="S37" s="11">
        <v>35941</v>
      </c>
      <c r="T37" s="12">
        <f t="shared" si="3"/>
        <v>13.5</v>
      </c>
      <c r="U37" s="13">
        <v>365857</v>
      </c>
    </row>
    <row r="38" spans="1:21" x14ac:dyDescent="0.25">
      <c r="A38" t="s">
        <v>88</v>
      </c>
      <c r="B38" t="s">
        <v>89</v>
      </c>
      <c r="C38" s="10">
        <v>126918</v>
      </c>
      <c r="D38" s="10">
        <v>104685</v>
      </c>
      <c r="E38" s="10">
        <v>158216</v>
      </c>
      <c r="F38" s="10">
        <v>106195</v>
      </c>
      <c r="G38" s="10">
        <v>103969</v>
      </c>
      <c r="H38" s="10">
        <v>118703</v>
      </c>
      <c r="I38" s="10">
        <v>116811</v>
      </c>
      <c r="J38" s="10">
        <v>118806</v>
      </c>
      <c r="K38" s="10">
        <v>108559</v>
      </c>
      <c r="L38" s="10">
        <v>113348</v>
      </c>
      <c r="M38" s="10">
        <v>125658</v>
      </c>
      <c r="N38" s="10">
        <v>93980</v>
      </c>
      <c r="O38" s="10">
        <f t="shared" si="0"/>
        <v>1395848</v>
      </c>
      <c r="P38" s="10">
        <v>0</v>
      </c>
      <c r="Q38" s="10">
        <f t="shared" si="4"/>
        <v>1395848</v>
      </c>
      <c r="R38" s="10">
        <f t="shared" si="2"/>
        <v>1231630.588235294</v>
      </c>
      <c r="S38" s="11">
        <v>71831</v>
      </c>
      <c r="T38" s="12">
        <f t="shared" si="3"/>
        <v>17.149999999999999</v>
      </c>
      <c r="U38" s="13">
        <v>475329</v>
      </c>
    </row>
    <row r="39" spans="1:21" x14ac:dyDescent="0.25">
      <c r="A39" t="s">
        <v>90</v>
      </c>
      <c r="B39" t="s">
        <v>91</v>
      </c>
      <c r="C39" s="10">
        <v>34173</v>
      </c>
      <c r="D39" s="10">
        <v>19807</v>
      </c>
      <c r="E39" s="10">
        <v>25314</v>
      </c>
      <c r="F39" s="10">
        <v>13299</v>
      </c>
      <c r="G39" s="10">
        <v>15489</v>
      </c>
      <c r="H39" s="10">
        <v>13359</v>
      </c>
      <c r="I39" s="10">
        <v>13465</v>
      </c>
      <c r="J39" s="10">
        <v>23245</v>
      </c>
      <c r="K39" s="10">
        <v>21738</v>
      </c>
      <c r="L39" s="10">
        <v>15633</v>
      </c>
      <c r="M39" s="10">
        <v>18686</v>
      </c>
      <c r="N39" s="10">
        <v>17485</v>
      </c>
      <c r="O39" s="10">
        <f t="shared" si="0"/>
        <v>231693</v>
      </c>
      <c r="P39" s="10">
        <v>0</v>
      </c>
      <c r="Q39" s="10">
        <f t="shared" si="4"/>
        <v>231693</v>
      </c>
      <c r="R39" s="10">
        <f t="shared" si="2"/>
        <v>204434.99999999997</v>
      </c>
      <c r="S39" s="11">
        <v>7933</v>
      </c>
      <c r="T39" s="12">
        <f t="shared" si="3"/>
        <v>25.77</v>
      </c>
      <c r="U39" s="13">
        <v>1639261</v>
      </c>
    </row>
    <row r="40" spans="1:21" x14ac:dyDescent="0.25">
      <c r="A40" t="s">
        <v>92</v>
      </c>
      <c r="B40" t="s">
        <v>93</v>
      </c>
      <c r="C40" s="10">
        <v>121966</v>
      </c>
      <c r="D40" s="10">
        <v>134826</v>
      </c>
      <c r="E40" s="10">
        <v>143951</v>
      </c>
      <c r="F40" s="10">
        <v>118690</v>
      </c>
      <c r="G40" s="10">
        <v>147092</v>
      </c>
      <c r="H40" s="10">
        <v>142597</v>
      </c>
      <c r="I40" s="10">
        <v>134502</v>
      </c>
      <c r="J40" s="10">
        <v>158195</v>
      </c>
      <c r="K40" s="10">
        <v>127241</v>
      </c>
      <c r="L40" s="10">
        <v>127058</v>
      </c>
      <c r="M40" s="10">
        <v>215303</v>
      </c>
      <c r="N40" s="10">
        <v>100283</v>
      </c>
      <c r="O40" s="10">
        <f t="shared" si="0"/>
        <v>1671704</v>
      </c>
      <c r="P40" s="10">
        <v>0</v>
      </c>
      <c r="Q40" s="10">
        <f t="shared" si="4"/>
        <v>1671704</v>
      </c>
      <c r="R40" s="10">
        <f t="shared" si="2"/>
        <v>1475032.9411764704</v>
      </c>
      <c r="S40" s="11">
        <v>70084</v>
      </c>
      <c r="T40" s="12">
        <f t="shared" si="3"/>
        <v>21.05</v>
      </c>
      <c r="U40" s="13">
        <v>3025216</v>
      </c>
    </row>
    <row r="41" spans="1:21" x14ac:dyDescent="0.25">
      <c r="A41" t="s">
        <v>94</v>
      </c>
      <c r="B41" t="s">
        <v>95</v>
      </c>
      <c r="C41" s="10">
        <v>87645</v>
      </c>
      <c r="D41" s="10">
        <v>47276</v>
      </c>
      <c r="E41" s="10">
        <v>95345</v>
      </c>
      <c r="F41" s="10">
        <v>60607</v>
      </c>
      <c r="G41" s="10">
        <v>78090</v>
      </c>
      <c r="H41" s="10">
        <v>94233</v>
      </c>
      <c r="I41" s="10">
        <v>84699</v>
      </c>
      <c r="J41" s="10">
        <v>91476</v>
      </c>
      <c r="K41" s="10">
        <v>74784</v>
      </c>
      <c r="L41" s="10">
        <v>89427</v>
      </c>
      <c r="M41" s="10">
        <v>120987</v>
      </c>
      <c r="N41" s="10">
        <v>101595</v>
      </c>
      <c r="O41" s="10">
        <f t="shared" si="0"/>
        <v>1026164</v>
      </c>
      <c r="P41" s="10">
        <v>0</v>
      </c>
      <c r="Q41" s="10">
        <f t="shared" si="4"/>
        <v>1026164</v>
      </c>
      <c r="R41" s="10">
        <f t="shared" si="2"/>
        <v>905438.82352941169</v>
      </c>
      <c r="S41" s="11">
        <v>36373</v>
      </c>
      <c r="T41" s="12">
        <f t="shared" si="3"/>
        <v>24.89</v>
      </c>
      <c r="U41" s="13">
        <v>1113226</v>
      </c>
    </row>
    <row r="42" spans="1:21" x14ac:dyDescent="0.25">
      <c r="A42" t="s">
        <v>96</v>
      </c>
      <c r="B42" t="s">
        <v>97</v>
      </c>
      <c r="C42" s="10">
        <v>72782</v>
      </c>
      <c r="D42" s="10">
        <v>65968</v>
      </c>
      <c r="E42" s="10">
        <v>86847</v>
      </c>
      <c r="F42" s="10">
        <v>53415</v>
      </c>
      <c r="G42" s="10">
        <v>65854</v>
      </c>
      <c r="H42" s="10">
        <v>76554</v>
      </c>
      <c r="I42" s="10">
        <v>64990</v>
      </c>
      <c r="J42" s="10">
        <v>76649</v>
      </c>
      <c r="K42" s="10">
        <v>62363</v>
      </c>
      <c r="L42" s="10">
        <v>63095</v>
      </c>
      <c r="M42" s="10">
        <v>113225</v>
      </c>
      <c r="N42" s="10">
        <v>77139</v>
      </c>
      <c r="O42" s="10">
        <f t="shared" si="0"/>
        <v>878881</v>
      </c>
      <c r="P42" s="10">
        <v>0</v>
      </c>
      <c r="Q42" s="10">
        <f t="shared" si="4"/>
        <v>878881</v>
      </c>
      <c r="R42" s="10">
        <f t="shared" si="2"/>
        <v>775483.23529411748</v>
      </c>
      <c r="S42" s="11">
        <v>40096</v>
      </c>
      <c r="T42" s="12">
        <f t="shared" si="3"/>
        <v>19.34</v>
      </c>
      <c r="U42" s="13">
        <v>2097230</v>
      </c>
    </row>
    <row r="43" spans="1:21" x14ac:dyDescent="0.25">
      <c r="A43" t="s">
        <v>98</v>
      </c>
      <c r="B43" t="s">
        <v>99</v>
      </c>
      <c r="C43" s="10">
        <v>237226</v>
      </c>
      <c r="D43" s="10">
        <v>264599</v>
      </c>
      <c r="E43" s="10">
        <v>371765</v>
      </c>
      <c r="F43" s="10">
        <v>240023</v>
      </c>
      <c r="G43" s="10">
        <v>252570</v>
      </c>
      <c r="H43" s="10">
        <v>399187</v>
      </c>
      <c r="I43" s="10">
        <v>267307</v>
      </c>
      <c r="J43" s="10">
        <v>284930</v>
      </c>
      <c r="K43" s="10">
        <v>420962</v>
      </c>
      <c r="L43" s="10">
        <v>253080</v>
      </c>
      <c r="M43" s="10">
        <v>409012</v>
      </c>
      <c r="N43" s="10">
        <v>255894</v>
      </c>
      <c r="O43" s="10">
        <f t="shared" si="0"/>
        <v>3656555</v>
      </c>
      <c r="P43" s="10">
        <v>0</v>
      </c>
      <c r="Q43" s="10">
        <f t="shared" si="4"/>
        <v>3656555</v>
      </c>
      <c r="R43" s="10">
        <f t="shared" si="2"/>
        <v>3226372.0588235292</v>
      </c>
      <c r="S43" s="11">
        <v>137297</v>
      </c>
      <c r="T43" s="12">
        <f t="shared" si="3"/>
        <v>23.5</v>
      </c>
      <c r="U43" s="13">
        <v>310756</v>
      </c>
    </row>
    <row r="44" spans="1:21" x14ac:dyDescent="0.25">
      <c r="A44" t="s">
        <v>100</v>
      </c>
      <c r="B44" t="s">
        <v>101</v>
      </c>
      <c r="C44" s="10">
        <v>40721</v>
      </c>
      <c r="D44" s="10">
        <v>33061</v>
      </c>
      <c r="E44" s="10">
        <v>62144</v>
      </c>
      <c r="F44" s="10">
        <v>47467</v>
      </c>
      <c r="G44" s="10">
        <v>44539</v>
      </c>
      <c r="H44" s="10">
        <v>48145</v>
      </c>
      <c r="I44" s="10">
        <v>50218</v>
      </c>
      <c r="J44" s="10">
        <v>41448</v>
      </c>
      <c r="K44" s="10">
        <v>40882</v>
      </c>
      <c r="L44" s="10">
        <v>33857</v>
      </c>
      <c r="M44" s="10">
        <v>60231</v>
      </c>
      <c r="N44" s="10">
        <v>62675</v>
      </c>
      <c r="O44" s="10">
        <f t="shared" si="0"/>
        <v>565388</v>
      </c>
      <c r="P44" s="10">
        <v>0</v>
      </c>
      <c r="Q44" s="10">
        <f t="shared" si="4"/>
        <v>565388</v>
      </c>
      <c r="R44" s="10">
        <f t="shared" si="2"/>
        <v>498871.76470588229</v>
      </c>
      <c r="S44" s="11">
        <v>30813</v>
      </c>
      <c r="T44" s="12">
        <f t="shared" si="3"/>
        <v>16.190000000000001</v>
      </c>
      <c r="U44" s="13">
        <v>312785</v>
      </c>
    </row>
    <row r="45" spans="1:21" x14ac:dyDescent="0.25">
      <c r="A45" t="s">
        <v>102</v>
      </c>
      <c r="B45" t="s">
        <v>103</v>
      </c>
      <c r="C45" s="10">
        <v>32650</v>
      </c>
      <c r="D45" s="10">
        <v>31991</v>
      </c>
      <c r="E45" s="10">
        <v>42332</v>
      </c>
      <c r="F45" s="10">
        <v>36185</v>
      </c>
      <c r="G45" s="10">
        <v>37425</v>
      </c>
      <c r="H45" s="10">
        <v>38403</v>
      </c>
      <c r="I45" s="10">
        <v>31568</v>
      </c>
      <c r="J45" s="10">
        <v>41226</v>
      </c>
      <c r="K45" s="10">
        <v>34987</v>
      </c>
      <c r="L45" s="10">
        <v>42550</v>
      </c>
      <c r="M45" s="10">
        <v>49325</v>
      </c>
      <c r="N45" s="10">
        <v>45072</v>
      </c>
      <c r="O45" s="10">
        <f t="shared" si="0"/>
        <v>463714</v>
      </c>
      <c r="P45" s="10">
        <v>0</v>
      </c>
      <c r="Q45" s="10">
        <f t="shared" si="4"/>
        <v>463714</v>
      </c>
      <c r="R45" s="10">
        <f t="shared" si="2"/>
        <v>409159.41176470584</v>
      </c>
      <c r="S45" s="11">
        <v>27286</v>
      </c>
      <c r="T45" s="12">
        <f t="shared" si="3"/>
        <v>15</v>
      </c>
      <c r="U45" s="13">
        <v>594505</v>
      </c>
    </row>
    <row r="46" spans="1:21" x14ac:dyDescent="0.25">
      <c r="A46" t="s">
        <v>104</v>
      </c>
      <c r="B46" t="s">
        <v>105</v>
      </c>
      <c r="C46" s="10">
        <v>10547</v>
      </c>
      <c r="D46" s="10">
        <v>14116</v>
      </c>
      <c r="E46" s="10">
        <v>17897</v>
      </c>
      <c r="F46" s="10">
        <v>8377</v>
      </c>
      <c r="G46" s="10">
        <v>10672</v>
      </c>
      <c r="H46" s="10">
        <v>17212</v>
      </c>
      <c r="I46" s="10">
        <v>13291</v>
      </c>
      <c r="J46" s="10">
        <v>16337</v>
      </c>
      <c r="K46" s="10">
        <v>21668</v>
      </c>
      <c r="L46" s="10">
        <v>22630</v>
      </c>
      <c r="M46" s="10">
        <v>20823</v>
      </c>
      <c r="N46" s="10">
        <v>17466</v>
      </c>
      <c r="O46" s="10">
        <f t="shared" si="0"/>
        <v>191036</v>
      </c>
      <c r="P46" s="10">
        <v>0</v>
      </c>
      <c r="Q46" s="10">
        <f t="shared" si="4"/>
        <v>191036</v>
      </c>
      <c r="R46" s="10">
        <f t="shared" si="2"/>
        <v>168561.17647058822</v>
      </c>
      <c r="S46" s="11">
        <v>9438</v>
      </c>
      <c r="T46" s="12">
        <f t="shared" si="3"/>
        <v>17.86</v>
      </c>
      <c r="U46" s="13">
        <v>309242</v>
      </c>
    </row>
    <row r="47" spans="1:21" x14ac:dyDescent="0.25">
      <c r="A47" t="s">
        <v>106</v>
      </c>
      <c r="B47" t="s">
        <v>107</v>
      </c>
      <c r="C47" s="10">
        <v>65179</v>
      </c>
      <c r="D47" s="10">
        <v>65179</v>
      </c>
      <c r="E47" s="10">
        <v>65179</v>
      </c>
      <c r="F47" s="10">
        <v>65179</v>
      </c>
      <c r="G47" s="10">
        <v>65179</v>
      </c>
      <c r="H47" s="10">
        <v>65179</v>
      </c>
      <c r="I47" s="10">
        <v>32454</v>
      </c>
      <c r="J47" s="10">
        <v>37895</v>
      </c>
      <c r="K47" s="10">
        <v>26753</v>
      </c>
      <c r="L47" s="10">
        <v>27445</v>
      </c>
      <c r="M47" s="10">
        <v>46541</v>
      </c>
      <c r="N47" s="10">
        <v>32165</v>
      </c>
      <c r="O47" s="10">
        <f t="shared" si="0"/>
        <v>594327</v>
      </c>
      <c r="P47" s="10">
        <v>0</v>
      </c>
      <c r="Q47" s="10">
        <f t="shared" si="4"/>
        <v>594327</v>
      </c>
      <c r="R47" s="10">
        <f t="shared" si="2"/>
        <v>524406.17647058819</v>
      </c>
      <c r="S47" s="11">
        <v>24304</v>
      </c>
      <c r="T47" s="12">
        <f t="shared" si="3"/>
        <v>21.58</v>
      </c>
      <c r="U47" s="13">
        <v>353131</v>
      </c>
    </row>
    <row r="48" spans="1:21" x14ac:dyDescent="0.25">
      <c r="A48" t="s">
        <v>108</v>
      </c>
      <c r="B48" t="s">
        <v>109</v>
      </c>
      <c r="C48" s="10">
        <v>50214</v>
      </c>
      <c r="D48" s="10">
        <v>44463</v>
      </c>
      <c r="E48" s="10">
        <v>43897</v>
      </c>
      <c r="F48" s="10">
        <v>37755</v>
      </c>
      <c r="G48" s="10">
        <v>46448</v>
      </c>
      <c r="H48" s="10">
        <v>52128</v>
      </c>
      <c r="I48" s="10">
        <v>47907</v>
      </c>
      <c r="J48" s="10">
        <v>57186</v>
      </c>
      <c r="K48" s="10">
        <v>49361</v>
      </c>
      <c r="L48" s="10">
        <v>37040</v>
      </c>
      <c r="M48" s="10">
        <v>67486</v>
      </c>
      <c r="N48" s="10">
        <v>48275</v>
      </c>
      <c r="O48" s="10">
        <f t="shared" si="0"/>
        <v>582160</v>
      </c>
      <c r="P48" s="10">
        <v>0</v>
      </c>
      <c r="Q48" s="10">
        <f t="shared" si="4"/>
        <v>582160</v>
      </c>
      <c r="R48" s="10">
        <f t="shared" si="2"/>
        <v>513670.5882352941</v>
      </c>
      <c r="S48" s="11">
        <v>33695</v>
      </c>
      <c r="T48" s="12">
        <f t="shared" si="3"/>
        <v>15.24</v>
      </c>
      <c r="U48" s="13">
        <v>806771</v>
      </c>
    </row>
    <row r="49" spans="1:21" x14ac:dyDescent="0.25">
      <c r="A49" t="s">
        <v>110</v>
      </c>
      <c r="B49" t="s">
        <v>111</v>
      </c>
      <c r="C49" s="10">
        <v>147042</v>
      </c>
      <c r="D49" s="10">
        <v>117261</v>
      </c>
      <c r="E49" s="10">
        <v>193132</v>
      </c>
      <c r="F49" s="10">
        <v>118127</v>
      </c>
      <c r="G49" s="10">
        <v>107855</v>
      </c>
      <c r="H49" s="10">
        <v>148609</v>
      </c>
      <c r="I49" s="10">
        <v>162476</v>
      </c>
      <c r="J49" s="10">
        <v>166516</v>
      </c>
      <c r="K49" s="10">
        <v>155857</v>
      </c>
      <c r="L49" s="10">
        <v>128373</v>
      </c>
      <c r="M49" s="10">
        <v>195022</v>
      </c>
      <c r="N49" s="10">
        <v>148701</v>
      </c>
      <c r="O49" s="10">
        <f t="shared" si="0"/>
        <v>1788971</v>
      </c>
      <c r="P49" s="10">
        <v>0</v>
      </c>
      <c r="Q49" s="10">
        <f t="shared" si="4"/>
        <v>1788971</v>
      </c>
      <c r="R49" s="10">
        <f t="shared" si="2"/>
        <v>1578503.8235294116</v>
      </c>
      <c r="S49" s="11">
        <v>93171</v>
      </c>
      <c r="T49" s="12">
        <f t="shared" si="3"/>
        <v>16.940000000000001</v>
      </c>
      <c r="U49" s="13">
        <v>356390</v>
      </c>
    </row>
    <row r="50" spans="1:21" x14ac:dyDescent="0.25">
      <c r="A50" t="s">
        <v>112</v>
      </c>
      <c r="B50" t="s">
        <v>113</v>
      </c>
      <c r="C50" s="10">
        <v>220750</v>
      </c>
      <c r="D50" s="10">
        <v>210308</v>
      </c>
      <c r="E50" s="10">
        <v>328838</v>
      </c>
      <c r="F50" s="10">
        <v>218698</v>
      </c>
      <c r="G50" s="10">
        <v>285472</v>
      </c>
      <c r="H50" s="10">
        <v>335499</v>
      </c>
      <c r="I50" s="10">
        <v>316159</v>
      </c>
      <c r="J50" s="10">
        <v>313703</v>
      </c>
      <c r="K50" s="10">
        <v>381229</v>
      </c>
      <c r="L50" s="10">
        <v>245815</v>
      </c>
      <c r="M50" s="10">
        <v>404980</v>
      </c>
      <c r="N50" s="10">
        <v>328470</v>
      </c>
      <c r="O50" s="10">
        <f t="shared" si="0"/>
        <v>3589921</v>
      </c>
      <c r="P50" s="10">
        <v>0</v>
      </c>
      <c r="Q50" s="10">
        <f t="shared" si="4"/>
        <v>3589921</v>
      </c>
      <c r="R50" s="10">
        <f t="shared" si="2"/>
        <v>3167577.3529411764</v>
      </c>
      <c r="S50" s="11">
        <v>113363</v>
      </c>
      <c r="T50" s="12">
        <f t="shared" si="3"/>
        <v>27.94</v>
      </c>
      <c r="U50" s="13">
        <v>309031</v>
      </c>
    </row>
    <row r="51" spans="1:21" x14ac:dyDescent="0.25">
      <c r="A51" t="s">
        <v>114</v>
      </c>
      <c r="B51" t="s">
        <v>115</v>
      </c>
      <c r="C51" s="10">
        <v>38014</v>
      </c>
      <c r="D51" s="10">
        <v>47789</v>
      </c>
      <c r="E51" s="10">
        <v>66947</v>
      </c>
      <c r="F51" s="10">
        <v>50202</v>
      </c>
      <c r="G51" s="10">
        <v>33933</v>
      </c>
      <c r="H51" s="10">
        <v>56039</v>
      </c>
      <c r="I51" s="10">
        <v>29491</v>
      </c>
      <c r="J51" s="10">
        <v>37454</v>
      </c>
      <c r="K51" s="10">
        <v>47296</v>
      </c>
      <c r="L51" s="10">
        <v>54851</v>
      </c>
      <c r="M51" s="10">
        <v>67550</v>
      </c>
      <c r="N51" s="10">
        <v>59739</v>
      </c>
      <c r="O51" s="10">
        <f t="shared" si="0"/>
        <v>589305</v>
      </c>
      <c r="P51" s="10">
        <v>0</v>
      </c>
      <c r="Q51" s="10">
        <f t="shared" si="4"/>
        <v>589305</v>
      </c>
      <c r="R51" s="10">
        <f t="shared" si="2"/>
        <v>519975</v>
      </c>
      <c r="S51" s="11">
        <v>30718</v>
      </c>
      <c r="T51" s="12">
        <f t="shared" si="3"/>
        <v>16.93</v>
      </c>
      <c r="U51" s="13">
        <v>310334</v>
      </c>
    </row>
    <row r="52" spans="1:21" x14ac:dyDescent="0.25">
      <c r="A52" t="s">
        <v>116</v>
      </c>
      <c r="B52" t="s">
        <v>117</v>
      </c>
      <c r="C52" s="10">
        <v>46719</v>
      </c>
      <c r="D52" s="10">
        <v>48704</v>
      </c>
      <c r="E52" s="10">
        <v>62644</v>
      </c>
      <c r="F52" s="10">
        <v>53016</v>
      </c>
      <c r="G52" s="10">
        <v>96791</v>
      </c>
      <c r="H52" s="10">
        <v>61407</v>
      </c>
      <c r="I52" s="10">
        <v>82396</v>
      </c>
      <c r="J52" s="10">
        <v>97207</v>
      </c>
      <c r="K52" s="10">
        <v>78890</v>
      </c>
      <c r="L52" s="10">
        <v>137619</v>
      </c>
      <c r="M52" s="10">
        <v>104834</v>
      </c>
      <c r="N52" s="10">
        <v>133339</v>
      </c>
      <c r="O52" s="10">
        <f t="shared" si="0"/>
        <v>1003566</v>
      </c>
      <c r="P52" s="10">
        <v>0</v>
      </c>
      <c r="Q52" s="10">
        <f t="shared" si="4"/>
        <v>1003566</v>
      </c>
      <c r="R52" s="10">
        <f t="shared" si="2"/>
        <v>885499.41176470579</v>
      </c>
      <c r="S52" s="11">
        <v>60460</v>
      </c>
      <c r="T52" s="12">
        <f t="shared" si="3"/>
        <v>14.65</v>
      </c>
      <c r="U52" s="13">
        <v>308778</v>
      </c>
    </row>
    <row r="53" spans="1:21" x14ac:dyDescent="0.25">
      <c r="A53" t="s">
        <v>118</v>
      </c>
      <c r="B53" t="s">
        <v>119</v>
      </c>
      <c r="C53" s="10">
        <v>127160</v>
      </c>
      <c r="D53" s="10">
        <v>119681</v>
      </c>
      <c r="E53" s="10">
        <v>168975</v>
      </c>
      <c r="F53" s="10">
        <v>105262</v>
      </c>
      <c r="G53" s="10">
        <v>134193</v>
      </c>
      <c r="H53" s="10">
        <v>132950</v>
      </c>
      <c r="I53" s="10">
        <v>110164</v>
      </c>
      <c r="J53" s="10">
        <v>148896</v>
      </c>
      <c r="K53" s="10">
        <v>111825</v>
      </c>
      <c r="L53" s="10">
        <v>112323</v>
      </c>
      <c r="M53" s="10">
        <v>180051</v>
      </c>
      <c r="N53" s="10">
        <v>114182</v>
      </c>
      <c r="O53" s="10">
        <f t="shared" si="0"/>
        <v>1565662</v>
      </c>
      <c r="P53" s="10">
        <v>0</v>
      </c>
      <c r="Q53" s="10">
        <f t="shared" si="4"/>
        <v>1565662</v>
      </c>
      <c r="R53" s="10">
        <f t="shared" si="2"/>
        <v>1381466.470588235</v>
      </c>
      <c r="S53" s="11">
        <v>92896</v>
      </c>
      <c r="T53" s="12">
        <f t="shared" si="3"/>
        <v>14.87</v>
      </c>
      <c r="U53" s="13">
        <v>309664</v>
      </c>
    </row>
    <row r="54" spans="1:21" x14ac:dyDescent="0.25">
      <c r="A54" t="s">
        <v>120</v>
      </c>
      <c r="B54" t="s">
        <v>121</v>
      </c>
      <c r="C54" s="10">
        <v>103518</v>
      </c>
      <c r="D54" s="10">
        <v>80958</v>
      </c>
      <c r="E54" s="10">
        <v>129275</v>
      </c>
      <c r="F54" s="10">
        <v>88665</v>
      </c>
      <c r="G54" s="10">
        <v>98694</v>
      </c>
      <c r="H54" s="10">
        <v>123085</v>
      </c>
      <c r="I54" s="10">
        <v>95616</v>
      </c>
      <c r="J54" s="10">
        <v>87079</v>
      </c>
      <c r="K54" s="10">
        <v>109877</v>
      </c>
      <c r="L54" s="10">
        <v>110548</v>
      </c>
      <c r="M54" s="10">
        <v>129781</v>
      </c>
      <c r="N54" s="10">
        <v>101671</v>
      </c>
      <c r="O54" s="10">
        <f t="shared" si="0"/>
        <v>1258767</v>
      </c>
      <c r="P54" s="10">
        <v>0</v>
      </c>
      <c r="Q54" s="10">
        <f t="shared" si="4"/>
        <v>1258767</v>
      </c>
      <c r="R54" s="10">
        <f t="shared" si="2"/>
        <v>1110676.7647058822</v>
      </c>
      <c r="S54" s="11">
        <v>58259</v>
      </c>
      <c r="T54" s="12">
        <f t="shared" si="3"/>
        <v>19.059999999999999</v>
      </c>
      <c r="U54" s="13">
        <v>1893232</v>
      </c>
    </row>
    <row r="55" spans="1:21" x14ac:dyDescent="0.25">
      <c r="A55" t="s">
        <v>122</v>
      </c>
      <c r="B55" t="s">
        <v>123</v>
      </c>
      <c r="C55" s="10">
        <v>106985</v>
      </c>
      <c r="D55" s="10">
        <v>102578</v>
      </c>
      <c r="E55" s="10">
        <v>162485</v>
      </c>
      <c r="F55" s="10">
        <v>111832</v>
      </c>
      <c r="G55" s="10">
        <v>117752</v>
      </c>
      <c r="H55" s="10">
        <v>146766</v>
      </c>
      <c r="I55" s="10">
        <v>114647</v>
      </c>
      <c r="J55" s="10">
        <v>143890</v>
      </c>
      <c r="K55" s="10">
        <v>165284</v>
      </c>
      <c r="L55" s="10">
        <v>124350</v>
      </c>
      <c r="M55" s="10">
        <v>162628</v>
      </c>
      <c r="N55" s="10">
        <v>124213</v>
      </c>
      <c r="O55" s="10">
        <f t="shared" si="0"/>
        <v>1583410</v>
      </c>
      <c r="P55" s="10">
        <v>0</v>
      </c>
      <c r="Q55" s="10">
        <f t="shared" si="4"/>
        <v>1583410</v>
      </c>
      <c r="R55" s="10">
        <f t="shared" si="2"/>
        <v>1397126.470588235</v>
      </c>
      <c r="S55" s="11">
        <v>55421</v>
      </c>
      <c r="T55" s="12">
        <f t="shared" si="3"/>
        <v>25.21</v>
      </c>
      <c r="U55" s="13">
        <v>1476255</v>
      </c>
    </row>
    <row r="56" spans="1:21" x14ac:dyDescent="0.25">
      <c r="A56" t="s">
        <v>124</v>
      </c>
      <c r="B56" t="s">
        <v>125</v>
      </c>
      <c r="C56" s="10">
        <v>105406</v>
      </c>
      <c r="D56" s="10">
        <v>120466</v>
      </c>
      <c r="E56" s="10">
        <v>141786</v>
      </c>
      <c r="F56" s="10">
        <v>110811</v>
      </c>
      <c r="G56" s="10">
        <v>118772</v>
      </c>
      <c r="H56" s="10">
        <v>127901</v>
      </c>
      <c r="I56" s="10">
        <v>121880</v>
      </c>
      <c r="J56" s="10">
        <v>135206</v>
      </c>
      <c r="K56" s="10">
        <v>110024</v>
      </c>
      <c r="L56" s="10">
        <v>121079</v>
      </c>
      <c r="M56" s="10">
        <v>134872</v>
      </c>
      <c r="N56" s="10">
        <v>132018</v>
      </c>
      <c r="O56" s="10">
        <f t="shared" si="0"/>
        <v>1480221</v>
      </c>
      <c r="P56" s="10">
        <v>0</v>
      </c>
      <c r="Q56" s="10">
        <f t="shared" si="4"/>
        <v>1480221</v>
      </c>
      <c r="R56" s="10">
        <f t="shared" si="2"/>
        <v>1306077.3529411764</v>
      </c>
      <c r="S56" s="11">
        <v>75466</v>
      </c>
      <c r="T56" s="12">
        <f t="shared" si="3"/>
        <v>17.309999999999999</v>
      </c>
      <c r="U56" s="13">
        <v>309628</v>
      </c>
    </row>
    <row r="57" spans="1:21" x14ac:dyDescent="0.25">
      <c r="A57" t="s">
        <v>126</v>
      </c>
      <c r="B57" t="s">
        <v>127</v>
      </c>
      <c r="C57" s="10">
        <v>201504</v>
      </c>
      <c r="D57" s="10">
        <v>157248</v>
      </c>
      <c r="E57" s="10">
        <v>206223</v>
      </c>
      <c r="F57" s="10">
        <v>151620</v>
      </c>
      <c r="G57" s="10">
        <v>202390</v>
      </c>
      <c r="H57" s="10">
        <v>230050</v>
      </c>
      <c r="I57" s="10">
        <v>186288</v>
      </c>
      <c r="J57" s="10">
        <v>210105</v>
      </c>
      <c r="K57" s="10">
        <v>282438</v>
      </c>
      <c r="L57" s="10">
        <v>227336</v>
      </c>
      <c r="M57" s="10">
        <v>252792</v>
      </c>
      <c r="N57" s="10">
        <v>173562</v>
      </c>
      <c r="O57" s="10">
        <f t="shared" si="0"/>
        <v>2481556</v>
      </c>
      <c r="P57" s="10">
        <v>0</v>
      </c>
      <c r="Q57" s="10">
        <f t="shared" si="4"/>
        <v>2481556</v>
      </c>
      <c r="R57" s="10">
        <f t="shared" si="2"/>
        <v>2189608.2352941171</v>
      </c>
      <c r="S57" s="11">
        <v>81400</v>
      </c>
      <c r="T57" s="12">
        <f t="shared" si="3"/>
        <v>26.9</v>
      </c>
      <c r="U57" s="13">
        <v>1350930</v>
      </c>
    </row>
    <row r="58" spans="1:21" x14ac:dyDescent="0.25">
      <c r="A58" t="s">
        <v>128</v>
      </c>
      <c r="B58" t="s">
        <v>129</v>
      </c>
      <c r="C58" s="10">
        <v>38310</v>
      </c>
      <c r="D58" s="10">
        <v>27137</v>
      </c>
      <c r="E58" s="10">
        <v>82192</v>
      </c>
      <c r="F58" s="10">
        <v>41234</v>
      </c>
      <c r="G58" s="10">
        <v>46691</v>
      </c>
      <c r="H58" s="10">
        <v>36704</v>
      </c>
      <c r="I58" s="10">
        <v>37223</v>
      </c>
      <c r="J58" s="10">
        <v>39991</v>
      </c>
      <c r="K58" s="10">
        <v>38307</v>
      </c>
      <c r="L58" s="10">
        <v>43213</v>
      </c>
      <c r="M58" s="10">
        <v>51622</v>
      </c>
      <c r="N58" s="10">
        <v>41081</v>
      </c>
      <c r="O58" s="10">
        <f t="shared" si="0"/>
        <v>523705</v>
      </c>
      <c r="P58" s="10">
        <v>0</v>
      </c>
      <c r="Q58" s="10">
        <f t="shared" si="4"/>
        <v>523705</v>
      </c>
      <c r="R58" s="10">
        <f t="shared" si="2"/>
        <v>462092.6470588235</v>
      </c>
      <c r="S58" s="11">
        <v>22870</v>
      </c>
      <c r="T58" s="12">
        <f t="shared" si="3"/>
        <v>20.21</v>
      </c>
      <c r="U58" s="13">
        <v>1083421</v>
      </c>
    </row>
    <row r="59" spans="1:21" x14ac:dyDescent="0.25">
      <c r="A59" t="s">
        <v>130</v>
      </c>
      <c r="B59" t="s">
        <v>131</v>
      </c>
      <c r="C59" s="10">
        <v>142871</v>
      </c>
      <c r="D59" s="10">
        <v>141304</v>
      </c>
      <c r="E59" s="10">
        <v>185405</v>
      </c>
      <c r="F59" s="10">
        <v>128402</v>
      </c>
      <c r="G59" s="10">
        <v>127221</v>
      </c>
      <c r="H59" s="10">
        <v>161314</v>
      </c>
      <c r="I59" s="10">
        <v>134265</v>
      </c>
      <c r="J59" s="10">
        <v>181744</v>
      </c>
      <c r="K59" s="10">
        <v>150974</v>
      </c>
      <c r="L59" s="10">
        <v>174022</v>
      </c>
      <c r="M59" s="10">
        <v>219830</v>
      </c>
      <c r="N59" s="10">
        <v>153601</v>
      </c>
      <c r="O59" s="10">
        <f t="shared" si="0"/>
        <v>1900953</v>
      </c>
      <c r="P59" s="10">
        <v>0</v>
      </c>
      <c r="Q59" s="10">
        <f t="shared" si="4"/>
        <v>1900953</v>
      </c>
      <c r="R59" s="10">
        <f t="shared" si="2"/>
        <v>1677311.470588235</v>
      </c>
      <c r="S59" s="11">
        <v>96682</v>
      </c>
      <c r="T59" s="12">
        <f t="shared" si="3"/>
        <v>17.350000000000001</v>
      </c>
      <c r="U59" s="13">
        <v>2046826</v>
      </c>
    </row>
    <row r="60" spans="1:21" x14ac:dyDescent="0.25">
      <c r="A60" t="s">
        <v>132</v>
      </c>
      <c r="B60" t="s">
        <v>133</v>
      </c>
      <c r="C60" s="10">
        <v>120405</v>
      </c>
      <c r="D60" s="10">
        <v>121883</v>
      </c>
      <c r="E60" s="10">
        <v>170411</v>
      </c>
      <c r="F60" s="10">
        <v>102810</v>
      </c>
      <c r="G60" s="10">
        <v>137295</v>
      </c>
      <c r="H60" s="10">
        <v>159985</v>
      </c>
      <c r="I60" s="10">
        <v>127340</v>
      </c>
      <c r="J60" s="10">
        <v>142799</v>
      </c>
      <c r="K60" s="10">
        <v>217610</v>
      </c>
      <c r="L60" s="10">
        <v>131858</v>
      </c>
      <c r="M60" s="10">
        <v>202298</v>
      </c>
      <c r="N60" s="10">
        <v>138563</v>
      </c>
      <c r="O60" s="10">
        <f t="shared" si="0"/>
        <v>1773257</v>
      </c>
      <c r="P60" s="10">
        <v>0</v>
      </c>
      <c r="Q60" s="10">
        <f t="shared" si="4"/>
        <v>1773257</v>
      </c>
      <c r="R60" s="10">
        <f t="shared" si="2"/>
        <v>1564638.5294117646</v>
      </c>
      <c r="S60" s="11">
        <v>71163</v>
      </c>
      <c r="T60" s="12">
        <f t="shared" si="3"/>
        <v>21.99</v>
      </c>
      <c r="U60" s="13">
        <v>312547</v>
      </c>
    </row>
    <row r="61" spans="1:21" x14ac:dyDescent="0.25">
      <c r="A61" t="s">
        <v>134</v>
      </c>
      <c r="B61" t="s">
        <v>135</v>
      </c>
      <c r="C61" s="10">
        <v>114374</v>
      </c>
      <c r="D61" s="10">
        <v>90379</v>
      </c>
      <c r="E61" s="10">
        <v>159985</v>
      </c>
      <c r="F61" s="10">
        <v>102275</v>
      </c>
      <c r="G61" s="10">
        <v>129038</v>
      </c>
      <c r="H61" s="10">
        <v>135860</v>
      </c>
      <c r="I61" s="10">
        <v>121071</v>
      </c>
      <c r="J61" s="10">
        <v>148892</v>
      </c>
      <c r="K61" s="10">
        <v>193954</v>
      </c>
      <c r="L61" s="10">
        <v>106963</v>
      </c>
      <c r="M61" s="10">
        <v>169886</v>
      </c>
      <c r="N61" s="10">
        <v>120491</v>
      </c>
      <c r="O61" s="10">
        <f t="shared" si="0"/>
        <v>1593168</v>
      </c>
      <c r="P61" s="10">
        <v>0</v>
      </c>
      <c r="Q61" s="10">
        <f t="shared" si="4"/>
        <v>1593168</v>
      </c>
      <c r="R61" s="10">
        <f t="shared" si="2"/>
        <v>1405736.470588235</v>
      </c>
      <c r="S61" s="11">
        <v>77560</v>
      </c>
      <c r="T61" s="12">
        <f t="shared" si="3"/>
        <v>18.12</v>
      </c>
      <c r="U61" s="13">
        <v>310967</v>
      </c>
    </row>
    <row r="62" spans="1:21" x14ac:dyDescent="0.25">
      <c r="A62" t="s">
        <v>136</v>
      </c>
      <c r="B62" t="s">
        <v>137</v>
      </c>
      <c r="C62" s="10">
        <v>129602.23</v>
      </c>
      <c r="D62" s="10">
        <v>38647</v>
      </c>
      <c r="E62" s="10">
        <v>73947</v>
      </c>
      <c r="F62" s="10">
        <v>37413</v>
      </c>
      <c r="G62" s="10">
        <v>46083</v>
      </c>
      <c r="H62" s="10">
        <v>43523.54</v>
      </c>
      <c r="I62" s="10">
        <v>52149.3</v>
      </c>
      <c r="J62" s="10">
        <v>48639</v>
      </c>
      <c r="K62" s="10">
        <v>96599</v>
      </c>
      <c r="L62" s="10">
        <v>60688</v>
      </c>
      <c r="M62" s="10">
        <v>57509</v>
      </c>
      <c r="N62" s="10">
        <v>41506</v>
      </c>
      <c r="O62" s="10">
        <f t="shared" si="0"/>
        <v>726306.07</v>
      </c>
      <c r="P62" s="10">
        <v>0</v>
      </c>
      <c r="Q62" s="10">
        <f t="shared" si="4"/>
        <v>726306.07</v>
      </c>
      <c r="R62" s="10">
        <f t="shared" si="2"/>
        <v>640858.2970588234</v>
      </c>
      <c r="S62" s="11">
        <v>38199</v>
      </c>
      <c r="T62" s="12">
        <f t="shared" si="3"/>
        <v>16.78</v>
      </c>
      <c r="U62" s="13">
        <v>2994434</v>
      </c>
    </row>
    <row r="63" spans="1:21" x14ac:dyDescent="0.25">
      <c r="A63" t="s">
        <v>138</v>
      </c>
      <c r="B63" t="s">
        <v>139</v>
      </c>
      <c r="C63" s="10">
        <v>73302</v>
      </c>
      <c r="D63" s="10">
        <v>76131</v>
      </c>
      <c r="E63" s="10">
        <v>144808</v>
      </c>
      <c r="F63" s="10">
        <v>72934</v>
      </c>
      <c r="G63" s="10">
        <v>53139</v>
      </c>
      <c r="H63" s="10">
        <v>89686</v>
      </c>
      <c r="I63" s="10">
        <v>68936</v>
      </c>
      <c r="J63" s="10">
        <v>80292</v>
      </c>
      <c r="K63" s="10">
        <v>105527</v>
      </c>
      <c r="L63" s="10">
        <v>69697</v>
      </c>
      <c r="M63" s="10">
        <v>99553</v>
      </c>
      <c r="N63" s="10">
        <v>76336</v>
      </c>
      <c r="O63" s="10">
        <f t="shared" si="0"/>
        <v>1010341</v>
      </c>
      <c r="P63" s="10">
        <v>0</v>
      </c>
      <c r="Q63" s="10">
        <f t="shared" si="4"/>
        <v>1010341</v>
      </c>
      <c r="R63" s="10">
        <f t="shared" si="2"/>
        <v>891477.35294117639</v>
      </c>
      <c r="S63" s="11">
        <v>39255</v>
      </c>
      <c r="T63" s="12">
        <f t="shared" si="3"/>
        <v>22.71</v>
      </c>
      <c r="U63" s="13">
        <v>1856202</v>
      </c>
    </row>
    <row r="64" spans="1:21" x14ac:dyDescent="0.25">
      <c r="A64" t="s">
        <v>140</v>
      </c>
      <c r="B64" t="s">
        <v>141</v>
      </c>
      <c r="C64" s="10">
        <v>330642</v>
      </c>
      <c r="D64" s="10">
        <v>225111</v>
      </c>
      <c r="E64" s="10">
        <v>308342</v>
      </c>
      <c r="F64" s="10">
        <v>229454</v>
      </c>
      <c r="G64" s="10">
        <v>250368</v>
      </c>
      <c r="H64" s="10">
        <v>280156</v>
      </c>
      <c r="I64" s="10">
        <v>235901</v>
      </c>
      <c r="J64" s="10">
        <v>288889</v>
      </c>
      <c r="K64" s="10">
        <v>235080</v>
      </c>
      <c r="L64" s="10">
        <v>220211</v>
      </c>
      <c r="M64" s="10">
        <v>388182</v>
      </c>
      <c r="N64" s="10">
        <v>241302</v>
      </c>
      <c r="O64" s="10">
        <f t="shared" si="0"/>
        <v>3233638</v>
      </c>
      <c r="P64" s="10">
        <v>0</v>
      </c>
      <c r="Q64" s="10">
        <f t="shared" si="4"/>
        <v>3233638</v>
      </c>
      <c r="R64" s="10">
        <f t="shared" si="2"/>
        <v>2853210</v>
      </c>
      <c r="S64" s="11">
        <v>102455</v>
      </c>
      <c r="T64" s="12">
        <f t="shared" si="3"/>
        <v>27.85</v>
      </c>
      <c r="U64" s="13">
        <v>2998209</v>
      </c>
    </row>
    <row r="65" spans="1:21" x14ac:dyDescent="0.25">
      <c r="A65" t="s">
        <v>142</v>
      </c>
      <c r="B65" t="s">
        <v>143</v>
      </c>
      <c r="C65" s="10">
        <v>94521</v>
      </c>
      <c r="D65" s="10">
        <v>80154</v>
      </c>
      <c r="E65" s="10">
        <v>81724</v>
      </c>
      <c r="F65" s="10">
        <v>71513</v>
      </c>
      <c r="G65" s="10">
        <v>82541</v>
      </c>
      <c r="H65" s="10">
        <v>103752</v>
      </c>
      <c r="I65" s="10">
        <v>96431</v>
      </c>
      <c r="J65" s="10">
        <v>91260</v>
      </c>
      <c r="K65" s="10">
        <v>89943</v>
      </c>
      <c r="L65" s="10">
        <v>91663</v>
      </c>
      <c r="M65" s="10">
        <v>113268</v>
      </c>
      <c r="N65" s="10">
        <v>93113</v>
      </c>
      <c r="O65" s="10">
        <f t="shared" si="0"/>
        <v>1089883</v>
      </c>
      <c r="P65" s="10">
        <v>0</v>
      </c>
      <c r="Q65" s="10">
        <f t="shared" si="4"/>
        <v>1089883</v>
      </c>
      <c r="R65" s="10">
        <f t="shared" si="2"/>
        <v>961661.47058823518</v>
      </c>
      <c r="S65" s="11">
        <v>56976</v>
      </c>
      <c r="T65" s="12">
        <f t="shared" si="3"/>
        <v>16.88</v>
      </c>
      <c r="U65" s="13">
        <v>312363</v>
      </c>
    </row>
    <row r="66" spans="1:21" x14ac:dyDescent="0.25">
      <c r="A66" t="s">
        <v>144</v>
      </c>
      <c r="B66" t="s">
        <v>145</v>
      </c>
      <c r="C66" s="10">
        <v>126774</v>
      </c>
      <c r="D66" s="10">
        <v>126348</v>
      </c>
      <c r="E66" s="10">
        <v>137779</v>
      </c>
      <c r="F66" s="10">
        <v>96571</v>
      </c>
      <c r="G66" s="10">
        <v>132747</v>
      </c>
      <c r="H66" s="10">
        <v>104208</v>
      </c>
      <c r="I66" s="10">
        <v>119660</v>
      </c>
      <c r="J66" s="10">
        <v>149136</v>
      </c>
      <c r="K66" s="10">
        <v>92713</v>
      </c>
      <c r="L66" s="10">
        <v>125777</v>
      </c>
      <c r="M66" s="10">
        <v>146722</v>
      </c>
      <c r="N66" s="10">
        <v>169468</v>
      </c>
      <c r="O66" s="10">
        <f t="shared" si="0"/>
        <v>1527903</v>
      </c>
      <c r="P66" s="10">
        <v>0</v>
      </c>
      <c r="Q66" s="10">
        <f t="shared" si="4"/>
        <v>1527903</v>
      </c>
      <c r="R66" s="10">
        <f t="shared" si="2"/>
        <v>1348149.7058823528</v>
      </c>
      <c r="S66" s="11">
        <v>69225</v>
      </c>
      <c r="T66" s="12">
        <f t="shared" si="3"/>
        <v>19.47</v>
      </c>
      <c r="U66" s="13">
        <v>2144049</v>
      </c>
    </row>
    <row r="67" spans="1:21" x14ac:dyDescent="0.25">
      <c r="A67" t="s">
        <v>146</v>
      </c>
      <c r="B67" t="s">
        <v>147</v>
      </c>
      <c r="C67" s="10">
        <v>97862</v>
      </c>
      <c r="D67" s="10">
        <v>110966</v>
      </c>
      <c r="E67" s="10">
        <v>125718</v>
      </c>
      <c r="F67" s="10">
        <v>111966</v>
      </c>
      <c r="G67" s="10">
        <v>96078</v>
      </c>
      <c r="H67" s="10">
        <v>124438</v>
      </c>
      <c r="I67" s="10">
        <v>124099</v>
      </c>
      <c r="J67" s="10">
        <v>128509</v>
      </c>
      <c r="K67" s="10">
        <v>131641</v>
      </c>
      <c r="L67" s="10">
        <v>103634</v>
      </c>
      <c r="M67" s="10">
        <v>183724</v>
      </c>
      <c r="N67" s="10">
        <v>108692</v>
      </c>
      <c r="O67" s="10">
        <f t="shared" si="0"/>
        <v>1447327</v>
      </c>
      <c r="P67" s="10">
        <v>0</v>
      </c>
      <c r="Q67" s="10">
        <f t="shared" si="4"/>
        <v>1447327</v>
      </c>
      <c r="R67" s="10">
        <f t="shared" si="2"/>
        <v>1277053.2352941176</v>
      </c>
      <c r="S67" s="11">
        <v>59911</v>
      </c>
      <c r="T67" s="12">
        <f t="shared" si="3"/>
        <v>21.32</v>
      </c>
      <c r="U67" s="13">
        <v>1591506</v>
      </c>
    </row>
    <row r="68" spans="1:21" x14ac:dyDescent="0.25">
      <c r="A68" t="s">
        <v>148</v>
      </c>
      <c r="B68" t="s">
        <v>149</v>
      </c>
      <c r="C68" s="10">
        <v>108354</v>
      </c>
      <c r="D68" s="10">
        <v>104591</v>
      </c>
      <c r="E68" s="10">
        <v>120658</v>
      </c>
      <c r="F68" s="10">
        <v>135183</v>
      </c>
      <c r="G68" s="10">
        <v>112606</v>
      </c>
      <c r="H68" s="10">
        <v>161623</v>
      </c>
      <c r="I68" s="10">
        <v>119937</v>
      </c>
      <c r="J68" s="10">
        <v>136924</v>
      </c>
      <c r="K68" s="10">
        <v>122936</v>
      </c>
      <c r="L68" s="10">
        <v>132084</v>
      </c>
      <c r="M68" s="10">
        <v>177715</v>
      </c>
      <c r="N68" s="10">
        <v>126323</v>
      </c>
      <c r="O68" s="10">
        <f t="shared" si="0"/>
        <v>1558934</v>
      </c>
      <c r="P68" s="10">
        <v>0</v>
      </c>
      <c r="Q68" s="10">
        <f t="shared" si="4"/>
        <v>1558934</v>
      </c>
      <c r="R68" s="10">
        <f t="shared" si="2"/>
        <v>1375530</v>
      </c>
      <c r="S68" s="11">
        <v>62368</v>
      </c>
      <c r="T68" s="12">
        <f t="shared" si="3"/>
        <v>22.06</v>
      </c>
      <c r="U68" s="13">
        <v>1113235</v>
      </c>
    </row>
    <row r="69" spans="1:21" x14ac:dyDescent="0.25">
      <c r="A69" t="s">
        <v>150</v>
      </c>
      <c r="B69" t="s">
        <v>151</v>
      </c>
      <c r="C69" s="10">
        <v>36451</v>
      </c>
      <c r="D69" s="10">
        <v>35400</v>
      </c>
      <c r="E69" s="10">
        <v>51439</v>
      </c>
      <c r="F69" s="10">
        <v>17084</v>
      </c>
      <c r="G69" s="10">
        <v>20382</v>
      </c>
      <c r="H69" s="10">
        <v>22621</v>
      </c>
      <c r="I69" s="10">
        <v>33326</v>
      </c>
      <c r="J69" s="10">
        <v>53723</v>
      </c>
      <c r="K69" s="10">
        <v>41433</v>
      </c>
      <c r="L69" s="10">
        <v>46345</v>
      </c>
      <c r="M69" s="10">
        <v>55187</v>
      </c>
      <c r="N69" s="10">
        <v>37352</v>
      </c>
      <c r="O69" s="10">
        <f t="shared" si="0"/>
        <v>450743</v>
      </c>
      <c r="P69" s="10">
        <v>0</v>
      </c>
      <c r="Q69" s="10">
        <f t="shared" si="4"/>
        <v>450743</v>
      </c>
      <c r="R69" s="10">
        <f t="shared" si="2"/>
        <v>397714.41176470584</v>
      </c>
      <c r="S69" s="11">
        <v>35030</v>
      </c>
      <c r="T69" s="12">
        <f t="shared" si="3"/>
        <v>11.35</v>
      </c>
      <c r="U69" s="13">
        <v>734294</v>
      </c>
    </row>
    <row r="70" spans="1:21" x14ac:dyDescent="0.25">
      <c r="A70" t="s">
        <v>152</v>
      </c>
      <c r="B70" t="s">
        <v>153</v>
      </c>
      <c r="C70" s="10">
        <v>18472</v>
      </c>
      <c r="D70" s="10">
        <v>14156</v>
      </c>
      <c r="E70" s="10">
        <v>15664</v>
      </c>
      <c r="F70" s="10">
        <v>14719</v>
      </c>
      <c r="G70" s="10">
        <v>15889</v>
      </c>
      <c r="H70" s="10">
        <v>15254</v>
      </c>
      <c r="I70" s="10">
        <v>10689</v>
      </c>
      <c r="J70" s="10">
        <v>17251</v>
      </c>
      <c r="K70" s="10">
        <v>18887</v>
      </c>
      <c r="L70" s="10">
        <v>22155</v>
      </c>
      <c r="M70" s="10">
        <v>18047</v>
      </c>
      <c r="N70" s="10">
        <v>19411</v>
      </c>
      <c r="O70" s="10">
        <f t="shared" ref="O70:O133" si="5">SUM(C70:N70)</f>
        <v>200594</v>
      </c>
      <c r="P70" s="10">
        <v>0</v>
      </c>
      <c r="Q70" s="10">
        <f t="shared" si="4"/>
        <v>200594</v>
      </c>
      <c r="R70" s="10">
        <f t="shared" si="2"/>
        <v>176994.70588235292</v>
      </c>
      <c r="S70" s="11">
        <v>15969</v>
      </c>
      <c r="T70" s="12">
        <f t="shared" si="3"/>
        <v>11.08</v>
      </c>
      <c r="U70" s="13">
        <v>2008395</v>
      </c>
    </row>
    <row r="71" spans="1:21" x14ac:dyDescent="0.25">
      <c r="A71" t="s">
        <v>154</v>
      </c>
      <c r="B71" t="s">
        <v>155</v>
      </c>
      <c r="C71" s="10">
        <v>39439</v>
      </c>
      <c r="D71" s="10">
        <v>45525</v>
      </c>
      <c r="E71" s="10">
        <v>58114</v>
      </c>
      <c r="F71" s="10">
        <v>43094</v>
      </c>
      <c r="G71" s="10">
        <v>46159</v>
      </c>
      <c r="H71" s="10">
        <v>49006</v>
      </c>
      <c r="I71" s="10">
        <v>44179</v>
      </c>
      <c r="J71" s="10">
        <v>51812</v>
      </c>
      <c r="K71" s="10">
        <v>40773</v>
      </c>
      <c r="L71" s="10">
        <v>52957</v>
      </c>
      <c r="M71" s="10">
        <v>74763</v>
      </c>
      <c r="N71" s="10">
        <v>46421</v>
      </c>
      <c r="O71" s="10">
        <f t="shared" si="5"/>
        <v>592242</v>
      </c>
      <c r="P71" s="10">
        <v>0</v>
      </c>
      <c r="Q71" s="10">
        <f t="shared" si="4"/>
        <v>592242</v>
      </c>
      <c r="R71" s="10">
        <f t="shared" ref="R71:R134" si="6">SUM(Q71/0.068*0.06)</f>
        <v>522566.47058823518</v>
      </c>
      <c r="S71" s="11">
        <v>38750</v>
      </c>
      <c r="T71" s="12">
        <f t="shared" ref="T71:T134" si="7">ROUND(R71/S71,2)</f>
        <v>13.49</v>
      </c>
      <c r="U71" s="13">
        <v>311160</v>
      </c>
    </row>
    <row r="72" spans="1:21" x14ac:dyDescent="0.25">
      <c r="A72" t="s">
        <v>156</v>
      </c>
      <c r="B72" t="s">
        <v>157</v>
      </c>
      <c r="C72" s="10">
        <v>93958</v>
      </c>
      <c r="D72" s="10">
        <v>104733</v>
      </c>
      <c r="E72" s="10">
        <v>156934</v>
      </c>
      <c r="F72" s="10">
        <v>103169</v>
      </c>
      <c r="G72" s="10">
        <v>109095</v>
      </c>
      <c r="H72" s="10">
        <v>127711</v>
      </c>
      <c r="I72" s="10">
        <v>108634</v>
      </c>
      <c r="J72" s="10">
        <v>131672</v>
      </c>
      <c r="K72" s="10">
        <v>95447</v>
      </c>
      <c r="L72" s="10">
        <v>117429</v>
      </c>
      <c r="M72" s="10">
        <v>155844</v>
      </c>
      <c r="N72" s="10">
        <v>75033</v>
      </c>
      <c r="O72" s="10">
        <f t="shared" si="5"/>
        <v>1379659</v>
      </c>
      <c r="P72" s="10">
        <v>0</v>
      </c>
      <c r="Q72" s="10">
        <f t="shared" si="4"/>
        <v>1379659</v>
      </c>
      <c r="R72" s="10">
        <f t="shared" si="6"/>
        <v>1217346.1764705882</v>
      </c>
      <c r="S72" s="11">
        <v>62391</v>
      </c>
      <c r="T72" s="12">
        <f t="shared" si="7"/>
        <v>19.510000000000002</v>
      </c>
      <c r="U72" s="13">
        <v>308383</v>
      </c>
    </row>
    <row r="73" spans="1:21" x14ac:dyDescent="0.25">
      <c r="A73" t="s">
        <v>158</v>
      </c>
      <c r="B73" t="s">
        <v>159</v>
      </c>
      <c r="C73" s="10">
        <v>137573</v>
      </c>
      <c r="D73" s="10">
        <v>151533</v>
      </c>
      <c r="E73" s="10">
        <v>208292</v>
      </c>
      <c r="F73" s="10">
        <v>150873</v>
      </c>
      <c r="G73" s="10">
        <v>129712</v>
      </c>
      <c r="H73" s="10">
        <v>168388</v>
      </c>
      <c r="I73" s="10">
        <v>150338</v>
      </c>
      <c r="J73" s="10">
        <v>166585</v>
      </c>
      <c r="K73" s="10">
        <v>163741</v>
      </c>
      <c r="L73" s="10">
        <v>140059</v>
      </c>
      <c r="M73" s="10">
        <v>217866</v>
      </c>
      <c r="N73" s="10">
        <v>165687</v>
      </c>
      <c r="O73" s="10">
        <f t="shared" si="5"/>
        <v>1950647</v>
      </c>
      <c r="P73" s="10">
        <v>0</v>
      </c>
      <c r="Q73" s="10">
        <f t="shared" si="4"/>
        <v>1950647</v>
      </c>
      <c r="R73" s="10">
        <f t="shared" si="6"/>
        <v>1721159.1176470586</v>
      </c>
      <c r="S73" s="11">
        <v>84377</v>
      </c>
      <c r="T73" s="12">
        <f t="shared" si="7"/>
        <v>20.399999999999999</v>
      </c>
      <c r="U73" s="13">
        <v>308690</v>
      </c>
    </row>
    <row r="74" spans="1:21" x14ac:dyDescent="0.25">
      <c r="A74" t="s">
        <v>160</v>
      </c>
      <c r="B74" t="s">
        <v>161</v>
      </c>
      <c r="C74" s="10">
        <v>33184</v>
      </c>
      <c r="D74" s="10">
        <v>23198</v>
      </c>
      <c r="E74" s="10">
        <v>36435</v>
      </c>
      <c r="F74" s="10">
        <v>19842</v>
      </c>
      <c r="G74" s="10">
        <v>25233</v>
      </c>
      <c r="H74" s="10">
        <v>29724</v>
      </c>
      <c r="I74" s="10">
        <v>27155</v>
      </c>
      <c r="J74" s="10">
        <v>27549</v>
      </c>
      <c r="K74" s="10">
        <v>24573</v>
      </c>
      <c r="L74" s="10">
        <v>25212</v>
      </c>
      <c r="M74" s="10">
        <v>41365</v>
      </c>
      <c r="N74" s="10">
        <v>32478</v>
      </c>
      <c r="O74" s="10">
        <f t="shared" si="5"/>
        <v>345948</v>
      </c>
      <c r="P74" s="10">
        <v>0</v>
      </c>
      <c r="Q74" s="10">
        <f t="shared" si="4"/>
        <v>345948</v>
      </c>
      <c r="R74" s="10">
        <f t="shared" si="6"/>
        <v>305248.23529411759</v>
      </c>
      <c r="S74" s="11">
        <v>24271</v>
      </c>
      <c r="T74" s="12">
        <f t="shared" si="7"/>
        <v>12.58</v>
      </c>
      <c r="U74" s="13">
        <v>1192007</v>
      </c>
    </row>
    <row r="75" spans="1:21" x14ac:dyDescent="0.25">
      <c r="A75" t="s">
        <v>162</v>
      </c>
      <c r="B75" t="s">
        <v>163</v>
      </c>
      <c r="C75" s="10">
        <v>64574</v>
      </c>
      <c r="D75" s="10">
        <v>30195</v>
      </c>
      <c r="E75" s="10">
        <v>61921</v>
      </c>
      <c r="F75" s="10">
        <v>50477</v>
      </c>
      <c r="G75" s="10">
        <v>32804</v>
      </c>
      <c r="H75" s="10">
        <v>82344</v>
      </c>
      <c r="I75" s="10">
        <v>72258</v>
      </c>
      <c r="J75" s="10">
        <v>60382</v>
      </c>
      <c r="K75" s="10">
        <v>45553</v>
      </c>
      <c r="L75" s="10">
        <v>52018</v>
      </c>
      <c r="M75" s="10">
        <v>51100</v>
      </c>
      <c r="N75" s="10">
        <v>55370</v>
      </c>
      <c r="O75" s="10">
        <f t="shared" si="5"/>
        <v>658996</v>
      </c>
      <c r="P75" s="10">
        <v>0</v>
      </c>
      <c r="Q75" s="10">
        <f t="shared" si="4"/>
        <v>658996</v>
      </c>
      <c r="R75" s="10">
        <f t="shared" si="6"/>
        <v>581467.05882352928</v>
      </c>
      <c r="S75" s="11">
        <v>22160</v>
      </c>
      <c r="T75" s="12">
        <f t="shared" si="7"/>
        <v>26.24</v>
      </c>
      <c r="U75" s="13">
        <v>1547355</v>
      </c>
    </row>
    <row r="76" spans="1:21" x14ac:dyDescent="0.25">
      <c r="A76" t="s">
        <v>164</v>
      </c>
      <c r="B76" t="s">
        <v>165</v>
      </c>
      <c r="C76" s="10">
        <v>74815</v>
      </c>
      <c r="D76" s="10">
        <v>49257</v>
      </c>
      <c r="E76" s="10">
        <v>79324</v>
      </c>
      <c r="F76" s="10">
        <v>56692</v>
      </c>
      <c r="G76" s="10">
        <v>47715</v>
      </c>
      <c r="H76" s="10">
        <v>77417</v>
      </c>
      <c r="I76" s="10">
        <v>65692</v>
      </c>
      <c r="J76" s="10">
        <v>70033</v>
      </c>
      <c r="K76" s="10">
        <v>85827</v>
      </c>
      <c r="L76" s="10">
        <v>47131</v>
      </c>
      <c r="M76" s="10">
        <v>79737</v>
      </c>
      <c r="N76" s="10">
        <v>65999</v>
      </c>
      <c r="O76" s="10">
        <f t="shared" si="5"/>
        <v>799639</v>
      </c>
      <c r="P76" s="10">
        <v>0</v>
      </c>
      <c r="Q76" s="10">
        <f t="shared" ref="Q76:Q115" si="8">SUM(O76:P76)</f>
        <v>799639</v>
      </c>
      <c r="R76" s="10">
        <f t="shared" si="6"/>
        <v>705563.82352941169</v>
      </c>
      <c r="S76" s="11">
        <v>35034</v>
      </c>
      <c r="T76" s="12">
        <f t="shared" si="7"/>
        <v>20.14</v>
      </c>
      <c r="U76" s="13">
        <v>310614</v>
      </c>
    </row>
    <row r="77" spans="1:21" x14ac:dyDescent="0.25">
      <c r="A77" t="s">
        <v>166</v>
      </c>
      <c r="B77" t="s">
        <v>167</v>
      </c>
      <c r="C77" s="10">
        <v>25347</v>
      </c>
      <c r="D77" s="10">
        <v>47990</v>
      </c>
      <c r="E77" s="10">
        <v>53649</v>
      </c>
      <c r="F77" s="10">
        <v>43917</v>
      </c>
      <c r="G77" s="10">
        <v>48196</v>
      </c>
      <c r="H77" s="10">
        <v>55900</v>
      </c>
      <c r="I77" s="10">
        <v>42795</v>
      </c>
      <c r="J77" s="10">
        <v>63737</v>
      </c>
      <c r="K77" s="10">
        <v>55162</v>
      </c>
      <c r="L77" s="10">
        <v>55263</v>
      </c>
      <c r="M77" s="10">
        <v>80723</v>
      </c>
      <c r="N77" s="10">
        <v>49975</v>
      </c>
      <c r="O77" s="10">
        <f t="shared" si="5"/>
        <v>622654</v>
      </c>
      <c r="P77" s="10">
        <v>0</v>
      </c>
      <c r="Q77" s="10">
        <f t="shared" si="8"/>
        <v>622654</v>
      </c>
      <c r="R77" s="10">
        <f t="shared" si="6"/>
        <v>549400.5882352941</v>
      </c>
      <c r="S77" s="11">
        <v>33842</v>
      </c>
      <c r="T77" s="12">
        <f t="shared" si="7"/>
        <v>16.23</v>
      </c>
      <c r="U77" s="13">
        <v>308181</v>
      </c>
    </row>
    <row r="78" spans="1:21" x14ac:dyDescent="0.25">
      <c r="A78" t="s">
        <v>168</v>
      </c>
      <c r="B78" t="s">
        <v>169</v>
      </c>
      <c r="C78" s="10">
        <v>43942</v>
      </c>
      <c r="D78" s="10">
        <v>49599</v>
      </c>
      <c r="E78" s="10">
        <v>51829</v>
      </c>
      <c r="F78" s="10">
        <v>38499</v>
      </c>
      <c r="G78" s="10">
        <v>42581</v>
      </c>
      <c r="H78" s="10">
        <v>59775</v>
      </c>
      <c r="I78" s="10">
        <v>47086</v>
      </c>
      <c r="J78" s="10">
        <v>58172</v>
      </c>
      <c r="K78" s="10">
        <v>86840</v>
      </c>
      <c r="L78" s="10">
        <v>60622</v>
      </c>
      <c r="M78" s="10">
        <v>62367</v>
      </c>
      <c r="N78" s="10">
        <v>53039</v>
      </c>
      <c r="O78" s="10">
        <f t="shared" si="5"/>
        <v>654351</v>
      </c>
      <c r="P78" s="10">
        <v>0</v>
      </c>
      <c r="Q78" s="10">
        <f t="shared" si="8"/>
        <v>654351</v>
      </c>
      <c r="R78" s="10">
        <f t="shared" si="6"/>
        <v>577368.5294117647</v>
      </c>
      <c r="S78" s="11">
        <v>34603</v>
      </c>
      <c r="T78" s="12">
        <f t="shared" si="7"/>
        <v>16.690000000000001</v>
      </c>
      <c r="U78" s="13">
        <v>309540</v>
      </c>
    </row>
    <row r="79" spans="1:21" x14ac:dyDescent="0.25">
      <c r="A79" t="s">
        <v>170</v>
      </c>
      <c r="B79" t="s">
        <v>171</v>
      </c>
      <c r="C79" s="10">
        <v>52985</v>
      </c>
      <c r="D79" s="10">
        <v>57693</v>
      </c>
      <c r="E79" s="10">
        <v>94622</v>
      </c>
      <c r="F79" s="10">
        <v>59085</v>
      </c>
      <c r="G79" s="10">
        <v>75055</v>
      </c>
      <c r="H79" s="10">
        <v>68327</v>
      </c>
      <c r="I79" s="10">
        <v>58783</v>
      </c>
      <c r="J79" s="10">
        <v>62162</v>
      </c>
      <c r="K79" s="10">
        <v>101186</v>
      </c>
      <c r="L79" s="10">
        <v>54337</v>
      </c>
      <c r="M79" s="10">
        <v>90797</v>
      </c>
      <c r="N79" s="10">
        <v>64206</v>
      </c>
      <c r="O79" s="10">
        <f t="shared" si="5"/>
        <v>839238</v>
      </c>
      <c r="P79" s="10">
        <v>0</v>
      </c>
      <c r="Q79" s="10">
        <f t="shared" si="8"/>
        <v>839238</v>
      </c>
      <c r="R79" s="10">
        <f t="shared" si="6"/>
        <v>740504.1176470588</v>
      </c>
      <c r="S79" s="11">
        <v>39832</v>
      </c>
      <c r="T79" s="12">
        <f t="shared" si="7"/>
        <v>18.59</v>
      </c>
      <c r="U79" s="13">
        <v>312996</v>
      </c>
    </row>
    <row r="80" spans="1:21" x14ac:dyDescent="0.25">
      <c r="A80" t="s">
        <v>172</v>
      </c>
      <c r="B80" t="s">
        <v>173</v>
      </c>
      <c r="C80" s="10">
        <v>52894</v>
      </c>
      <c r="D80" s="10">
        <v>55115</v>
      </c>
      <c r="E80" s="10">
        <v>92640</v>
      </c>
      <c r="F80" s="10">
        <v>48269</v>
      </c>
      <c r="G80" s="10">
        <v>60018</v>
      </c>
      <c r="H80" s="10">
        <v>58983</v>
      </c>
      <c r="I80" s="10">
        <v>47422</v>
      </c>
      <c r="J80" s="10">
        <v>63293</v>
      </c>
      <c r="K80" s="10">
        <v>71720</v>
      </c>
      <c r="L80" s="10">
        <v>56627</v>
      </c>
      <c r="M80" s="10">
        <v>90617</v>
      </c>
      <c r="N80" s="10">
        <v>67330</v>
      </c>
      <c r="O80" s="10">
        <f t="shared" si="5"/>
        <v>764928</v>
      </c>
      <c r="P80" s="10">
        <v>0</v>
      </c>
      <c r="Q80" s="10">
        <f t="shared" si="8"/>
        <v>764928</v>
      </c>
      <c r="R80" s="10">
        <f t="shared" si="6"/>
        <v>674936.47058823518</v>
      </c>
      <c r="S80" s="11">
        <v>50659</v>
      </c>
      <c r="T80" s="12">
        <f t="shared" si="7"/>
        <v>13.32</v>
      </c>
      <c r="U80" s="13">
        <v>2993626</v>
      </c>
    </row>
    <row r="81" spans="1:21" x14ac:dyDescent="0.25">
      <c r="A81" t="s">
        <v>174</v>
      </c>
      <c r="B81" t="s">
        <v>175</v>
      </c>
      <c r="C81" s="10">
        <v>10634</v>
      </c>
      <c r="D81" s="10">
        <v>9111</v>
      </c>
      <c r="E81" s="10">
        <v>9171</v>
      </c>
      <c r="F81" s="10">
        <v>11363</v>
      </c>
      <c r="G81" s="10">
        <v>18377</v>
      </c>
      <c r="H81" s="10">
        <v>11553</v>
      </c>
      <c r="I81" s="10">
        <v>11974</v>
      </c>
      <c r="J81" s="10">
        <v>9457</v>
      </c>
      <c r="K81" s="10">
        <v>12186</v>
      </c>
      <c r="L81" s="10">
        <v>2306</v>
      </c>
      <c r="M81" s="10">
        <v>18414</v>
      </c>
      <c r="N81" s="10">
        <v>12024</v>
      </c>
      <c r="O81" s="10">
        <f t="shared" si="5"/>
        <v>136570</v>
      </c>
      <c r="P81" s="10">
        <v>0</v>
      </c>
      <c r="Q81" s="10">
        <f t="shared" si="8"/>
        <v>136570</v>
      </c>
      <c r="R81" s="10">
        <f t="shared" si="6"/>
        <v>120502.94117647057</v>
      </c>
      <c r="S81" s="11">
        <v>8857</v>
      </c>
      <c r="T81" s="12">
        <f t="shared" si="7"/>
        <v>13.61</v>
      </c>
      <c r="U81" s="13">
        <v>319604</v>
      </c>
    </row>
    <row r="82" spans="1:21" x14ac:dyDescent="0.25">
      <c r="A82" t="s">
        <v>176</v>
      </c>
      <c r="B82" t="s">
        <v>177</v>
      </c>
      <c r="C82" s="10">
        <v>74908</v>
      </c>
      <c r="D82" s="10">
        <v>57300</v>
      </c>
      <c r="E82" s="10">
        <v>75500</v>
      </c>
      <c r="F82" s="10">
        <v>59873</v>
      </c>
      <c r="G82" s="10">
        <v>63639</v>
      </c>
      <c r="H82" s="10">
        <v>72314</v>
      </c>
      <c r="I82" s="10">
        <v>61753</v>
      </c>
      <c r="J82" s="10">
        <v>65710</v>
      </c>
      <c r="K82" s="10">
        <v>49256</v>
      </c>
      <c r="L82" s="10">
        <v>79379</v>
      </c>
      <c r="M82" s="10">
        <v>112155</v>
      </c>
      <c r="N82" s="10">
        <v>60188</v>
      </c>
      <c r="O82" s="10">
        <f t="shared" si="5"/>
        <v>831975</v>
      </c>
      <c r="P82" s="10">
        <v>0</v>
      </c>
      <c r="Q82" s="10">
        <f t="shared" si="8"/>
        <v>831975</v>
      </c>
      <c r="R82" s="10">
        <f t="shared" si="6"/>
        <v>734095.5882352941</v>
      </c>
      <c r="S82" s="11">
        <v>49807</v>
      </c>
      <c r="T82" s="12">
        <f t="shared" si="7"/>
        <v>14.74</v>
      </c>
      <c r="U82" s="13">
        <v>362230</v>
      </c>
    </row>
    <row r="83" spans="1:21" x14ac:dyDescent="0.25">
      <c r="A83" t="s">
        <v>178</v>
      </c>
      <c r="B83" t="s">
        <v>179</v>
      </c>
      <c r="C83" s="10">
        <v>91411</v>
      </c>
      <c r="D83" s="10">
        <v>82331</v>
      </c>
      <c r="E83" s="10">
        <v>110525</v>
      </c>
      <c r="F83" s="10">
        <v>76091</v>
      </c>
      <c r="G83" s="10">
        <v>93118</v>
      </c>
      <c r="H83" s="10">
        <v>87060</v>
      </c>
      <c r="I83" s="10">
        <v>91445</v>
      </c>
      <c r="J83" s="10">
        <v>107440</v>
      </c>
      <c r="K83" s="10">
        <v>85616</v>
      </c>
      <c r="L83" s="10">
        <v>102854</v>
      </c>
      <c r="M83" s="10">
        <v>100066</v>
      </c>
      <c r="N83" s="10">
        <v>103063</v>
      </c>
      <c r="O83" s="10">
        <f t="shared" si="5"/>
        <v>1131020</v>
      </c>
      <c r="P83" s="10">
        <v>0</v>
      </c>
      <c r="Q83" s="10">
        <f t="shared" si="8"/>
        <v>1131020</v>
      </c>
      <c r="R83" s="10">
        <f t="shared" si="6"/>
        <v>997958.82352941157</v>
      </c>
      <c r="S83" s="11">
        <v>51871</v>
      </c>
      <c r="T83" s="12">
        <f t="shared" si="7"/>
        <v>19.239999999999998</v>
      </c>
      <c r="U83" s="13">
        <v>313539</v>
      </c>
    </row>
    <row r="84" spans="1:21" x14ac:dyDescent="0.25">
      <c r="A84" t="s">
        <v>180</v>
      </c>
      <c r="B84" t="s">
        <v>181</v>
      </c>
      <c r="C84" s="10">
        <v>34375</v>
      </c>
      <c r="D84" s="10">
        <v>29312</v>
      </c>
      <c r="E84" s="10">
        <v>35643</v>
      </c>
      <c r="F84" s="10">
        <v>19258</v>
      </c>
      <c r="G84" s="10">
        <v>22324</v>
      </c>
      <c r="H84" s="10">
        <v>19873</v>
      </c>
      <c r="I84" s="10">
        <v>24731</v>
      </c>
      <c r="J84" s="10">
        <v>41194</v>
      </c>
      <c r="K84" s="10">
        <v>22834</v>
      </c>
      <c r="L84" s="10">
        <v>26454</v>
      </c>
      <c r="M84" s="10">
        <v>41056</v>
      </c>
      <c r="N84" s="10">
        <v>26117</v>
      </c>
      <c r="O84" s="10">
        <f t="shared" si="5"/>
        <v>343171</v>
      </c>
      <c r="P84" s="10">
        <v>0</v>
      </c>
      <c r="Q84" s="10">
        <f t="shared" si="8"/>
        <v>343171</v>
      </c>
      <c r="R84" s="10">
        <f t="shared" si="6"/>
        <v>302797.94117647054</v>
      </c>
      <c r="S84" s="11">
        <v>24409</v>
      </c>
      <c r="T84" s="12">
        <f t="shared" si="7"/>
        <v>12.41</v>
      </c>
      <c r="U84" s="13">
        <v>474713</v>
      </c>
    </row>
    <row r="85" spans="1:21" x14ac:dyDescent="0.25">
      <c r="A85" t="s">
        <v>182</v>
      </c>
      <c r="B85" t="s">
        <v>183</v>
      </c>
      <c r="C85" s="10">
        <v>92635</v>
      </c>
      <c r="D85" s="10">
        <v>107504</v>
      </c>
      <c r="E85" s="10">
        <v>123728</v>
      </c>
      <c r="F85" s="10">
        <v>95857</v>
      </c>
      <c r="G85" s="10">
        <v>111011</v>
      </c>
      <c r="H85" s="10">
        <v>101405</v>
      </c>
      <c r="I85" s="10">
        <v>107165</v>
      </c>
      <c r="J85" s="10">
        <v>112292</v>
      </c>
      <c r="K85" s="10">
        <v>98370</v>
      </c>
      <c r="L85" s="10">
        <v>98803</v>
      </c>
      <c r="M85" s="10">
        <v>146304</v>
      </c>
      <c r="N85" s="10">
        <v>101617</v>
      </c>
      <c r="O85" s="10">
        <f t="shared" si="5"/>
        <v>1296691</v>
      </c>
      <c r="P85" s="10">
        <v>0</v>
      </c>
      <c r="Q85" s="10">
        <f t="shared" si="8"/>
        <v>1296691</v>
      </c>
      <c r="R85" s="10">
        <f t="shared" si="6"/>
        <v>1144139.1176470586</v>
      </c>
      <c r="S85" s="11">
        <v>65492</v>
      </c>
      <c r="T85" s="12">
        <f t="shared" si="7"/>
        <v>17.47</v>
      </c>
      <c r="U85" s="13">
        <v>475145</v>
      </c>
    </row>
    <row r="86" spans="1:21" x14ac:dyDescent="0.25">
      <c r="A86" t="s">
        <v>184</v>
      </c>
      <c r="B86" t="s">
        <v>185</v>
      </c>
      <c r="C86" s="10">
        <v>27156</v>
      </c>
      <c r="D86" s="10">
        <v>59772</v>
      </c>
      <c r="E86" s="10">
        <v>94157</v>
      </c>
      <c r="F86" s="10">
        <v>45662</v>
      </c>
      <c r="G86" s="10">
        <v>30041</v>
      </c>
      <c r="H86" s="10">
        <v>82881</v>
      </c>
      <c r="I86" s="10">
        <v>23082</v>
      </c>
      <c r="J86" s="10">
        <v>71435</v>
      </c>
      <c r="K86" s="10">
        <v>44236</v>
      </c>
      <c r="L86" s="10">
        <v>13796</v>
      </c>
      <c r="M86" s="10">
        <v>54612</v>
      </c>
      <c r="N86" s="10">
        <v>49066</v>
      </c>
      <c r="O86" s="10">
        <f t="shared" si="5"/>
        <v>595896</v>
      </c>
      <c r="P86" s="10">
        <v>0</v>
      </c>
      <c r="Q86" s="10">
        <f t="shared" si="8"/>
        <v>595896</v>
      </c>
      <c r="R86" s="10">
        <f t="shared" si="6"/>
        <v>525790.5882352941</v>
      </c>
      <c r="S86" s="11">
        <v>35981</v>
      </c>
      <c r="T86" s="12">
        <f t="shared" si="7"/>
        <v>14.61</v>
      </c>
      <c r="U86" s="13">
        <v>365884</v>
      </c>
    </row>
    <row r="87" spans="1:21" x14ac:dyDescent="0.25">
      <c r="A87" t="s">
        <v>186</v>
      </c>
      <c r="B87" t="s">
        <v>187</v>
      </c>
      <c r="C87" s="10">
        <v>12590</v>
      </c>
      <c r="D87" s="10">
        <v>12725</v>
      </c>
      <c r="E87" s="10">
        <v>10078</v>
      </c>
      <c r="F87" s="10">
        <v>10541</v>
      </c>
      <c r="G87" s="10">
        <v>9415</v>
      </c>
      <c r="H87" s="10">
        <v>12760</v>
      </c>
      <c r="I87" s="10">
        <v>9029</v>
      </c>
      <c r="J87" s="10">
        <v>10776</v>
      </c>
      <c r="K87" s="10">
        <v>11700</v>
      </c>
      <c r="L87" s="10">
        <v>7033</v>
      </c>
      <c r="M87" s="10">
        <v>12240</v>
      </c>
      <c r="N87" s="10">
        <v>7890</v>
      </c>
      <c r="O87" s="10">
        <f t="shared" si="5"/>
        <v>126777</v>
      </c>
      <c r="P87" s="10">
        <v>0</v>
      </c>
      <c r="Q87" s="10">
        <f t="shared" si="8"/>
        <v>126777</v>
      </c>
      <c r="R87" s="10">
        <f t="shared" si="6"/>
        <v>111862.0588235294</v>
      </c>
      <c r="S87" s="11">
        <v>7266</v>
      </c>
      <c r="T87" s="12">
        <f t="shared" si="7"/>
        <v>15.4</v>
      </c>
      <c r="U87" s="13">
        <v>474722</v>
      </c>
    </row>
    <row r="88" spans="1:21" x14ac:dyDescent="0.25">
      <c r="A88" t="s">
        <v>188</v>
      </c>
      <c r="B88" t="s">
        <v>189</v>
      </c>
      <c r="C88" s="10">
        <v>23898</v>
      </c>
      <c r="D88" s="10">
        <v>20770</v>
      </c>
      <c r="E88" s="10">
        <v>27703</v>
      </c>
      <c r="F88" s="10">
        <v>29127</v>
      </c>
      <c r="G88" s="10">
        <v>28988</v>
      </c>
      <c r="H88" s="10">
        <v>19639</v>
      </c>
      <c r="I88" s="10">
        <v>37462</v>
      </c>
      <c r="J88" s="10">
        <v>22840</v>
      </c>
      <c r="K88" s="10">
        <v>17784</v>
      </c>
      <c r="L88" s="10">
        <v>48093</v>
      </c>
      <c r="M88" s="10">
        <v>34243</v>
      </c>
      <c r="N88" s="10">
        <v>28214</v>
      </c>
      <c r="O88" s="10">
        <f t="shared" si="5"/>
        <v>338761</v>
      </c>
      <c r="P88" s="10">
        <v>0</v>
      </c>
      <c r="Q88" s="10">
        <f t="shared" si="8"/>
        <v>338761</v>
      </c>
      <c r="R88" s="10">
        <f t="shared" si="6"/>
        <v>298906.76470588235</v>
      </c>
      <c r="S88" s="11">
        <v>19147</v>
      </c>
      <c r="T88" s="12">
        <f t="shared" si="7"/>
        <v>15.61</v>
      </c>
      <c r="U88" s="13">
        <v>312450</v>
      </c>
    </row>
    <row r="89" spans="1:21" x14ac:dyDescent="0.25">
      <c r="A89" t="s">
        <v>190</v>
      </c>
      <c r="B89" t="s">
        <v>191</v>
      </c>
      <c r="C89" s="10">
        <v>89048</v>
      </c>
      <c r="D89" s="10">
        <v>85288</v>
      </c>
      <c r="E89" s="10">
        <v>92014</v>
      </c>
      <c r="F89" s="10">
        <v>93854</v>
      </c>
      <c r="G89" s="10">
        <v>87814</v>
      </c>
      <c r="H89" s="10">
        <v>89570</v>
      </c>
      <c r="I89" s="10">
        <v>82819</v>
      </c>
      <c r="J89" s="10">
        <v>95287</v>
      </c>
      <c r="K89" s="10">
        <v>93090</v>
      </c>
      <c r="L89" s="10">
        <v>97750</v>
      </c>
      <c r="M89" s="10">
        <v>100633</v>
      </c>
      <c r="N89" s="10">
        <v>102475</v>
      </c>
      <c r="O89" s="10">
        <f t="shared" si="5"/>
        <v>1109642</v>
      </c>
      <c r="P89" s="10">
        <v>0</v>
      </c>
      <c r="Q89" s="10">
        <f t="shared" si="8"/>
        <v>1109642</v>
      </c>
      <c r="R89" s="10">
        <f t="shared" si="6"/>
        <v>979095.88235294109</v>
      </c>
      <c r="S89" s="11">
        <v>47845</v>
      </c>
      <c r="T89" s="12">
        <f t="shared" si="7"/>
        <v>20.46</v>
      </c>
      <c r="U89" s="13">
        <v>355500</v>
      </c>
    </row>
    <row r="90" spans="1:21" x14ac:dyDescent="0.25">
      <c r="A90" t="s">
        <v>192</v>
      </c>
      <c r="B90" t="s">
        <v>193</v>
      </c>
      <c r="C90" s="10">
        <v>96151</v>
      </c>
      <c r="D90" s="10">
        <v>102727</v>
      </c>
      <c r="E90" s="10">
        <v>124640</v>
      </c>
      <c r="F90" s="10">
        <v>80616</v>
      </c>
      <c r="G90" s="10">
        <v>110417</v>
      </c>
      <c r="H90" s="10">
        <v>122219</v>
      </c>
      <c r="I90" s="10">
        <v>109894</v>
      </c>
      <c r="J90" s="10">
        <v>119803</v>
      </c>
      <c r="K90" s="10">
        <v>101265</v>
      </c>
      <c r="L90" s="10">
        <v>102047</v>
      </c>
      <c r="M90" s="10">
        <v>152199</v>
      </c>
      <c r="N90" s="10">
        <v>111620</v>
      </c>
      <c r="O90" s="10">
        <f t="shared" si="5"/>
        <v>1333598</v>
      </c>
      <c r="P90" s="10">
        <v>0</v>
      </c>
      <c r="Q90" s="10">
        <f t="shared" si="8"/>
        <v>1333598</v>
      </c>
      <c r="R90" s="10">
        <f t="shared" si="6"/>
        <v>1176704.1176470586</v>
      </c>
      <c r="S90" s="11">
        <v>63991</v>
      </c>
      <c r="T90" s="12">
        <f t="shared" si="7"/>
        <v>18.39</v>
      </c>
      <c r="U90" s="13">
        <v>309504</v>
      </c>
    </row>
    <row r="91" spans="1:21" x14ac:dyDescent="0.25">
      <c r="A91" t="s">
        <v>194</v>
      </c>
      <c r="B91" t="s">
        <v>195</v>
      </c>
      <c r="C91" s="10">
        <v>62884</v>
      </c>
      <c r="D91" s="10">
        <v>69214</v>
      </c>
      <c r="E91" s="10">
        <v>61761</v>
      </c>
      <c r="F91" s="10">
        <v>62096</v>
      </c>
      <c r="G91" s="10">
        <v>67815</v>
      </c>
      <c r="H91" s="10">
        <v>56353</v>
      </c>
      <c r="I91" s="10">
        <v>55533</v>
      </c>
      <c r="J91" s="10">
        <v>47287</v>
      </c>
      <c r="K91" s="10">
        <v>77745</v>
      </c>
      <c r="L91" s="10">
        <v>55441</v>
      </c>
      <c r="M91" s="10">
        <v>82661</v>
      </c>
      <c r="N91" s="10">
        <v>61671</v>
      </c>
      <c r="O91" s="10">
        <f t="shared" si="5"/>
        <v>760461</v>
      </c>
      <c r="P91" s="10">
        <v>0</v>
      </c>
      <c r="Q91" s="10">
        <f t="shared" si="8"/>
        <v>760461</v>
      </c>
      <c r="R91" s="10">
        <f t="shared" si="6"/>
        <v>670995</v>
      </c>
      <c r="S91" s="11">
        <v>34030</v>
      </c>
      <c r="T91" s="12">
        <f t="shared" si="7"/>
        <v>19.72</v>
      </c>
      <c r="U91" s="13">
        <v>314076</v>
      </c>
    </row>
    <row r="92" spans="1:21" x14ac:dyDescent="0.25">
      <c r="A92" t="s">
        <v>196</v>
      </c>
      <c r="B92" t="s">
        <v>197</v>
      </c>
      <c r="C92" s="10">
        <v>15360</v>
      </c>
      <c r="D92" s="10">
        <v>13968</v>
      </c>
      <c r="E92" s="10">
        <v>18953</v>
      </c>
      <c r="F92" s="10">
        <v>11139</v>
      </c>
      <c r="G92" s="10">
        <v>13732</v>
      </c>
      <c r="H92" s="10">
        <v>12286</v>
      </c>
      <c r="I92" s="10">
        <v>13259</v>
      </c>
      <c r="J92" s="10">
        <v>12274</v>
      </c>
      <c r="K92" s="10">
        <v>19234</v>
      </c>
      <c r="L92" s="10">
        <v>13042</v>
      </c>
      <c r="M92" s="10">
        <v>19605</v>
      </c>
      <c r="N92" s="10">
        <v>13758</v>
      </c>
      <c r="O92" s="10">
        <f t="shared" si="5"/>
        <v>176610</v>
      </c>
      <c r="P92" s="10">
        <v>0</v>
      </c>
      <c r="Q92" s="10">
        <f t="shared" si="8"/>
        <v>176610</v>
      </c>
      <c r="R92" s="10">
        <f t="shared" si="6"/>
        <v>155832.35294117648</v>
      </c>
      <c r="S92" s="11">
        <v>13429</v>
      </c>
      <c r="T92" s="12">
        <f t="shared" si="7"/>
        <v>11.6</v>
      </c>
      <c r="U92" s="13">
        <v>583624</v>
      </c>
    </row>
    <row r="93" spans="1:21" x14ac:dyDescent="0.25">
      <c r="A93" t="s">
        <v>198</v>
      </c>
      <c r="B93" t="s">
        <v>199</v>
      </c>
      <c r="C93" s="10">
        <v>194051</v>
      </c>
      <c r="D93" s="10">
        <v>179048</v>
      </c>
      <c r="E93" s="10">
        <v>235406</v>
      </c>
      <c r="F93" s="10">
        <v>226331</v>
      </c>
      <c r="G93" s="10">
        <v>199106</v>
      </c>
      <c r="H93" s="10">
        <v>195253</v>
      </c>
      <c r="I93" s="10">
        <v>199604</v>
      </c>
      <c r="J93" s="10">
        <v>235301</v>
      </c>
      <c r="K93" s="10">
        <v>169402</v>
      </c>
      <c r="L93" s="10">
        <v>187954</v>
      </c>
      <c r="M93" s="10">
        <v>203842</v>
      </c>
      <c r="N93" s="10">
        <v>204365</v>
      </c>
      <c r="O93" s="10">
        <f t="shared" si="5"/>
        <v>2429663</v>
      </c>
      <c r="P93" s="10">
        <v>0</v>
      </c>
      <c r="Q93" s="10">
        <f t="shared" si="8"/>
        <v>2429663</v>
      </c>
      <c r="R93" s="10">
        <f t="shared" si="6"/>
        <v>2143820.2941176472</v>
      </c>
      <c r="S93" s="11">
        <v>100634</v>
      </c>
      <c r="T93" s="12">
        <f t="shared" si="7"/>
        <v>21.3</v>
      </c>
      <c r="U93" s="13">
        <v>309884</v>
      </c>
    </row>
    <row r="94" spans="1:21" x14ac:dyDescent="0.25">
      <c r="A94" t="s">
        <v>200</v>
      </c>
      <c r="B94" t="s">
        <v>201</v>
      </c>
      <c r="C94" s="10">
        <v>230665</v>
      </c>
      <c r="D94" s="10">
        <v>199435</v>
      </c>
      <c r="E94" s="10">
        <v>228653</v>
      </c>
      <c r="F94" s="10">
        <v>178527</v>
      </c>
      <c r="G94" s="10">
        <v>231805</v>
      </c>
      <c r="H94" s="10">
        <v>251540</v>
      </c>
      <c r="I94" s="10">
        <v>203642</v>
      </c>
      <c r="J94" s="10">
        <v>268416</v>
      </c>
      <c r="K94" s="10">
        <v>240292</v>
      </c>
      <c r="L94" s="10">
        <v>219724</v>
      </c>
      <c r="M94" s="10">
        <v>356103</v>
      </c>
      <c r="N94" s="10">
        <v>235582</v>
      </c>
      <c r="O94" s="10">
        <f t="shared" si="5"/>
        <v>2844384</v>
      </c>
      <c r="P94" s="10">
        <v>0</v>
      </c>
      <c r="Q94" s="10">
        <f t="shared" si="8"/>
        <v>2844384</v>
      </c>
      <c r="R94" s="10">
        <f t="shared" si="6"/>
        <v>2509750.5882352935</v>
      </c>
      <c r="S94" s="11">
        <v>109079</v>
      </c>
      <c r="T94" s="12">
        <f t="shared" si="7"/>
        <v>23.01</v>
      </c>
      <c r="U94" s="13">
        <v>310669</v>
      </c>
    </row>
    <row r="95" spans="1:21" x14ac:dyDescent="0.25">
      <c r="A95" t="s">
        <v>202</v>
      </c>
      <c r="B95" t="s">
        <v>203</v>
      </c>
      <c r="C95" s="10">
        <v>261272</v>
      </c>
      <c r="D95" s="10">
        <v>270258</v>
      </c>
      <c r="E95" s="10">
        <v>413772</v>
      </c>
      <c r="F95" s="10">
        <v>278031</v>
      </c>
      <c r="G95" s="10">
        <v>326956</v>
      </c>
      <c r="H95" s="10">
        <v>358668</v>
      </c>
      <c r="I95" s="10">
        <v>290605</v>
      </c>
      <c r="J95" s="10">
        <v>293476</v>
      </c>
      <c r="K95" s="10">
        <v>367162</v>
      </c>
      <c r="L95" s="10">
        <v>271795</v>
      </c>
      <c r="M95" s="10">
        <v>379147</v>
      </c>
      <c r="N95" s="10">
        <v>325014</v>
      </c>
      <c r="O95" s="10">
        <f t="shared" si="5"/>
        <v>3836156</v>
      </c>
      <c r="P95" s="10">
        <v>0</v>
      </c>
      <c r="Q95" s="10">
        <f t="shared" si="8"/>
        <v>3836156</v>
      </c>
      <c r="R95" s="10">
        <f t="shared" si="6"/>
        <v>3384843.5294117643</v>
      </c>
      <c r="S95" s="11">
        <v>159732</v>
      </c>
      <c r="T95" s="12">
        <f t="shared" si="7"/>
        <v>21.19</v>
      </c>
      <c r="U95" s="13">
        <v>2997822</v>
      </c>
    </row>
    <row r="96" spans="1:21" x14ac:dyDescent="0.25">
      <c r="A96" t="s">
        <v>204</v>
      </c>
      <c r="B96" t="s">
        <v>205</v>
      </c>
      <c r="C96" s="10">
        <v>143837</v>
      </c>
      <c r="D96" s="10">
        <v>299734</v>
      </c>
      <c r="E96" s="10">
        <v>309203</v>
      </c>
      <c r="F96" s="10">
        <v>237246</v>
      </c>
      <c r="G96" s="10">
        <v>211476</v>
      </c>
      <c r="H96" s="10">
        <v>240530</v>
      </c>
      <c r="I96" s="10">
        <v>209832</v>
      </c>
      <c r="J96" s="10">
        <v>235068</v>
      </c>
      <c r="K96" s="10">
        <v>226821</v>
      </c>
      <c r="L96" s="10">
        <v>295956</v>
      </c>
      <c r="M96" s="10">
        <v>292538</v>
      </c>
      <c r="N96" s="10">
        <v>207186</v>
      </c>
      <c r="O96" s="10">
        <f t="shared" si="5"/>
        <v>2909427</v>
      </c>
      <c r="P96" s="10">
        <v>0</v>
      </c>
      <c r="Q96" s="10">
        <f t="shared" si="8"/>
        <v>2909427</v>
      </c>
      <c r="R96" s="10">
        <f t="shared" si="6"/>
        <v>2567141.4705882352</v>
      </c>
      <c r="S96" s="11">
        <v>172982</v>
      </c>
      <c r="T96" s="12">
        <f t="shared" si="7"/>
        <v>14.84</v>
      </c>
      <c r="U96" s="13">
        <v>340538</v>
      </c>
    </row>
    <row r="97" spans="1:21" x14ac:dyDescent="0.25">
      <c r="A97" t="s">
        <v>206</v>
      </c>
      <c r="B97" t="s">
        <v>207</v>
      </c>
      <c r="C97" s="10">
        <v>36749</v>
      </c>
      <c r="D97" s="10">
        <v>39482</v>
      </c>
      <c r="E97" s="10">
        <v>53764</v>
      </c>
      <c r="F97" s="10">
        <v>45744</v>
      </c>
      <c r="G97" s="10">
        <v>53794</v>
      </c>
      <c r="H97" s="10">
        <v>45053</v>
      </c>
      <c r="I97" s="10">
        <v>58456</v>
      </c>
      <c r="J97" s="10">
        <v>62935</v>
      </c>
      <c r="K97" s="10">
        <v>48241</v>
      </c>
      <c r="L97" s="10">
        <v>48418</v>
      </c>
      <c r="M97" s="10">
        <v>66181</v>
      </c>
      <c r="N97" s="10">
        <v>48354</v>
      </c>
      <c r="O97" s="10">
        <f t="shared" si="5"/>
        <v>607171</v>
      </c>
      <c r="P97" s="10">
        <v>0</v>
      </c>
      <c r="Q97" s="10">
        <f t="shared" si="8"/>
        <v>607171</v>
      </c>
      <c r="R97" s="10">
        <f t="shared" si="6"/>
        <v>535739.1176470588</v>
      </c>
      <c r="S97" s="11">
        <v>34659</v>
      </c>
      <c r="T97" s="12">
        <f t="shared" si="7"/>
        <v>15.46</v>
      </c>
      <c r="U97" s="13">
        <v>473836</v>
      </c>
    </row>
    <row r="98" spans="1:21" x14ac:dyDescent="0.25">
      <c r="A98" t="s">
        <v>208</v>
      </c>
      <c r="B98" t="s">
        <v>209</v>
      </c>
      <c r="C98" s="10">
        <v>41606</v>
      </c>
      <c r="D98" s="10">
        <v>17931</v>
      </c>
      <c r="E98" s="10">
        <v>20362</v>
      </c>
      <c r="F98" s="10">
        <v>17346</v>
      </c>
      <c r="G98" s="10">
        <v>25040</v>
      </c>
      <c r="H98" s="10">
        <v>28206</v>
      </c>
      <c r="I98" s="10">
        <v>32220</v>
      </c>
      <c r="J98" s="10">
        <v>18032</v>
      </c>
      <c r="K98" s="10">
        <v>28524</v>
      </c>
      <c r="L98" s="10">
        <v>40330</v>
      </c>
      <c r="M98" s="10">
        <v>23447</v>
      </c>
      <c r="N98" s="10">
        <v>19890</v>
      </c>
      <c r="O98" s="10">
        <f t="shared" si="5"/>
        <v>312934</v>
      </c>
      <c r="P98" s="10">
        <v>0</v>
      </c>
      <c r="Q98" s="10">
        <f t="shared" si="8"/>
        <v>312934</v>
      </c>
      <c r="R98" s="10">
        <f t="shared" si="6"/>
        <v>276118.23529411759</v>
      </c>
      <c r="S98" s="11">
        <v>22266</v>
      </c>
      <c r="T98" s="12">
        <f t="shared" si="7"/>
        <v>12.4</v>
      </c>
      <c r="U98" s="13">
        <v>474575</v>
      </c>
    </row>
    <row r="99" spans="1:21" x14ac:dyDescent="0.25">
      <c r="A99" t="s">
        <v>210</v>
      </c>
      <c r="B99" t="s">
        <v>211</v>
      </c>
      <c r="C99" s="10">
        <v>38866</v>
      </c>
      <c r="D99" s="10">
        <v>48604</v>
      </c>
      <c r="E99" s="10">
        <v>57439</v>
      </c>
      <c r="F99" s="10">
        <v>42693</v>
      </c>
      <c r="G99" s="10">
        <v>43507</v>
      </c>
      <c r="H99" s="10">
        <v>34695</v>
      </c>
      <c r="I99" s="10">
        <v>32227</v>
      </c>
      <c r="J99" s="10">
        <v>48128</v>
      </c>
      <c r="K99" s="10">
        <v>38726</v>
      </c>
      <c r="L99" s="10">
        <v>52550</v>
      </c>
      <c r="M99" s="10">
        <v>72854</v>
      </c>
      <c r="N99" s="10">
        <v>53565</v>
      </c>
      <c r="O99" s="10">
        <f t="shared" si="5"/>
        <v>563854</v>
      </c>
      <c r="P99" s="10">
        <v>0</v>
      </c>
      <c r="Q99" s="10">
        <f t="shared" si="8"/>
        <v>563854</v>
      </c>
      <c r="R99" s="10">
        <f t="shared" si="6"/>
        <v>497518.23529411759</v>
      </c>
      <c r="S99" s="11">
        <v>37258</v>
      </c>
      <c r="T99" s="12">
        <f t="shared" si="7"/>
        <v>13.35</v>
      </c>
      <c r="U99" s="13">
        <v>475383</v>
      </c>
    </row>
    <row r="100" spans="1:21" x14ac:dyDescent="0.25">
      <c r="A100" t="s">
        <v>212</v>
      </c>
      <c r="B100" t="s">
        <v>213</v>
      </c>
      <c r="C100" s="10">
        <v>102079</v>
      </c>
      <c r="D100" s="10">
        <v>63157</v>
      </c>
      <c r="E100" s="10">
        <v>90892</v>
      </c>
      <c r="F100" s="10">
        <v>79471</v>
      </c>
      <c r="G100" s="10">
        <v>88111</v>
      </c>
      <c r="H100" s="10">
        <v>109426</v>
      </c>
      <c r="I100" s="10">
        <v>86682</v>
      </c>
      <c r="J100" s="10">
        <v>102255</v>
      </c>
      <c r="K100" s="10">
        <v>95683</v>
      </c>
      <c r="L100" s="10">
        <v>113900</v>
      </c>
      <c r="M100" s="10">
        <v>107917</v>
      </c>
      <c r="N100" s="10">
        <v>83186</v>
      </c>
      <c r="O100" s="10">
        <f t="shared" si="5"/>
        <v>1122759</v>
      </c>
      <c r="P100" s="10">
        <v>0</v>
      </c>
      <c r="Q100" s="10">
        <f t="shared" si="8"/>
        <v>1122759</v>
      </c>
      <c r="R100" s="10">
        <f t="shared" si="6"/>
        <v>990669.70588235289</v>
      </c>
      <c r="S100" s="11">
        <v>43805</v>
      </c>
      <c r="T100" s="12">
        <f t="shared" si="7"/>
        <v>22.62</v>
      </c>
      <c r="U100" s="13">
        <v>314609</v>
      </c>
    </row>
    <row r="101" spans="1:21" x14ac:dyDescent="0.25">
      <c r="A101" t="s">
        <v>214</v>
      </c>
      <c r="B101" t="s">
        <v>215</v>
      </c>
      <c r="C101" s="10">
        <v>177367</v>
      </c>
      <c r="D101" s="10">
        <v>150417</v>
      </c>
      <c r="E101" s="10">
        <v>130247</v>
      </c>
      <c r="F101" s="10">
        <v>127860</v>
      </c>
      <c r="G101" s="10">
        <v>170806</v>
      </c>
      <c r="H101" s="10">
        <v>203985</v>
      </c>
      <c r="I101" s="10">
        <v>139352</v>
      </c>
      <c r="J101" s="10">
        <v>177803</v>
      </c>
      <c r="K101" s="10">
        <v>188693</v>
      </c>
      <c r="L101" s="10">
        <v>170410</v>
      </c>
      <c r="M101" s="10">
        <v>201421</v>
      </c>
      <c r="N101" s="10">
        <v>150226</v>
      </c>
      <c r="O101" s="10">
        <f t="shared" si="5"/>
        <v>1988587</v>
      </c>
      <c r="P101" s="10">
        <v>0</v>
      </c>
      <c r="Q101" s="10">
        <f t="shared" si="8"/>
        <v>1988587</v>
      </c>
      <c r="R101" s="10">
        <f t="shared" si="6"/>
        <v>1754635.588235294</v>
      </c>
      <c r="S101" s="11">
        <v>68195</v>
      </c>
      <c r="T101" s="12">
        <f t="shared" si="7"/>
        <v>25.73</v>
      </c>
      <c r="U101" s="13">
        <v>310623</v>
      </c>
    </row>
    <row r="102" spans="1:21" x14ac:dyDescent="0.25">
      <c r="A102" t="s">
        <v>216</v>
      </c>
      <c r="B102" t="s">
        <v>217</v>
      </c>
      <c r="C102" s="10">
        <v>21875</v>
      </c>
      <c r="D102" s="10">
        <v>20219</v>
      </c>
      <c r="E102" s="10">
        <v>27813</v>
      </c>
      <c r="F102" s="10">
        <v>19675</v>
      </c>
      <c r="G102" s="10">
        <v>24943</v>
      </c>
      <c r="H102" s="10">
        <v>30253</v>
      </c>
      <c r="I102" s="10">
        <v>21381</v>
      </c>
      <c r="J102" s="10">
        <v>25748</v>
      </c>
      <c r="K102" s="10">
        <v>20134</v>
      </c>
      <c r="L102" s="10">
        <v>18404</v>
      </c>
      <c r="M102" s="10">
        <v>24291</v>
      </c>
      <c r="N102" s="10">
        <v>20358</v>
      </c>
      <c r="O102" s="10">
        <f t="shared" si="5"/>
        <v>275094</v>
      </c>
      <c r="P102" s="10">
        <v>0</v>
      </c>
      <c r="Q102" s="10">
        <f t="shared" si="8"/>
        <v>275094</v>
      </c>
      <c r="R102" s="10">
        <f t="shared" si="6"/>
        <v>242729.99999999997</v>
      </c>
      <c r="S102" s="11">
        <v>14272</v>
      </c>
      <c r="T102" s="12">
        <f t="shared" si="7"/>
        <v>17.010000000000002</v>
      </c>
      <c r="U102" s="13">
        <v>355440</v>
      </c>
    </row>
    <row r="103" spans="1:21" x14ac:dyDescent="0.25">
      <c r="A103" t="s">
        <v>218</v>
      </c>
      <c r="B103" t="s">
        <v>219</v>
      </c>
      <c r="C103" s="10">
        <v>58373</v>
      </c>
      <c r="D103" s="10">
        <v>59130</v>
      </c>
      <c r="E103" s="10">
        <v>94900</v>
      </c>
      <c r="F103" s="10">
        <v>67071</v>
      </c>
      <c r="G103" s="10">
        <v>68582</v>
      </c>
      <c r="H103" s="10">
        <v>81202</v>
      </c>
      <c r="I103" s="10">
        <v>74477</v>
      </c>
      <c r="J103" s="10">
        <v>74453</v>
      </c>
      <c r="K103" s="10">
        <v>90248</v>
      </c>
      <c r="L103" s="10">
        <v>71272</v>
      </c>
      <c r="M103" s="10">
        <v>102367</v>
      </c>
      <c r="N103" s="10">
        <v>78016</v>
      </c>
      <c r="O103" s="10">
        <f t="shared" si="5"/>
        <v>920091</v>
      </c>
      <c r="P103" s="10">
        <v>0</v>
      </c>
      <c r="Q103" s="10">
        <f t="shared" si="8"/>
        <v>920091</v>
      </c>
      <c r="R103" s="10">
        <f t="shared" si="6"/>
        <v>811844.99999999988</v>
      </c>
      <c r="S103" s="11">
        <v>48222</v>
      </c>
      <c r="T103" s="12">
        <f t="shared" si="7"/>
        <v>16.84</v>
      </c>
      <c r="U103" s="13">
        <v>356414</v>
      </c>
    </row>
    <row r="104" spans="1:21" x14ac:dyDescent="0.25">
      <c r="A104" t="s">
        <v>220</v>
      </c>
      <c r="B104" t="s">
        <v>221</v>
      </c>
      <c r="C104" s="10">
        <v>44995</v>
      </c>
      <c r="D104" s="10">
        <v>43422</v>
      </c>
      <c r="E104" s="10">
        <v>64989</v>
      </c>
      <c r="F104" s="10">
        <v>42761</v>
      </c>
      <c r="G104" s="10">
        <v>46039</v>
      </c>
      <c r="H104" s="10">
        <v>59107</v>
      </c>
      <c r="I104" s="10">
        <v>46545</v>
      </c>
      <c r="J104" s="10">
        <v>71398</v>
      </c>
      <c r="K104" s="10">
        <v>54811</v>
      </c>
      <c r="L104" s="10">
        <v>55326</v>
      </c>
      <c r="M104" s="10">
        <v>74851</v>
      </c>
      <c r="N104" s="10">
        <v>55084</v>
      </c>
      <c r="O104" s="10">
        <f t="shared" si="5"/>
        <v>659328</v>
      </c>
      <c r="P104" s="10">
        <v>0</v>
      </c>
      <c r="Q104" s="10">
        <f t="shared" si="8"/>
        <v>659328</v>
      </c>
      <c r="R104" s="10">
        <f t="shared" si="6"/>
        <v>581760</v>
      </c>
      <c r="S104" s="11">
        <v>34101</v>
      </c>
      <c r="T104" s="12">
        <f t="shared" si="7"/>
        <v>17.059999999999999</v>
      </c>
      <c r="U104" s="13">
        <v>352185</v>
      </c>
    </row>
    <row r="105" spans="1:21" x14ac:dyDescent="0.25">
      <c r="A105" t="s">
        <v>222</v>
      </c>
      <c r="B105" t="s">
        <v>223</v>
      </c>
      <c r="C105" s="10">
        <v>36178</v>
      </c>
      <c r="D105" s="10">
        <v>32483</v>
      </c>
      <c r="E105" s="10">
        <v>46562</v>
      </c>
      <c r="F105" s="10">
        <v>30361</v>
      </c>
      <c r="G105" s="10">
        <v>39034</v>
      </c>
      <c r="H105" s="10">
        <v>41381</v>
      </c>
      <c r="I105" s="10">
        <v>36149</v>
      </c>
      <c r="J105" s="10">
        <v>51643</v>
      </c>
      <c r="K105" s="10">
        <v>32717</v>
      </c>
      <c r="L105" s="10">
        <v>38359</v>
      </c>
      <c r="M105" s="10">
        <v>48874</v>
      </c>
      <c r="N105" s="10">
        <v>34933</v>
      </c>
      <c r="O105" s="10">
        <f t="shared" si="5"/>
        <v>468674</v>
      </c>
      <c r="P105" s="10">
        <v>0</v>
      </c>
      <c r="Q105" s="10">
        <f t="shared" si="8"/>
        <v>468674</v>
      </c>
      <c r="R105" s="10">
        <f t="shared" si="6"/>
        <v>413535.88235294115</v>
      </c>
      <c r="S105" s="11">
        <v>33745</v>
      </c>
      <c r="T105" s="12">
        <f t="shared" si="7"/>
        <v>12.25</v>
      </c>
      <c r="U105" s="13">
        <v>474319</v>
      </c>
    </row>
    <row r="106" spans="1:21" x14ac:dyDescent="0.25">
      <c r="A106" t="s">
        <v>224</v>
      </c>
      <c r="B106" t="s">
        <v>225</v>
      </c>
      <c r="C106" s="10">
        <v>45953</v>
      </c>
      <c r="D106" s="10">
        <v>54394</v>
      </c>
      <c r="E106" s="10">
        <v>54278</v>
      </c>
      <c r="F106" s="10">
        <v>43304</v>
      </c>
      <c r="G106" s="10">
        <v>52706</v>
      </c>
      <c r="H106" s="10">
        <v>52888</v>
      </c>
      <c r="I106" s="10">
        <v>36092</v>
      </c>
      <c r="J106" s="10">
        <v>46819</v>
      </c>
      <c r="K106" s="10">
        <v>68899</v>
      </c>
      <c r="L106" s="10">
        <v>51370</v>
      </c>
      <c r="M106" s="10">
        <v>74819</v>
      </c>
      <c r="N106" s="10">
        <v>49297</v>
      </c>
      <c r="O106" s="10">
        <f t="shared" si="5"/>
        <v>630819</v>
      </c>
      <c r="P106" s="10">
        <v>0</v>
      </c>
      <c r="Q106" s="10">
        <f t="shared" si="8"/>
        <v>630819</v>
      </c>
      <c r="R106" s="10">
        <f t="shared" si="6"/>
        <v>556605</v>
      </c>
      <c r="S106" s="11">
        <v>28657</v>
      </c>
      <c r="T106" s="12">
        <f t="shared" si="7"/>
        <v>19.420000000000002</v>
      </c>
      <c r="U106" s="13">
        <v>2062811</v>
      </c>
    </row>
    <row r="107" spans="1:21" s="14" customFormat="1" x14ac:dyDescent="0.25">
      <c r="A107" s="14" t="s">
        <v>226</v>
      </c>
      <c r="B107" s="14" t="s">
        <v>227</v>
      </c>
      <c r="C107" s="15">
        <v>35445</v>
      </c>
      <c r="D107" s="15">
        <v>35087</v>
      </c>
      <c r="E107" s="15">
        <v>27912</v>
      </c>
      <c r="F107" s="15">
        <v>25527</v>
      </c>
      <c r="G107" s="15">
        <v>27056</v>
      </c>
      <c r="H107" s="15">
        <v>31762</v>
      </c>
      <c r="I107" s="15">
        <v>35651</v>
      </c>
      <c r="J107" s="15">
        <v>33234</v>
      </c>
      <c r="K107" s="15">
        <v>31540</v>
      </c>
      <c r="L107" s="15">
        <v>29226</v>
      </c>
      <c r="M107" s="15">
        <v>31748</v>
      </c>
      <c r="N107" s="15">
        <v>26045</v>
      </c>
      <c r="O107" s="10">
        <f t="shared" si="5"/>
        <v>370233</v>
      </c>
      <c r="P107" s="15">
        <v>0</v>
      </c>
      <c r="Q107" s="15">
        <f>SUM(O107:P107)</f>
        <v>370233</v>
      </c>
      <c r="R107" s="10">
        <f t="shared" si="6"/>
        <v>326676.17647058819</v>
      </c>
      <c r="S107" s="11">
        <v>22257</v>
      </c>
      <c r="T107" s="12">
        <f t="shared" si="7"/>
        <v>14.68</v>
      </c>
      <c r="U107" s="16">
        <v>355519</v>
      </c>
    </row>
    <row r="108" spans="1:21" x14ac:dyDescent="0.25">
      <c r="A108" t="s">
        <v>228</v>
      </c>
      <c r="B108" t="s">
        <v>229</v>
      </c>
      <c r="C108" s="10">
        <v>43850</v>
      </c>
      <c r="D108" s="10">
        <v>36426</v>
      </c>
      <c r="E108" s="10">
        <v>73793</v>
      </c>
      <c r="F108" s="10">
        <v>41805</v>
      </c>
      <c r="G108" s="10">
        <v>48157</v>
      </c>
      <c r="H108" s="10">
        <v>43891</v>
      </c>
      <c r="I108" s="10">
        <v>42442</v>
      </c>
      <c r="J108" s="10">
        <v>56304</v>
      </c>
      <c r="K108" s="10">
        <v>53847</v>
      </c>
      <c r="L108" s="10">
        <v>55142</v>
      </c>
      <c r="M108" s="10">
        <v>76497</v>
      </c>
      <c r="N108" s="10">
        <v>51215</v>
      </c>
      <c r="O108" s="10">
        <f t="shared" si="5"/>
        <v>623369</v>
      </c>
      <c r="P108" s="10">
        <v>0</v>
      </c>
      <c r="Q108" s="10">
        <f t="shared" si="8"/>
        <v>623369</v>
      </c>
      <c r="R108" s="10">
        <f t="shared" si="6"/>
        <v>550031.47058823518</v>
      </c>
      <c r="S108" s="11">
        <v>31805</v>
      </c>
      <c r="T108" s="12">
        <f t="shared" si="7"/>
        <v>17.29</v>
      </c>
      <c r="U108" s="13">
        <v>2995444</v>
      </c>
    </row>
    <row r="109" spans="1:21" x14ac:dyDescent="0.25">
      <c r="A109" t="s">
        <v>230</v>
      </c>
      <c r="B109" t="s">
        <v>231</v>
      </c>
      <c r="C109" s="10">
        <v>142228</v>
      </c>
      <c r="D109" s="10">
        <v>125992</v>
      </c>
      <c r="E109" s="10">
        <v>158426</v>
      </c>
      <c r="F109" s="10">
        <v>77115</v>
      </c>
      <c r="G109" s="10">
        <v>120962</v>
      </c>
      <c r="H109" s="10">
        <v>88086</v>
      </c>
      <c r="I109" s="10">
        <v>124087</v>
      </c>
      <c r="J109" s="10">
        <v>116632</v>
      </c>
      <c r="K109" s="10">
        <v>132347</v>
      </c>
      <c r="L109" s="10">
        <v>153150</v>
      </c>
      <c r="M109" s="10">
        <v>155854</v>
      </c>
      <c r="N109" s="10">
        <v>115816</v>
      </c>
      <c r="O109" s="10">
        <f t="shared" si="5"/>
        <v>1510695</v>
      </c>
      <c r="P109" s="10">
        <v>0</v>
      </c>
      <c r="Q109" s="10">
        <f t="shared" si="8"/>
        <v>1510695</v>
      </c>
      <c r="R109" s="10">
        <f t="shared" si="6"/>
        <v>1332966.1764705882</v>
      </c>
      <c r="S109" s="11">
        <v>83480</v>
      </c>
      <c r="T109" s="12">
        <f t="shared" si="7"/>
        <v>15.97</v>
      </c>
      <c r="U109" s="13">
        <v>314627</v>
      </c>
    </row>
    <row r="110" spans="1:21" x14ac:dyDescent="0.25">
      <c r="A110" t="s">
        <v>232</v>
      </c>
      <c r="B110" t="s">
        <v>233</v>
      </c>
      <c r="C110" s="10">
        <v>51179</v>
      </c>
      <c r="D110" s="10">
        <v>49779</v>
      </c>
      <c r="E110" s="10">
        <v>81050</v>
      </c>
      <c r="F110" s="10">
        <v>46695</v>
      </c>
      <c r="G110" s="10">
        <v>56587</v>
      </c>
      <c r="H110" s="10">
        <v>56257</v>
      </c>
      <c r="I110" s="10">
        <v>60347</v>
      </c>
      <c r="J110" s="10">
        <v>69664</v>
      </c>
      <c r="K110" s="10">
        <v>56644</v>
      </c>
      <c r="L110" s="10">
        <v>53856</v>
      </c>
      <c r="M110" s="10">
        <v>92813</v>
      </c>
      <c r="N110" s="10">
        <v>59187</v>
      </c>
      <c r="O110" s="10">
        <f t="shared" si="5"/>
        <v>734058</v>
      </c>
      <c r="P110" s="10">
        <v>0</v>
      </c>
      <c r="Q110" s="10">
        <f t="shared" si="8"/>
        <v>734058</v>
      </c>
      <c r="R110" s="10">
        <f t="shared" si="6"/>
        <v>647698.23529411748</v>
      </c>
      <c r="S110" s="11">
        <v>52375</v>
      </c>
      <c r="T110" s="12">
        <f t="shared" si="7"/>
        <v>12.37</v>
      </c>
      <c r="U110" s="13">
        <v>353764</v>
      </c>
    </row>
    <row r="111" spans="1:21" x14ac:dyDescent="0.25">
      <c r="A111" t="s">
        <v>234</v>
      </c>
      <c r="B111" t="s">
        <v>235</v>
      </c>
      <c r="C111" s="10">
        <v>19386</v>
      </c>
      <c r="D111" s="10">
        <v>18514</v>
      </c>
      <c r="E111" s="10">
        <v>15917</v>
      </c>
      <c r="F111" s="10">
        <v>12823</v>
      </c>
      <c r="G111" s="10">
        <v>18886</v>
      </c>
      <c r="H111" s="10">
        <v>25777</v>
      </c>
      <c r="I111" s="10">
        <v>18046</v>
      </c>
      <c r="J111" s="10">
        <v>21032</v>
      </c>
      <c r="K111" s="10">
        <v>28421</v>
      </c>
      <c r="L111" s="10">
        <v>22092</v>
      </c>
      <c r="M111" s="10">
        <v>25421</v>
      </c>
      <c r="N111" s="10">
        <v>20607</v>
      </c>
      <c r="O111" s="10">
        <f t="shared" si="5"/>
        <v>246922</v>
      </c>
      <c r="P111" s="10">
        <v>0</v>
      </c>
      <c r="Q111" s="10">
        <f t="shared" si="8"/>
        <v>246922</v>
      </c>
      <c r="R111" s="10">
        <f t="shared" si="6"/>
        <v>217872.35294117645</v>
      </c>
      <c r="S111" s="11">
        <v>17593</v>
      </c>
      <c r="T111" s="12">
        <f t="shared" si="7"/>
        <v>12.38</v>
      </c>
      <c r="U111" s="13">
        <v>356134</v>
      </c>
    </row>
    <row r="112" spans="1:21" x14ac:dyDescent="0.25">
      <c r="A112" t="s">
        <v>236</v>
      </c>
      <c r="B112" t="s">
        <v>237</v>
      </c>
      <c r="C112" s="10">
        <v>78662</v>
      </c>
      <c r="D112" s="10">
        <v>129460</v>
      </c>
      <c r="E112" s="10">
        <v>150330</v>
      </c>
      <c r="F112" s="10">
        <v>135701</v>
      </c>
      <c r="G112" s="10">
        <v>81923</v>
      </c>
      <c r="H112" s="10">
        <v>157321</v>
      </c>
      <c r="I112" s="10">
        <v>106073</v>
      </c>
      <c r="J112" s="10">
        <v>152363</v>
      </c>
      <c r="K112" s="10">
        <v>115352</v>
      </c>
      <c r="L112" s="10">
        <v>84133</v>
      </c>
      <c r="M112" s="10">
        <v>168178</v>
      </c>
      <c r="N112" s="10">
        <v>106631</v>
      </c>
      <c r="O112" s="10">
        <f t="shared" si="5"/>
        <v>1466127</v>
      </c>
      <c r="P112" s="10">
        <v>0</v>
      </c>
      <c r="Q112" s="10">
        <f t="shared" si="8"/>
        <v>1466127</v>
      </c>
      <c r="R112" s="10">
        <f t="shared" si="6"/>
        <v>1293641.470588235</v>
      </c>
      <c r="S112" s="11">
        <v>76702</v>
      </c>
      <c r="T112" s="12">
        <f t="shared" si="7"/>
        <v>16.87</v>
      </c>
      <c r="U112" s="13">
        <v>310590</v>
      </c>
    </row>
    <row r="113" spans="1:21" x14ac:dyDescent="0.25">
      <c r="A113" t="s">
        <v>238</v>
      </c>
      <c r="B113" t="s">
        <v>239</v>
      </c>
      <c r="C113" s="10">
        <v>45820</v>
      </c>
      <c r="D113" s="10">
        <v>67939</v>
      </c>
      <c r="E113" s="10">
        <v>73508</v>
      </c>
      <c r="F113" s="10">
        <v>42428</v>
      </c>
      <c r="G113" s="10">
        <v>49609</v>
      </c>
      <c r="H113" s="10">
        <v>68973</v>
      </c>
      <c r="I113" s="10">
        <v>52578</v>
      </c>
      <c r="J113" s="10">
        <v>59260</v>
      </c>
      <c r="K113" s="10">
        <v>74415</v>
      </c>
      <c r="L113" s="10">
        <v>58069</v>
      </c>
      <c r="M113" s="10">
        <v>62565</v>
      </c>
      <c r="N113" s="10">
        <v>50521</v>
      </c>
      <c r="O113" s="10">
        <f t="shared" si="5"/>
        <v>705685</v>
      </c>
      <c r="P113" s="10">
        <v>0</v>
      </c>
      <c r="Q113" s="10">
        <f t="shared" si="8"/>
        <v>705685</v>
      </c>
      <c r="R113" s="10">
        <f t="shared" si="6"/>
        <v>622663.23529411748</v>
      </c>
      <c r="S113" s="11">
        <v>31863</v>
      </c>
      <c r="T113" s="12">
        <f t="shared" si="7"/>
        <v>19.54</v>
      </c>
      <c r="U113" s="13">
        <v>1719626</v>
      </c>
    </row>
    <row r="114" spans="1:21" x14ac:dyDescent="0.25">
      <c r="A114" t="s">
        <v>240</v>
      </c>
      <c r="B114" t="s">
        <v>241</v>
      </c>
      <c r="C114" s="10">
        <v>97546</v>
      </c>
      <c r="D114" s="10">
        <v>87924</v>
      </c>
      <c r="E114" s="10">
        <v>120738</v>
      </c>
      <c r="F114" s="10">
        <v>97824</v>
      </c>
      <c r="G114" s="10">
        <v>102312</v>
      </c>
      <c r="H114" s="10">
        <v>109759</v>
      </c>
      <c r="I114" s="10">
        <v>116222</v>
      </c>
      <c r="J114" s="10">
        <v>111530</v>
      </c>
      <c r="K114" s="10">
        <v>92478</v>
      </c>
      <c r="L114" s="10">
        <v>107612</v>
      </c>
      <c r="M114" s="10">
        <v>124677</v>
      </c>
      <c r="N114" s="10">
        <v>109321</v>
      </c>
      <c r="O114" s="10">
        <f t="shared" si="5"/>
        <v>1277943</v>
      </c>
      <c r="P114" s="10">
        <v>0</v>
      </c>
      <c r="Q114" s="10">
        <f t="shared" si="8"/>
        <v>1277943</v>
      </c>
      <c r="R114" s="10">
        <f t="shared" si="6"/>
        <v>1127596.7647058822</v>
      </c>
      <c r="S114" s="11">
        <v>59818</v>
      </c>
      <c r="T114" s="12">
        <f t="shared" si="7"/>
        <v>18.850000000000001</v>
      </c>
      <c r="U114" s="13">
        <v>310361</v>
      </c>
    </row>
    <row r="115" spans="1:21" x14ac:dyDescent="0.25">
      <c r="A115" t="s">
        <v>242</v>
      </c>
      <c r="B115" t="s">
        <v>243</v>
      </c>
      <c r="C115" s="10">
        <v>34063</v>
      </c>
      <c r="D115" s="10">
        <v>43148</v>
      </c>
      <c r="E115" s="10">
        <v>34497</v>
      </c>
      <c r="F115" s="10">
        <v>38970</v>
      </c>
      <c r="G115" s="10">
        <v>43497</v>
      </c>
      <c r="H115" s="10">
        <v>33573</v>
      </c>
      <c r="I115" s="10">
        <v>36158</v>
      </c>
      <c r="J115" s="10">
        <v>47197</v>
      </c>
      <c r="K115" s="10">
        <v>33368</v>
      </c>
      <c r="L115" s="10">
        <v>44768</v>
      </c>
      <c r="M115" s="10">
        <v>51602</v>
      </c>
      <c r="N115" s="10">
        <v>43923</v>
      </c>
      <c r="O115" s="10">
        <f t="shared" si="5"/>
        <v>484764</v>
      </c>
      <c r="P115" s="10">
        <v>0</v>
      </c>
      <c r="Q115" s="10">
        <f t="shared" si="8"/>
        <v>484764</v>
      </c>
      <c r="R115" s="10">
        <f t="shared" si="6"/>
        <v>427732.94117647054</v>
      </c>
      <c r="S115" s="11">
        <v>22217</v>
      </c>
      <c r="T115" s="12">
        <f t="shared" si="7"/>
        <v>19.25</v>
      </c>
      <c r="U115" s="13">
        <v>475452</v>
      </c>
    </row>
    <row r="116" spans="1:21" x14ac:dyDescent="0.25">
      <c r="A116" t="s">
        <v>244</v>
      </c>
      <c r="B116" t="s">
        <v>245</v>
      </c>
      <c r="C116" s="10">
        <v>71652</v>
      </c>
      <c r="D116" s="10">
        <v>87798</v>
      </c>
      <c r="E116" s="10">
        <v>100952</v>
      </c>
      <c r="F116" s="10">
        <v>69966</v>
      </c>
      <c r="G116" s="10">
        <v>79937</v>
      </c>
      <c r="H116" s="10">
        <v>85480</v>
      </c>
      <c r="I116" s="10">
        <v>81604</v>
      </c>
      <c r="J116" s="10">
        <v>79149</v>
      </c>
      <c r="K116" s="10">
        <v>81675</v>
      </c>
      <c r="L116" s="10">
        <v>74506</v>
      </c>
      <c r="M116" s="10">
        <v>117871</v>
      </c>
      <c r="N116" s="10">
        <v>74319</v>
      </c>
      <c r="O116" s="10">
        <f t="shared" si="5"/>
        <v>1004909</v>
      </c>
      <c r="P116" s="10">
        <v>0</v>
      </c>
      <c r="Q116" s="10">
        <f t="shared" ref="Q116:Q149" si="9">SUM(O116:P116)</f>
        <v>1004909</v>
      </c>
      <c r="R116" s="10">
        <f t="shared" si="6"/>
        <v>886684.41176470579</v>
      </c>
      <c r="S116" s="11">
        <v>53468</v>
      </c>
      <c r="T116" s="12">
        <f t="shared" si="7"/>
        <v>16.579999999999998</v>
      </c>
    </row>
    <row r="117" spans="1:21" x14ac:dyDescent="0.25">
      <c r="A117" t="s">
        <v>246</v>
      </c>
      <c r="B117" t="s">
        <v>247</v>
      </c>
      <c r="C117" s="10">
        <v>41633</v>
      </c>
      <c r="D117" s="10">
        <v>31516</v>
      </c>
      <c r="E117" s="10">
        <v>60641</v>
      </c>
      <c r="F117" s="10">
        <v>39075</v>
      </c>
      <c r="G117" s="10">
        <v>39479</v>
      </c>
      <c r="H117" s="10">
        <v>46800</v>
      </c>
      <c r="I117" s="10">
        <v>30865</v>
      </c>
      <c r="J117" s="10">
        <v>38396</v>
      </c>
      <c r="K117" s="10">
        <v>32543</v>
      </c>
      <c r="L117" s="10">
        <v>32600</v>
      </c>
      <c r="M117" s="10">
        <v>56362</v>
      </c>
      <c r="N117" s="10">
        <v>39407</v>
      </c>
      <c r="O117" s="10">
        <f t="shared" si="5"/>
        <v>489317</v>
      </c>
      <c r="P117" s="10">
        <v>0</v>
      </c>
      <c r="Q117" s="10">
        <f t="shared" si="9"/>
        <v>489317</v>
      </c>
      <c r="R117" s="10">
        <f t="shared" si="6"/>
        <v>431750.29411764705</v>
      </c>
      <c r="S117" s="11">
        <v>28277</v>
      </c>
      <c r="T117" s="12">
        <f t="shared" si="7"/>
        <v>15.27</v>
      </c>
      <c r="U117" s="13" t="s">
        <v>248</v>
      </c>
    </row>
    <row r="118" spans="1:21" x14ac:dyDescent="0.25">
      <c r="A118" t="s">
        <v>249</v>
      </c>
      <c r="B118" t="s">
        <v>250</v>
      </c>
      <c r="C118" s="10">
        <v>153109</v>
      </c>
      <c r="D118" s="10">
        <v>195738</v>
      </c>
      <c r="E118" s="10">
        <v>281650</v>
      </c>
      <c r="F118" s="10">
        <v>127606</v>
      </c>
      <c r="G118" s="10">
        <v>150834</v>
      </c>
      <c r="H118" s="10">
        <v>246935</v>
      </c>
      <c r="I118" s="10">
        <v>173303</v>
      </c>
      <c r="J118" s="10">
        <v>247826</v>
      </c>
      <c r="K118" s="10">
        <v>174886</v>
      </c>
      <c r="L118" s="10">
        <v>194238</v>
      </c>
      <c r="M118" s="10">
        <v>268460</v>
      </c>
      <c r="N118" s="10">
        <v>186464</v>
      </c>
      <c r="O118" s="10">
        <f t="shared" si="5"/>
        <v>2401049</v>
      </c>
      <c r="P118" s="10">
        <v>0</v>
      </c>
      <c r="Q118" s="10">
        <f t="shared" si="9"/>
        <v>2401049</v>
      </c>
      <c r="R118" s="10">
        <f t="shared" si="6"/>
        <v>2118572.6470588236</v>
      </c>
      <c r="S118" s="11">
        <v>95137</v>
      </c>
      <c r="T118" s="12">
        <f t="shared" si="7"/>
        <v>22.27</v>
      </c>
      <c r="U118" s="13" t="s">
        <v>251</v>
      </c>
    </row>
    <row r="119" spans="1:21" x14ac:dyDescent="0.25">
      <c r="A119" t="s">
        <v>252</v>
      </c>
      <c r="B119" t="s">
        <v>253</v>
      </c>
      <c r="C119" s="10">
        <v>187580</v>
      </c>
      <c r="D119" s="10">
        <v>123464</v>
      </c>
      <c r="E119" s="10">
        <v>119863</v>
      </c>
      <c r="F119" s="10">
        <v>118829</v>
      </c>
      <c r="G119" s="10">
        <v>134929</v>
      </c>
      <c r="H119" s="10">
        <v>147086</v>
      </c>
      <c r="I119" s="10">
        <v>152553</v>
      </c>
      <c r="J119" s="10">
        <v>169802.41</v>
      </c>
      <c r="K119" s="10">
        <v>118654</v>
      </c>
      <c r="L119" s="10">
        <v>196566</v>
      </c>
      <c r="M119" s="10">
        <v>232597</v>
      </c>
      <c r="N119" s="10">
        <v>187687</v>
      </c>
      <c r="O119" s="10">
        <f t="shared" si="5"/>
        <v>1889610.41</v>
      </c>
      <c r="P119" s="10">
        <v>0</v>
      </c>
      <c r="Q119" s="10">
        <f t="shared" si="9"/>
        <v>1889610.41</v>
      </c>
      <c r="R119" s="10">
        <f t="shared" si="6"/>
        <v>1667303.3029411761</v>
      </c>
      <c r="S119" s="11">
        <v>43058</v>
      </c>
      <c r="T119" s="12">
        <f t="shared" si="7"/>
        <v>38.72</v>
      </c>
      <c r="U119" s="13" t="s">
        <v>254</v>
      </c>
    </row>
    <row r="120" spans="1:21" x14ac:dyDescent="0.25">
      <c r="A120" t="s">
        <v>255</v>
      </c>
      <c r="B120" t="s">
        <v>256</v>
      </c>
      <c r="C120" s="10">
        <v>131931</v>
      </c>
      <c r="D120" s="10">
        <v>201013</v>
      </c>
      <c r="E120" s="10">
        <v>226124</v>
      </c>
      <c r="F120" s="10">
        <v>133972</v>
      </c>
      <c r="G120" s="10">
        <v>166202</v>
      </c>
      <c r="H120" s="10">
        <v>192728</v>
      </c>
      <c r="I120" s="10">
        <v>158694</v>
      </c>
      <c r="J120" s="10">
        <v>197059</v>
      </c>
      <c r="K120" s="10">
        <v>205659</v>
      </c>
      <c r="L120" s="10">
        <v>169600</v>
      </c>
      <c r="M120" s="10">
        <v>231752</v>
      </c>
      <c r="N120" s="10">
        <v>166266</v>
      </c>
      <c r="O120" s="10">
        <f t="shared" si="5"/>
        <v>2181000</v>
      </c>
      <c r="P120" s="10">
        <v>0</v>
      </c>
      <c r="Q120" s="10">
        <f t="shared" si="9"/>
        <v>2181000</v>
      </c>
      <c r="R120" s="10">
        <f t="shared" si="6"/>
        <v>1924411.7647058822</v>
      </c>
      <c r="S120" s="11">
        <v>88177</v>
      </c>
      <c r="T120" s="12">
        <f t="shared" si="7"/>
        <v>21.82</v>
      </c>
      <c r="U120" s="13" t="s">
        <v>257</v>
      </c>
    </row>
    <row r="121" spans="1:21" x14ac:dyDescent="0.25">
      <c r="A121" t="s">
        <v>258</v>
      </c>
      <c r="B121" t="s">
        <v>259</v>
      </c>
      <c r="C121" s="10">
        <v>218904</v>
      </c>
      <c r="D121" s="10">
        <v>218977</v>
      </c>
      <c r="E121" s="10">
        <v>282402</v>
      </c>
      <c r="F121" s="10">
        <v>203048</v>
      </c>
      <c r="G121" s="10">
        <v>222751</v>
      </c>
      <c r="H121" s="10">
        <v>259066</v>
      </c>
      <c r="I121" s="10">
        <v>177588</v>
      </c>
      <c r="J121" s="10">
        <v>275030</v>
      </c>
      <c r="K121" s="10">
        <v>217264</v>
      </c>
      <c r="L121" s="10">
        <v>258229</v>
      </c>
      <c r="M121" s="10">
        <v>264944</v>
      </c>
      <c r="N121" s="10">
        <v>205452</v>
      </c>
      <c r="O121" s="10">
        <f t="shared" si="5"/>
        <v>2803655</v>
      </c>
      <c r="P121" s="10">
        <v>0</v>
      </c>
      <c r="Q121" s="10">
        <f t="shared" si="9"/>
        <v>2803655</v>
      </c>
      <c r="R121" s="10">
        <f t="shared" si="6"/>
        <v>2473813.2352941171</v>
      </c>
      <c r="S121" s="11">
        <v>98506</v>
      </c>
      <c r="T121" s="12">
        <f t="shared" si="7"/>
        <v>25.11</v>
      </c>
      <c r="U121" s="13" t="s">
        <v>260</v>
      </c>
    </row>
    <row r="122" spans="1:21" x14ac:dyDescent="0.25">
      <c r="A122" t="s">
        <v>261</v>
      </c>
      <c r="B122" t="s">
        <v>262</v>
      </c>
      <c r="C122" s="10">
        <v>121521</v>
      </c>
      <c r="D122" s="10">
        <v>120463</v>
      </c>
      <c r="E122" s="10">
        <v>158068</v>
      </c>
      <c r="F122" s="10">
        <v>202471</v>
      </c>
      <c r="G122" s="10">
        <v>135110</v>
      </c>
      <c r="H122" s="10">
        <v>114576</v>
      </c>
      <c r="I122" s="10">
        <v>102946</v>
      </c>
      <c r="J122" s="10">
        <v>124503</v>
      </c>
      <c r="K122" s="10">
        <v>140177</v>
      </c>
      <c r="L122" s="10">
        <v>102332</v>
      </c>
      <c r="M122" s="10">
        <v>233932</v>
      </c>
      <c r="N122" s="10">
        <v>155504</v>
      </c>
      <c r="O122" s="10">
        <f t="shared" si="5"/>
        <v>1711603</v>
      </c>
      <c r="P122" s="10">
        <v>0</v>
      </c>
      <c r="Q122" s="10">
        <f t="shared" si="9"/>
        <v>1711603</v>
      </c>
      <c r="R122" s="10">
        <f t="shared" si="6"/>
        <v>1510237.9411764704</v>
      </c>
      <c r="S122" s="11">
        <v>75706</v>
      </c>
      <c r="T122" s="12">
        <f t="shared" si="7"/>
        <v>19.95</v>
      </c>
      <c r="U122" s="13" t="s">
        <v>263</v>
      </c>
    </row>
    <row r="123" spans="1:21" x14ac:dyDescent="0.25">
      <c r="A123" t="s">
        <v>264</v>
      </c>
      <c r="B123" t="s">
        <v>265</v>
      </c>
      <c r="C123" s="10">
        <v>92594</v>
      </c>
      <c r="D123" s="10">
        <v>91314</v>
      </c>
      <c r="E123" s="10">
        <v>111447</v>
      </c>
      <c r="F123" s="10">
        <v>72889</v>
      </c>
      <c r="G123" s="10">
        <v>112326</v>
      </c>
      <c r="H123" s="10">
        <v>103442</v>
      </c>
      <c r="I123" s="10">
        <v>98142</v>
      </c>
      <c r="J123" s="10">
        <v>91134</v>
      </c>
      <c r="K123" s="10">
        <v>83149</v>
      </c>
      <c r="L123" s="10">
        <v>148088</v>
      </c>
      <c r="M123" s="10">
        <v>160955</v>
      </c>
      <c r="N123" s="10">
        <v>111593</v>
      </c>
      <c r="O123" s="10">
        <f t="shared" si="5"/>
        <v>1277073</v>
      </c>
      <c r="P123" s="10">
        <v>0</v>
      </c>
      <c r="Q123" s="10">
        <f t="shared" si="9"/>
        <v>1277073</v>
      </c>
      <c r="R123" s="10">
        <f t="shared" si="6"/>
        <v>1126829.1176470586</v>
      </c>
      <c r="S123" s="11">
        <v>45584</v>
      </c>
      <c r="T123" s="12">
        <f t="shared" si="7"/>
        <v>24.72</v>
      </c>
      <c r="U123" s="13" t="s">
        <v>266</v>
      </c>
    </row>
    <row r="124" spans="1:21" x14ac:dyDescent="0.25">
      <c r="A124" t="s">
        <v>267</v>
      </c>
      <c r="B124" t="s">
        <v>268</v>
      </c>
      <c r="C124" s="10">
        <v>13333</v>
      </c>
      <c r="D124" s="10">
        <v>13025</v>
      </c>
      <c r="E124" s="10">
        <v>19409</v>
      </c>
      <c r="F124" s="10">
        <v>9252</v>
      </c>
      <c r="G124" s="10">
        <v>14538</v>
      </c>
      <c r="H124" s="10">
        <v>14603</v>
      </c>
      <c r="I124" s="10">
        <v>16561</v>
      </c>
      <c r="J124" s="10">
        <v>13177</v>
      </c>
      <c r="K124" s="10">
        <v>14509</v>
      </c>
      <c r="L124" s="10">
        <v>11906</v>
      </c>
      <c r="M124" s="10">
        <v>19386</v>
      </c>
      <c r="N124" s="10">
        <v>10880</v>
      </c>
      <c r="O124" s="10">
        <f t="shared" si="5"/>
        <v>170579</v>
      </c>
      <c r="P124" s="10">
        <v>0</v>
      </c>
      <c r="Q124" s="10">
        <f t="shared" si="9"/>
        <v>170579</v>
      </c>
      <c r="R124" s="10">
        <f t="shared" si="6"/>
        <v>150510.88235294117</v>
      </c>
      <c r="S124" s="11">
        <v>12692</v>
      </c>
      <c r="T124" s="12">
        <f t="shared" si="7"/>
        <v>11.86</v>
      </c>
    </row>
    <row r="125" spans="1:21" x14ac:dyDescent="0.25">
      <c r="A125" t="s">
        <v>269</v>
      </c>
      <c r="B125" t="s">
        <v>270</v>
      </c>
      <c r="C125" s="10">
        <v>79893</v>
      </c>
      <c r="D125" s="10">
        <v>85453</v>
      </c>
      <c r="E125" s="10">
        <v>121187</v>
      </c>
      <c r="F125" s="10">
        <v>63701</v>
      </c>
      <c r="G125" s="10">
        <v>95136</v>
      </c>
      <c r="H125" s="10">
        <v>109362</v>
      </c>
      <c r="I125" s="10">
        <v>95994</v>
      </c>
      <c r="J125" s="10">
        <v>109029</v>
      </c>
      <c r="K125" s="10">
        <v>145026</v>
      </c>
      <c r="L125" s="10">
        <v>96826</v>
      </c>
      <c r="M125" s="10">
        <v>130186</v>
      </c>
      <c r="N125" s="10">
        <v>102870</v>
      </c>
      <c r="O125" s="10">
        <f t="shared" si="5"/>
        <v>1234663</v>
      </c>
      <c r="P125" s="10">
        <v>0</v>
      </c>
      <c r="Q125" s="10">
        <f t="shared" si="9"/>
        <v>1234663</v>
      </c>
      <c r="R125" s="10">
        <f t="shared" si="6"/>
        <v>1089408.5294117646</v>
      </c>
      <c r="S125" s="11">
        <v>66267</v>
      </c>
      <c r="T125" s="12">
        <f t="shared" si="7"/>
        <v>16.440000000000001</v>
      </c>
      <c r="U125" s="13" t="s">
        <v>271</v>
      </c>
    </row>
    <row r="126" spans="1:21" x14ac:dyDescent="0.25">
      <c r="A126" t="s">
        <v>272</v>
      </c>
      <c r="B126" t="s">
        <v>273</v>
      </c>
      <c r="C126" s="10">
        <v>98293</v>
      </c>
      <c r="D126" s="10">
        <v>127473</v>
      </c>
      <c r="E126" s="10">
        <v>120224</v>
      </c>
      <c r="F126" s="10">
        <v>83895</v>
      </c>
      <c r="G126" s="10">
        <v>112604</v>
      </c>
      <c r="H126" s="10">
        <v>112604</v>
      </c>
      <c r="I126" s="10">
        <v>109501</v>
      </c>
      <c r="J126" s="10">
        <v>131175</v>
      </c>
      <c r="K126" s="10">
        <v>102365</v>
      </c>
      <c r="L126" s="10">
        <v>106012</v>
      </c>
      <c r="M126" s="10">
        <v>183190</v>
      </c>
      <c r="N126" s="10">
        <v>81011</v>
      </c>
      <c r="O126" s="10">
        <f t="shared" si="5"/>
        <v>1368347</v>
      </c>
      <c r="P126" s="10">
        <v>0</v>
      </c>
      <c r="Q126" s="10">
        <f t="shared" si="9"/>
        <v>1368347</v>
      </c>
      <c r="R126" s="10">
        <f t="shared" si="6"/>
        <v>1207365</v>
      </c>
      <c r="S126" s="11">
        <v>67921</v>
      </c>
      <c r="T126" s="12">
        <f t="shared" si="7"/>
        <v>17.78</v>
      </c>
      <c r="U126" s="13" t="s">
        <v>274</v>
      </c>
    </row>
    <row r="127" spans="1:21" s="14" customFormat="1" x14ac:dyDescent="0.25">
      <c r="A127" s="14" t="s">
        <v>275</v>
      </c>
      <c r="B127" s="14" t="s">
        <v>276</v>
      </c>
      <c r="C127" s="15">
        <v>32816</v>
      </c>
      <c r="D127" s="15">
        <v>26081</v>
      </c>
      <c r="E127" s="15">
        <v>45556</v>
      </c>
      <c r="F127" s="15">
        <v>25660</v>
      </c>
      <c r="G127" s="15">
        <v>25396</v>
      </c>
      <c r="H127" s="15">
        <v>35658</v>
      </c>
      <c r="I127" s="15">
        <v>32916</v>
      </c>
      <c r="J127" s="15">
        <v>33947</v>
      </c>
      <c r="K127" s="15">
        <v>32457</v>
      </c>
      <c r="L127" s="15">
        <v>28509</v>
      </c>
      <c r="M127" s="15">
        <v>36076</v>
      </c>
      <c r="N127" s="15">
        <v>32073</v>
      </c>
      <c r="O127" s="10">
        <f t="shared" si="5"/>
        <v>387145</v>
      </c>
      <c r="P127" s="15">
        <v>0</v>
      </c>
      <c r="Q127" s="15">
        <f t="shared" si="9"/>
        <v>387145</v>
      </c>
      <c r="R127" s="10">
        <f t="shared" si="6"/>
        <v>341598.52941176464</v>
      </c>
      <c r="S127" s="11">
        <v>22255</v>
      </c>
      <c r="T127" s="12">
        <f t="shared" si="7"/>
        <v>15.35</v>
      </c>
      <c r="U127" s="16"/>
    </row>
    <row r="128" spans="1:21" x14ac:dyDescent="0.25">
      <c r="A128" t="s">
        <v>277</v>
      </c>
      <c r="B128" t="s">
        <v>278</v>
      </c>
      <c r="C128" s="10">
        <v>120387</v>
      </c>
      <c r="D128" s="10">
        <v>144014</v>
      </c>
      <c r="E128" s="10">
        <v>126684</v>
      </c>
      <c r="F128" s="10">
        <v>102343</v>
      </c>
      <c r="G128" s="10">
        <v>125763</v>
      </c>
      <c r="H128" s="10">
        <v>130361</v>
      </c>
      <c r="I128" s="10">
        <v>109364</v>
      </c>
      <c r="J128" s="10">
        <v>115372</v>
      </c>
      <c r="K128" s="10">
        <v>142279</v>
      </c>
      <c r="L128" s="10">
        <v>149084</v>
      </c>
      <c r="M128" s="10">
        <v>169844</v>
      </c>
      <c r="N128" s="10">
        <v>115112</v>
      </c>
      <c r="O128" s="10">
        <f t="shared" si="5"/>
        <v>1550607</v>
      </c>
      <c r="P128" s="10">
        <v>0</v>
      </c>
      <c r="Q128" s="10">
        <f t="shared" si="9"/>
        <v>1550607</v>
      </c>
      <c r="R128" s="10">
        <f t="shared" si="6"/>
        <v>1368182.6470588234</v>
      </c>
      <c r="S128" s="11">
        <v>52029</v>
      </c>
      <c r="T128" s="12">
        <f t="shared" si="7"/>
        <v>26.3</v>
      </c>
      <c r="U128" s="13" t="s">
        <v>279</v>
      </c>
    </row>
    <row r="129" spans="1:21" x14ac:dyDescent="0.25">
      <c r="A129" t="s">
        <v>280</v>
      </c>
      <c r="B129" t="s">
        <v>281</v>
      </c>
      <c r="C129" s="10">
        <v>67735</v>
      </c>
      <c r="D129" s="10">
        <v>33817</v>
      </c>
      <c r="E129" s="10">
        <v>76191</v>
      </c>
      <c r="F129" s="10">
        <v>50178</v>
      </c>
      <c r="G129" s="10">
        <v>41699</v>
      </c>
      <c r="H129" s="10">
        <v>52803</v>
      </c>
      <c r="I129" s="10">
        <v>26028</v>
      </c>
      <c r="J129" s="10">
        <v>43866</v>
      </c>
      <c r="K129" s="10">
        <v>47357</v>
      </c>
      <c r="L129" s="10">
        <v>41447</v>
      </c>
      <c r="M129" s="10">
        <v>61434</v>
      </c>
      <c r="N129" s="10">
        <v>50632</v>
      </c>
      <c r="O129" s="10">
        <f t="shared" si="5"/>
        <v>593187</v>
      </c>
      <c r="P129" s="10">
        <v>0</v>
      </c>
      <c r="Q129" s="10">
        <f t="shared" si="9"/>
        <v>593187</v>
      </c>
      <c r="R129" s="10">
        <f t="shared" si="6"/>
        <v>523400.29411764699</v>
      </c>
      <c r="S129" s="11">
        <v>29877</v>
      </c>
      <c r="T129" s="12">
        <f t="shared" si="7"/>
        <v>17.52</v>
      </c>
      <c r="U129" s="13" t="s">
        <v>282</v>
      </c>
    </row>
    <row r="130" spans="1:21" x14ac:dyDescent="0.25">
      <c r="A130" t="s">
        <v>283</v>
      </c>
      <c r="B130" t="s">
        <v>284</v>
      </c>
      <c r="C130" s="10">
        <v>45334</v>
      </c>
      <c r="D130" s="10">
        <v>25880</v>
      </c>
      <c r="E130" s="10">
        <v>55311</v>
      </c>
      <c r="F130" s="10">
        <v>36913</v>
      </c>
      <c r="G130" s="10">
        <v>39402</v>
      </c>
      <c r="H130" s="10">
        <v>43542</v>
      </c>
      <c r="I130" s="10">
        <v>48396</v>
      </c>
      <c r="J130" s="10">
        <v>42570</v>
      </c>
      <c r="K130" s="10">
        <v>34410</v>
      </c>
      <c r="L130" s="10">
        <v>41750</v>
      </c>
      <c r="M130" s="10">
        <v>45634</v>
      </c>
      <c r="N130" s="10">
        <v>40889</v>
      </c>
      <c r="O130" s="10">
        <f t="shared" si="5"/>
        <v>500031</v>
      </c>
      <c r="P130" s="10">
        <v>0</v>
      </c>
      <c r="Q130" s="10">
        <f t="shared" si="9"/>
        <v>500031</v>
      </c>
      <c r="R130" s="10">
        <f t="shared" si="6"/>
        <v>441203.82352941169</v>
      </c>
      <c r="S130" s="11">
        <v>26455</v>
      </c>
      <c r="T130" s="12">
        <f t="shared" si="7"/>
        <v>16.68</v>
      </c>
      <c r="U130" s="13" t="s">
        <v>285</v>
      </c>
    </row>
    <row r="131" spans="1:21" x14ac:dyDescent="0.25">
      <c r="A131" t="s">
        <v>286</v>
      </c>
      <c r="B131" t="s">
        <v>287</v>
      </c>
      <c r="C131" s="10">
        <v>125933</v>
      </c>
      <c r="D131" s="10">
        <v>61531</v>
      </c>
      <c r="E131" s="10">
        <v>120852</v>
      </c>
      <c r="F131" s="10">
        <v>98044</v>
      </c>
      <c r="G131" s="10">
        <v>95325</v>
      </c>
      <c r="H131" s="10">
        <v>104006</v>
      </c>
      <c r="I131" s="10">
        <v>100703</v>
      </c>
      <c r="J131" s="10">
        <v>37250</v>
      </c>
      <c r="K131" s="10">
        <v>191714</v>
      </c>
      <c r="L131" s="10">
        <v>104137</v>
      </c>
      <c r="M131" s="10">
        <v>117899</v>
      </c>
      <c r="N131" s="10">
        <v>114460</v>
      </c>
      <c r="O131" s="10">
        <f t="shared" si="5"/>
        <v>1271854</v>
      </c>
      <c r="P131" s="10">
        <v>0</v>
      </c>
      <c r="Q131" s="10">
        <f t="shared" si="9"/>
        <v>1271854</v>
      </c>
      <c r="R131" s="10">
        <f t="shared" si="6"/>
        <v>1122224.1176470586</v>
      </c>
      <c r="S131" s="11">
        <v>55646</v>
      </c>
      <c r="T131" s="12">
        <f t="shared" si="7"/>
        <v>20.170000000000002</v>
      </c>
      <c r="U131" s="13" t="s">
        <v>288</v>
      </c>
    </row>
    <row r="132" spans="1:21" x14ac:dyDescent="0.25">
      <c r="A132" t="s">
        <v>289</v>
      </c>
      <c r="B132" t="s">
        <v>290</v>
      </c>
      <c r="C132" s="10">
        <v>22917</v>
      </c>
      <c r="D132" s="10">
        <v>10616</v>
      </c>
      <c r="E132" s="10">
        <v>28689</v>
      </c>
      <c r="F132" s="10">
        <v>14137</v>
      </c>
      <c r="G132" s="10">
        <v>16406</v>
      </c>
      <c r="H132" s="10">
        <v>18481</v>
      </c>
      <c r="I132" s="10">
        <v>17744</v>
      </c>
      <c r="J132" s="10">
        <v>23650</v>
      </c>
      <c r="K132" s="10">
        <v>15316</v>
      </c>
      <c r="L132" s="10">
        <v>18981</v>
      </c>
      <c r="M132" s="10">
        <v>18191</v>
      </c>
      <c r="N132" s="10">
        <v>18885</v>
      </c>
      <c r="O132" s="10">
        <f t="shared" si="5"/>
        <v>224013</v>
      </c>
      <c r="P132" s="10">
        <v>0</v>
      </c>
      <c r="Q132" s="10">
        <f t="shared" si="9"/>
        <v>224013</v>
      </c>
      <c r="R132" s="10">
        <f t="shared" si="6"/>
        <v>197658.5294117647</v>
      </c>
      <c r="S132" s="11">
        <v>8436</v>
      </c>
      <c r="T132" s="12">
        <f t="shared" si="7"/>
        <v>23.43</v>
      </c>
      <c r="U132" s="13" t="s">
        <v>291</v>
      </c>
    </row>
    <row r="133" spans="1:21" x14ac:dyDescent="0.25">
      <c r="A133" t="s">
        <v>292</v>
      </c>
      <c r="B133" t="s">
        <v>293</v>
      </c>
      <c r="C133" s="10">
        <v>62423</v>
      </c>
      <c r="D133" s="10">
        <v>59229</v>
      </c>
      <c r="E133" s="10">
        <v>76460</v>
      </c>
      <c r="F133" s="10">
        <v>69084</v>
      </c>
      <c r="G133" s="10">
        <v>59777</v>
      </c>
      <c r="H133" s="10">
        <v>59246</v>
      </c>
      <c r="I133" s="10">
        <v>64081</v>
      </c>
      <c r="J133" s="10">
        <v>54368</v>
      </c>
      <c r="K133" s="10">
        <v>63625</v>
      </c>
      <c r="L133" s="10">
        <v>76410</v>
      </c>
      <c r="M133" s="10">
        <v>69612</v>
      </c>
      <c r="N133" s="10">
        <v>75503</v>
      </c>
      <c r="O133" s="10">
        <f t="shared" si="5"/>
        <v>789818</v>
      </c>
      <c r="P133" s="10">
        <v>0</v>
      </c>
      <c r="Q133" s="10">
        <f t="shared" si="9"/>
        <v>789818</v>
      </c>
      <c r="R133" s="10">
        <f t="shared" si="6"/>
        <v>696898.23529411748</v>
      </c>
      <c r="S133" s="11">
        <v>41748</v>
      </c>
      <c r="T133" s="12">
        <f t="shared" si="7"/>
        <v>16.690000000000001</v>
      </c>
      <c r="U133" s="13" t="s">
        <v>294</v>
      </c>
    </row>
    <row r="134" spans="1:21" x14ac:dyDescent="0.25">
      <c r="A134" t="s">
        <v>295</v>
      </c>
      <c r="B134" t="s">
        <v>296</v>
      </c>
      <c r="C134" s="10">
        <v>15545</v>
      </c>
      <c r="D134" s="10">
        <v>11207</v>
      </c>
      <c r="E134" s="10">
        <v>19698</v>
      </c>
      <c r="F134" s="10">
        <v>12568</v>
      </c>
      <c r="G134" s="10">
        <v>11183</v>
      </c>
      <c r="H134" s="10">
        <v>20729</v>
      </c>
      <c r="I134" s="10">
        <v>18158</v>
      </c>
      <c r="J134" s="10">
        <v>14735</v>
      </c>
      <c r="K134" s="10">
        <v>16559</v>
      </c>
      <c r="L134" s="10">
        <v>12860</v>
      </c>
      <c r="M134" s="10">
        <v>17479</v>
      </c>
      <c r="N134" s="10">
        <v>11979</v>
      </c>
      <c r="O134" s="10">
        <f t="shared" ref="O134:O197" si="10">SUM(C134:N134)</f>
        <v>182700</v>
      </c>
      <c r="P134" s="10">
        <v>0</v>
      </c>
      <c r="Q134" s="10">
        <f t="shared" si="9"/>
        <v>182700</v>
      </c>
      <c r="R134" s="10">
        <f t="shared" si="6"/>
        <v>161205.88235294117</v>
      </c>
      <c r="S134" s="11">
        <v>13340</v>
      </c>
      <c r="T134" s="12">
        <f t="shared" si="7"/>
        <v>12.08</v>
      </c>
    </row>
    <row r="135" spans="1:21" x14ac:dyDescent="0.25">
      <c r="A135" t="s">
        <v>297</v>
      </c>
      <c r="B135" t="s">
        <v>298</v>
      </c>
      <c r="C135" s="10">
        <v>110639</v>
      </c>
      <c r="D135" s="10">
        <v>108687</v>
      </c>
      <c r="E135" s="10">
        <v>101983</v>
      </c>
      <c r="F135" s="10">
        <v>107725</v>
      </c>
      <c r="G135" s="10">
        <v>107152</v>
      </c>
      <c r="H135" s="10">
        <v>111923</v>
      </c>
      <c r="I135" s="10">
        <v>98783</v>
      </c>
      <c r="J135" s="10">
        <v>126826</v>
      </c>
      <c r="K135" s="10">
        <v>117846</v>
      </c>
      <c r="L135" s="10">
        <v>106835</v>
      </c>
      <c r="M135" s="10">
        <v>133416</v>
      </c>
      <c r="N135" s="10">
        <v>108217</v>
      </c>
      <c r="O135" s="10">
        <f t="shared" si="10"/>
        <v>1340032</v>
      </c>
      <c r="P135" s="10">
        <v>0</v>
      </c>
      <c r="Q135" s="10">
        <f t="shared" si="9"/>
        <v>1340032</v>
      </c>
      <c r="R135" s="10">
        <f t="shared" ref="R135:R198" si="11">SUM(Q135/0.068*0.06)</f>
        <v>1182381.1764705882</v>
      </c>
      <c r="S135" s="11">
        <v>81452</v>
      </c>
      <c r="T135" s="12">
        <f t="shared" ref="T135:T198" si="12">ROUND(R135/S135,2)</f>
        <v>14.52</v>
      </c>
      <c r="U135" s="13" t="s">
        <v>299</v>
      </c>
    </row>
    <row r="136" spans="1:21" x14ac:dyDescent="0.25">
      <c r="A136" t="s">
        <v>300</v>
      </c>
      <c r="B136" t="s">
        <v>301</v>
      </c>
      <c r="C136" s="10">
        <v>99979</v>
      </c>
      <c r="D136" s="10">
        <v>86020</v>
      </c>
      <c r="E136" s="10">
        <v>122937</v>
      </c>
      <c r="F136" s="10">
        <v>69018</v>
      </c>
      <c r="G136" s="10">
        <v>87731</v>
      </c>
      <c r="H136" s="10">
        <v>98550</v>
      </c>
      <c r="I136" s="10">
        <v>100640</v>
      </c>
      <c r="J136" s="10">
        <v>106736</v>
      </c>
      <c r="K136" s="10">
        <v>99790</v>
      </c>
      <c r="L136" s="10">
        <v>127051</v>
      </c>
      <c r="M136" s="10">
        <v>144858</v>
      </c>
      <c r="N136" s="10">
        <v>111534</v>
      </c>
      <c r="O136" s="10">
        <f t="shared" si="10"/>
        <v>1254844</v>
      </c>
      <c r="P136" s="10">
        <v>0</v>
      </c>
      <c r="Q136" s="10">
        <f t="shared" si="9"/>
        <v>1254844</v>
      </c>
      <c r="R136" s="10">
        <f t="shared" si="11"/>
        <v>1107215.2941176468</v>
      </c>
      <c r="S136" s="11">
        <v>81029</v>
      </c>
      <c r="T136" s="12">
        <f t="shared" si="12"/>
        <v>13.66</v>
      </c>
      <c r="U136" s="13" t="s">
        <v>302</v>
      </c>
    </row>
    <row r="137" spans="1:21" x14ac:dyDescent="0.25">
      <c r="A137" t="s">
        <v>303</v>
      </c>
      <c r="B137" t="s">
        <v>304</v>
      </c>
      <c r="C137" s="10">
        <v>38959</v>
      </c>
      <c r="D137" s="10">
        <v>39476</v>
      </c>
      <c r="E137" s="10">
        <v>26558</v>
      </c>
      <c r="F137" s="10">
        <v>44117</v>
      </c>
      <c r="G137" s="10">
        <v>48389</v>
      </c>
      <c r="H137" s="10">
        <v>39654</v>
      </c>
      <c r="I137" s="10">
        <v>36329</v>
      </c>
      <c r="J137" s="10">
        <v>48744</v>
      </c>
      <c r="K137" s="10">
        <v>33187</v>
      </c>
      <c r="L137" s="10">
        <v>46329</v>
      </c>
      <c r="M137" s="10">
        <v>48900</v>
      </c>
      <c r="N137" s="10">
        <v>32989</v>
      </c>
      <c r="O137" s="10">
        <f t="shared" si="10"/>
        <v>483631</v>
      </c>
      <c r="P137" s="10">
        <v>0</v>
      </c>
      <c r="Q137" s="10">
        <f t="shared" si="9"/>
        <v>483631</v>
      </c>
      <c r="R137" s="10">
        <f t="shared" si="11"/>
        <v>426733.23529411759</v>
      </c>
      <c r="S137" s="11">
        <v>23530</v>
      </c>
      <c r="T137" s="12">
        <f t="shared" si="12"/>
        <v>18.14</v>
      </c>
      <c r="U137" s="13" t="s">
        <v>305</v>
      </c>
    </row>
    <row r="138" spans="1:21" x14ac:dyDescent="0.25">
      <c r="A138" t="s">
        <v>306</v>
      </c>
      <c r="B138" t="s">
        <v>307</v>
      </c>
      <c r="C138" s="10">
        <v>74622</v>
      </c>
      <c r="D138" s="10">
        <v>61349</v>
      </c>
      <c r="E138" s="10">
        <v>71788</v>
      </c>
      <c r="F138" s="10">
        <v>70799</v>
      </c>
      <c r="G138" s="10">
        <v>74877</v>
      </c>
      <c r="H138" s="10">
        <v>65518</v>
      </c>
      <c r="I138" s="10">
        <v>58315</v>
      </c>
      <c r="J138" s="10">
        <v>66801</v>
      </c>
      <c r="K138" s="10">
        <v>69315</v>
      </c>
      <c r="L138" s="10">
        <v>90805</v>
      </c>
      <c r="M138" s="10">
        <v>50458</v>
      </c>
      <c r="N138" s="10">
        <v>72310</v>
      </c>
      <c r="O138" s="10">
        <f t="shared" si="10"/>
        <v>826957</v>
      </c>
      <c r="P138" s="10">
        <v>0</v>
      </c>
      <c r="Q138" s="10">
        <f t="shared" si="9"/>
        <v>826957</v>
      </c>
      <c r="R138" s="10">
        <f t="shared" si="11"/>
        <v>729667.94117647049</v>
      </c>
      <c r="S138" s="11">
        <v>44415</v>
      </c>
      <c r="T138" s="12">
        <f t="shared" si="12"/>
        <v>16.43</v>
      </c>
      <c r="U138" s="13" t="s">
        <v>308</v>
      </c>
    </row>
    <row r="139" spans="1:21" x14ac:dyDescent="0.25">
      <c r="A139" t="s">
        <v>309</v>
      </c>
      <c r="B139" t="s">
        <v>310</v>
      </c>
      <c r="C139" s="10">
        <v>51608</v>
      </c>
      <c r="D139" s="10">
        <v>40134</v>
      </c>
      <c r="E139" s="10">
        <v>36498</v>
      </c>
      <c r="F139" s="10">
        <v>36778</v>
      </c>
      <c r="G139" s="10">
        <v>54081</v>
      </c>
      <c r="H139" s="10">
        <v>43433</v>
      </c>
      <c r="I139" s="10">
        <v>32890</v>
      </c>
      <c r="J139" s="10">
        <v>33111</v>
      </c>
      <c r="K139" s="10">
        <v>37840</v>
      </c>
      <c r="L139" s="10">
        <v>57809</v>
      </c>
      <c r="M139" s="10">
        <v>40568</v>
      </c>
      <c r="N139" s="10">
        <v>31974</v>
      </c>
      <c r="O139" s="10">
        <f t="shared" si="10"/>
        <v>496724</v>
      </c>
      <c r="P139" s="10">
        <v>0</v>
      </c>
      <c r="Q139" s="10">
        <f t="shared" si="9"/>
        <v>496724</v>
      </c>
      <c r="R139" s="10">
        <f t="shared" si="11"/>
        <v>438285.88235294115</v>
      </c>
      <c r="S139" s="11">
        <v>23980</v>
      </c>
      <c r="T139" s="12">
        <f t="shared" si="12"/>
        <v>18.28</v>
      </c>
      <c r="U139" s="13" t="s">
        <v>311</v>
      </c>
    </row>
    <row r="140" spans="1:21" x14ac:dyDescent="0.25">
      <c r="A140" t="s">
        <v>312</v>
      </c>
      <c r="B140" t="s">
        <v>313</v>
      </c>
      <c r="C140" s="10">
        <v>73303</v>
      </c>
      <c r="D140" s="10">
        <v>56289</v>
      </c>
      <c r="E140" s="10">
        <v>57487</v>
      </c>
      <c r="F140" s="10">
        <v>62278</v>
      </c>
      <c r="G140" s="10">
        <v>61004</v>
      </c>
      <c r="H140" s="10">
        <v>71602</v>
      </c>
      <c r="I140" s="10">
        <v>57799</v>
      </c>
      <c r="J140" s="10">
        <v>56920</v>
      </c>
      <c r="K140" s="10">
        <v>46251</v>
      </c>
      <c r="L140" s="10">
        <v>67766</v>
      </c>
      <c r="M140" s="10">
        <v>55961</v>
      </c>
      <c r="N140" s="10">
        <v>71124</v>
      </c>
      <c r="O140" s="10">
        <f t="shared" si="10"/>
        <v>737784</v>
      </c>
      <c r="P140" s="10">
        <v>0</v>
      </c>
      <c r="Q140" s="10">
        <f t="shared" si="9"/>
        <v>737784</v>
      </c>
      <c r="R140" s="10">
        <f t="shared" si="11"/>
        <v>650985.88235294109</v>
      </c>
      <c r="S140" s="11">
        <v>37772</v>
      </c>
      <c r="T140" s="12">
        <f t="shared" si="12"/>
        <v>17.23</v>
      </c>
      <c r="U140" s="13" t="s">
        <v>314</v>
      </c>
    </row>
    <row r="141" spans="1:21" x14ac:dyDescent="0.25">
      <c r="A141" t="s">
        <v>315</v>
      </c>
      <c r="B141" t="s">
        <v>316</v>
      </c>
      <c r="C141" s="10">
        <v>65086</v>
      </c>
      <c r="D141" s="10">
        <v>48049</v>
      </c>
      <c r="E141" s="10">
        <v>42284</v>
      </c>
      <c r="F141" s="10">
        <v>41291</v>
      </c>
      <c r="G141" s="10">
        <v>60909</v>
      </c>
      <c r="H141" s="10">
        <v>51108</v>
      </c>
      <c r="I141" s="10">
        <v>36865</v>
      </c>
      <c r="J141" s="10">
        <v>49070</v>
      </c>
      <c r="K141" s="10">
        <v>45250</v>
      </c>
      <c r="L141" s="10">
        <v>62716</v>
      </c>
      <c r="M141" s="10">
        <v>47463</v>
      </c>
      <c r="N141" s="10">
        <v>51009</v>
      </c>
      <c r="O141" s="10">
        <f t="shared" si="10"/>
        <v>601100</v>
      </c>
      <c r="P141" s="10">
        <v>0</v>
      </c>
      <c r="Q141" s="10">
        <f t="shared" si="9"/>
        <v>601100</v>
      </c>
      <c r="R141" s="10">
        <f t="shared" si="11"/>
        <v>530382.35294117639</v>
      </c>
      <c r="S141" s="11">
        <v>30844</v>
      </c>
      <c r="T141" s="12">
        <f t="shared" si="12"/>
        <v>17.2</v>
      </c>
      <c r="U141" s="13" t="s">
        <v>317</v>
      </c>
    </row>
    <row r="142" spans="1:21" x14ac:dyDescent="0.25">
      <c r="A142" t="s">
        <v>318</v>
      </c>
      <c r="B142" t="s">
        <v>319</v>
      </c>
      <c r="C142" s="10">
        <v>45014</v>
      </c>
      <c r="D142" s="10">
        <v>46860</v>
      </c>
      <c r="E142" s="10">
        <v>45211</v>
      </c>
      <c r="F142" s="10">
        <v>38689</v>
      </c>
      <c r="G142" s="10">
        <v>47732</v>
      </c>
      <c r="H142" s="10">
        <v>39562</v>
      </c>
      <c r="I142" s="10">
        <v>46998</v>
      </c>
      <c r="J142" s="10">
        <v>48474</v>
      </c>
      <c r="K142" s="10">
        <v>44829</v>
      </c>
      <c r="L142" s="10">
        <v>40817</v>
      </c>
      <c r="M142" s="10">
        <v>44775</v>
      </c>
      <c r="N142" s="10">
        <v>39571</v>
      </c>
      <c r="O142" s="10">
        <f t="shared" si="10"/>
        <v>528532</v>
      </c>
      <c r="P142" s="10">
        <v>0</v>
      </c>
      <c r="Q142" s="10">
        <f t="shared" si="9"/>
        <v>528532</v>
      </c>
      <c r="R142" s="10">
        <f t="shared" si="11"/>
        <v>466351.76470588229</v>
      </c>
      <c r="S142" s="11">
        <v>24779</v>
      </c>
      <c r="T142" s="12">
        <f t="shared" si="12"/>
        <v>18.82</v>
      </c>
      <c r="U142" s="13" t="s">
        <v>320</v>
      </c>
    </row>
    <row r="143" spans="1:21" x14ac:dyDescent="0.25">
      <c r="A143" t="s">
        <v>321</v>
      </c>
      <c r="B143" t="s">
        <v>322</v>
      </c>
      <c r="C143" s="10">
        <v>84975</v>
      </c>
      <c r="D143" s="10">
        <v>71656</v>
      </c>
      <c r="E143" s="10">
        <v>74738</v>
      </c>
      <c r="F143" s="10">
        <v>66637</v>
      </c>
      <c r="G143" s="10">
        <v>73859</v>
      </c>
      <c r="H143" s="10">
        <v>90514</v>
      </c>
      <c r="I143" s="10">
        <v>94965</v>
      </c>
      <c r="J143" s="10">
        <v>79854</v>
      </c>
      <c r="K143" s="10">
        <v>72257</v>
      </c>
      <c r="L143" s="10">
        <v>92790</v>
      </c>
      <c r="M143" s="10">
        <v>68949</v>
      </c>
      <c r="N143" s="10">
        <v>76645</v>
      </c>
      <c r="O143" s="10">
        <f t="shared" si="10"/>
        <v>947839</v>
      </c>
      <c r="P143" s="10">
        <v>0</v>
      </c>
      <c r="Q143" s="10">
        <f t="shared" si="9"/>
        <v>947839</v>
      </c>
      <c r="R143" s="10">
        <f t="shared" si="11"/>
        <v>836328.52941176458</v>
      </c>
      <c r="S143" s="11">
        <v>38793</v>
      </c>
      <c r="T143" s="12">
        <f t="shared" si="12"/>
        <v>21.56</v>
      </c>
      <c r="U143" s="13" t="s">
        <v>323</v>
      </c>
    </row>
    <row r="144" spans="1:21" x14ac:dyDescent="0.25">
      <c r="A144" t="s">
        <v>324</v>
      </c>
      <c r="B144" t="s">
        <v>325</v>
      </c>
      <c r="C144" s="10">
        <v>49327</v>
      </c>
      <c r="D144" s="10">
        <v>41938</v>
      </c>
      <c r="E144" s="10">
        <v>36703</v>
      </c>
      <c r="F144" s="10">
        <v>49466</v>
      </c>
      <c r="G144" s="10">
        <v>43097</v>
      </c>
      <c r="H144" s="10">
        <v>59774</v>
      </c>
      <c r="I144" s="10">
        <v>40664</v>
      </c>
      <c r="J144" s="10">
        <v>56975</v>
      </c>
      <c r="K144" s="10">
        <v>39363</v>
      </c>
      <c r="L144" s="10">
        <v>55978</v>
      </c>
      <c r="M144" s="10">
        <v>44951</v>
      </c>
      <c r="N144" s="10">
        <v>50123</v>
      </c>
      <c r="O144" s="10">
        <f t="shared" si="10"/>
        <v>568359</v>
      </c>
      <c r="P144" s="10">
        <v>0</v>
      </c>
      <c r="Q144" s="10">
        <f t="shared" si="9"/>
        <v>568359</v>
      </c>
      <c r="R144" s="10">
        <f t="shared" si="11"/>
        <v>501493.23529411759</v>
      </c>
      <c r="S144" s="11">
        <v>30114</v>
      </c>
      <c r="T144" s="12">
        <f t="shared" si="12"/>
        <v>16.649999999999999</v>
      </c>
      <c r="U144" s="13" t="s">
        <v>326</v>
      </c>
    </row>
    <row r="145" spans="1:21" x14ac:dyDescent="0.25">
      <c r="A145" t="s">
        <v>327</v>
      </c>
      <c r="B145" t="s">
        <v>328</v>
      </c>
      <c r="C145" s="10">
        <v>23222</v>
      </c>
      <c r="D145" s="10">
        <v>28397</v>
      </c>
      <c r="E145" s="10">
        <v>16832</v>
      </c>
      <c r="F145" s="10">
        <v>26508</v>
      </c>
      <c r="G145" s="10">
        <v>31560</v>
      </c>
      <c r="H145" s="10">
        <v>24458</v>
      </c>
      <c r="I145" s="10">
        <v>30495</v>
      </c>
      <c r="J145" s="10">
        <v>28601</v>
      </c>
      <c r="K145" s="10">
        <v>25767</v>
      </c>
      <c r="L145" s="10">
        <v>29424</v>
      </c>
      <c r="M145" s="10">
        <v>30870</v>
      </c>
      <c r="N145" s="10">
        <v>24955</v>
      </c>
      <c r="O145" s="10">
        <f t="shared" si="10"/>
        <v>321089</v>
      </c>
      <c r="P145" s="10">
        <v>0</v>
      </c>
      <c r="Q145" s="10">
        <f t="shared" si="9"/>
        <v>321089</v>
      </c>
      <c r="R145" s="10">
        <f t="shared" si="11"/>
        <v>283313.82352941169</v>
      </c>
      <c r="S145" s="11">
        <v>20463</v>
      </c>
      <c r="T145" s="12">
        <f t="shared" si="12"/>
        <v>13.85</v>
      </c>
      <c r="U145" s="13" t="s">
        <v>329</v>
      </c>
    </row>
    <row r="146" spans="1:21" x14ac:dyDescent="0.25">
      <c r="A146" t="s">
        <v>330</v>
      </c>
      <c r="B146" t="s">
        <v>331</v>
      </c>
      <c r="C146" s="10">
        <v>35343</v>
      </c>
      <c r="D146" s="10">
        <v>32701</v>
      </c>
      <c r="E146" s="10">
        <v>32319</v>
      </c>
      <c r="F146" s="10">
        <v>44162</v>
      </c>
      <c r="G146" s="10">
        <v>32658</v>
      </c>
      <c r="H146" s="10">
        <v>43505</v>
      </c>
      <c r="I146" s="10">
        <v>38490</v>
      </c>
      <c r="J146" s="10">
        <v>41473</v>
      </c>
      <c r="K146" s="10">
        <v>34102</v>
      </c>
      <c r="L146" s="10">
        <v>38824</v>
      </c>
      <c r="M146" s="10">
        <v>33858</v>
      </c>
      <c r="N146" s="10">
        <v>34092</v>
      </c>
      <c r="O146" s="10">
        <f t="shared" si="10"/>
        <v>441527</v>
      </c>
      <c r="P146" s="10">
        <v>0</v>
      </c>
      <c r="Q146" s="10">
        <f t="shared" si="9"/>
        <v>441527</v>
      </c>
      <c r="R146" s="10">
        <f t="shared" si="11"/>
        <v>389582.6470588235</v>
      </c>
      <c r="S146" s="11">
        <v>25570</v>
      </c>
      <c r="T146" s="12">
        <f t="shared" si="12"/>
        <v>15.24</v>
      </c>
      <c r="U146" s="13" t="s">
        <v>332</v>
      </c>
    </row>
    <row r="147" spans="1:21" x14ac:dyDescent="0.25">
      <c r="A147" t="s">
        <v>333</v>
      </c>
      <c r="B147" t="s">
        <v>334</v>
      </c>
      <c r="C147" s="10">
        <v>90706</v>
      </c>
      <c r="D147" s="10">
        <v>63442</v>
      </c>
      <c r="E147" s="10">
        <v>97289</v>
      </c>
      <c r="F147" s="10">
        <v>88030</v>
      </c>
      <c r="G147" s="10">
        <v>96820</v>
      </c>
      <c r="H147" s="10">
        <v>99663</v>
      </c>
      <c r="I147" s="10">
        <v>80781</v>
      </c>
      <c r="J147" s="10">
        <v>102298</v>
      </c>
      <c r="K147" s="10">
        <v>82830</v>
      </c>
      <c r="L147" s="10">
        <v>100739</v>
      </c>
      <c r="M147" s="10">
        <v>109803</v>
      </c>
      <c r="N147" s="10">
        <v>88696</v>
      </c>
      <c r="O147" s="10">
        <f t="shared" si="10"/>
        <v>1101097</v>
      </c>
      <c r="P147" s="10">
        <v>0</v>
      </c>
      <c r="Q147" s="10">
        <f t="shared" si="9"/>
        <v>1101097</v>
      </c>
      <c r="R147" s="10">
        <f t="shared" si="11"/>
        <v>971556.17647058808</v>
      </c>
      <c r="S147" s="11">
        <v>54832</v>
      </c>
      <c r="T147" s="12">
        <f t="shared" si="12"/>
        <v>17.72</v>
      </c>
      <c r="U147" s="13" t="s">
        <v>335</v>
      </c>
    </row>
    <row r="148" spans="1:21" x14ac:dyDescent="0.25">
      <c r="A148" t="s">
        <v>336</v>
      </c>
      <c r="B148" t="s">
        <v>337</v>
      </c>
      <c r="C148" s="10">
        <v>47984</v>
      </c>
      <c r="D148" s="10">
        <v>52077</v>
      </c>
      <c r="E148" s="10">
        <v>37138</v>
      </c>
      <c r="F148" s="10">
        <v>43571</v>
      </c>
      <c r="G148" s="10">
        <v>63981</v>
      </c>
      <c r="H148" s="10">
        <v>65762</v>
      </c>
      <c r="I148" s="10">
        <v>54021</v>
      </c>
      <c r="J148" s="10">
        <v>55105</v>
      </c>
      <c r="K148" s="10">
        <v>49605</v>
      </c>
      <c r="L148" s="10">
        <v>66317</v>
      </c>
      <c r="M148" s="10">
        <v>49454</v>
      </c>
      <c r="N148" s="10">
        <v>53372</v>
      </c>
      <c r="O148" s="10">
        <f t="shared" si="10"/>
        <v>638387</v>
      </c>
      <c r="P148" s="10">
        <v>0</v>
      </c>
      <c r="Q148" s="10">
        <f t="shared" si="9"/>
        <v>638387</v>
      </c>
      <c r="R148" s="10">
        <f t="shared" si="11"/>
        <v>563282.64705882338</v>
      </c>
      <c r="S148" s="11">
        <v>32222</v>
      </c>
      <c r="T148" s="12">
        <f t="shared" si="12"/>
        <v>17.48</v>
      </c>
      <c r="U148" s="13" t="s">
        <v>338</v>
      </c>
    </row>
    <row r="149" spans="1:21" x14ac:dyDescent="0.25">
      <c r="A149" t="s">
        <v>339</v>
      </c>
      <c r="B149" t="s">
        <v>340</v>
      </c>
      <c r="C149" s="10">
        <v>67904</v>
      </c>
      <c r="D149" s="10">
        <v>61263</v>
      </c>
      <c r="E149" s="10">
        <v>69721</v>
      </c>
      <c r="F149" s="10">
        <v>72141</v>
      </c>
      <c r="G149" s="10">
        <v>86774</v>
      </c>
      <c r="H149" s="10">
        <v>95595</v>
      </c>
      <c r="I149" s="10">
        <v>65183</v>
      </c>
      <c r="J149" s="10">
        <v>84441</v>
      </c>
      <c r="K149" s="10">
        <v>75504</v>
      </c>
      <c r="L149" s="10">
        <v>84611</v>
      </c>
      <c r="M149" s="10">
        <v>81796</v>
      </c>
      <c r="N149" s="10">
        <v>86153</v>
      </c>
      <c r="O149" s="10">
        <f t="shared" si="10"/>
        <v>931086</v>
      </c>
      <c r="P149" s="10">
        <v>0</v>
      </c>
      <c r="Q149" s="10">
        <f t="shared" si="9"/>
        <v>931086</v>
      </c>
      <c r="R149" s="10">
        <f t="shared" si="11"/>
        <v>821546.47058823518</v>
      </c>
      <c r="S149" s="11">
        <v>44509</v>
      </c>
      <c r="T149" s="12">
        <f t="shared" si="12"/>
        <v>18.46</v>
      </c>
      <c r="U149" s="13" t="s">
        <v>341</v>
      </c>
    </row>
    <row r="150" spans="1:21" x14ac:dyDescent="0.25">
      <c r="A150" t="s">
        <v>342</v>
      </c>
      <c r="B150" t="s">
        <v>343</v>
      </c>
      <c r="C150" s="10">
        <v>44724</v>
      </c>
      <c r="D150" s="10">
        <v>56858</v>
      </c>
      <c r="E150" s="10">
        <v>48652</v>
      </c>
      <c r="F150" s="10">
        <v>50158</v>
      </c>
      <c r="G150" s="10">
        <v>57643</v>
      </c>
      <c r="H150" s="10">
        <v>56932</v>
      </c>
      <c r="I150" s="10">
        <v>58715</v>
      </c>
      <c r="J150" s="10">
        <v>49058</v>
      </c>
      <c r="K150" s="10">
        <v>46554</v>
      </c>
      <c r="L150" s="10">
        <v>60550</v>
      </c>
      <c r="M150" s="10">
        <v>58480</v>
      </c>
      <c r="N150" s="10">
        <v>46513</v>
      </c>
      <c r="O150" s="10">
        <f t="shared" si="10"/>
        <v>634837</v>
      </c>
      <c r="P150" s="10">
        <v>0</v>
      </c>
      <c r="Q150" s="10">
        <f t="shared" ref="Q150:Q181" si="13">SUM(O150:P150)</f>
        <v>634837</v>
      </c>
      <c r="R150" s="10">
        <f t="shared" si="11"/>
        <v>560150.29411764699</v>
      </c>
      <c r="S150" s="11">
        <v>30667</v>
      </c>
      <c r="T150" s="12">
        <f t="shared" si="12"/>
        <v>18.27</v>
      </c>
      <c r="U150" s="13" t="s">
        <v>344</v>
      </c>
    </row>
    <row r="151" spans="1:21" x14ac:dyDescent="0.25">
      <c r="A151" t="s">
        <v>345</v>
      </c>
      <c r="B151" t="s">
        <v>346</v>
      </c>
      <c r="C151" s="10">
        <v>43252</v>
      </c>
      <c r="D151" s="10">
        <v>38610</v>
      </c>
      <c r="E151" s="10">
        <v>67649</v>
      </c>
      <c r="F151" s="10">
        <v>42625</v>
      </c>
      <c r="G151" s="10">
        <v>60165</v>
      </c>
      <c r="H151" s="10">
        <v>74573</v>
      </c>
      <c r="I151" s="10">
        <v>69425</v>
      </c>
      <c r="J151" s="10">
        <v>73829</v>
      </c>
      <c r="K151" s="10">
        <v>57623</v>
      </c>
      <c r="L151" s="10">
        <v>73013</v>
      </c>
      <c r="M151" s="10">
        <v>77024</v>
      </c>
      <c r="N151" s="10">
        <v>77243</v>
      </c>
      <c r="O151" s="10">
        <f t="shared" si="10"/>
        <v>755031</v>
      </c>
      <c r="P151" s="10">
        <v>0</v>
      </c>
      <c r="Q151" s="10">
        <f t="shared" si="13"/>
        <v>755031</v>
      </c>
      <c r="R151" s="10">
        <f t="shared" si="11"/>
        <v>666203.82352941169</v>
      </c>
      <c r="S151" s="11">
        <v>36874</v>
      </c>
      <c r="T151" s="12">
        <f t="shared" si="12"/>
        <v>18.07</v>
      </c>
      <c r="U151" s="13" t="s">
        <v>347</v>
      </c>
    </row>
    <row r="152" spans="1:21" x14ac:dyDescent="0.25">
      <c r="A152" t="s">
        <v>348</v>
      </c>
      <c r="B152" t="s">
        <v>349</v>
      </c>
      <c r="C152" s="10">
        <v>40473</v>
      </c>
      <c r="D152" s="10">
        <v>43657</v>
      </c>
      <c r="E152" s="10">
        <v>55681</v>
      </c>
      <c r="F152" s="10">
        <v>54069</v>
      </c>
      <c r="G152" s="10">
        <v>49009</v>
      </c>
      <c r="H152" s="10">
        <v>41893</v>
      </c>
      <c r="I152" s="10">
        <v>45468</v>
      </c>
      <c r="J152" s="10">
        <v>47733</v>
      </c>
      <c r="K152" s="10">
        <v>50452</v>
      </c>
      <c r="L152" s="10">
        <v>50321</v>
      </c>
      <c r="M152" s="10">
        <v>57134</v>
      </c>
      <c r="N152" s="10">
        <v>52904</v>
      </c>
      <c r="O152" s="10">
        <f t="shared" si="10"/>
        <v>588794</v>
      </c>
      <c r="P152" s="10">
        <v>0</v>
      </c>
      <c r="Q152" s="10">
        <f t="shared" si="13"/>
        <v>588794</v>
      </c>
      <c r="R152" s="10">
        <f t="shared" si="11"/>
        <v>519524.11764705874</v>
      </c>
      <c r="S152" s="11">
        <v>32314</v>
      </c>
      <c r="T152" s="12">
        <f t="shared" si="12"/>
        <v>16.079999999999998</v>
      </c>
      <c r="U152" s="13" t="s">
        <v>350</v>
      </c>
    </row>
    <row r="153" spans="1:21" x14ac:dyDescent="0.25">
      <c r="A153" t="s">
        <v>351</v>
      </c>
      <c r="B153" t="s">
        <v>352</v>
      </c>
      <c r="C153" s="10">
        <v>599364</v>
      </c>
      <c r="D153" s="10">
        <v>567715</v>
      </c>
      <c r="E153" s="10">
        <v>671309</v>
      </c>
      <c r="F153" s="10">
        <v>572767</v>
      </c>
      <c r="G153" s="10">
        <v>577266</v>
      </c>
      <c r="H153" s="10">
        <v>612095</v>
      </c>
      <c r="I153" s="10">
        <v>555511</v>
      </c>
      <c r="J153" s="10">
        <v>682125</v>
      </c>
      <c r="K153" s="10">
        <v>553627</v>
      </c>
      <c r="L153" s="10">
        <v>580276</v>
      </c>
      <c r="M153" s="10">
        <v>874948</v>
      </c>
      <c r="N153" s="10">
        <v>607970</v>
      </c>
      <c r="O153" s="10">
        <f t="shared" si="10"/>
        <v>7454973</v>
      </c>
      <c r="P153" s="10">
        <v>0</v>
      </c>
      <c r="Q153" s="10">
        <f t="shared" si="13"/>
        <v>7454973</v>
      </c>
      <c r="R153" s="10">
        <f t="shared" si="11"/>
        <v>6577917.3529411759</v>
      </c>
      <c r="S153" s="11">
        <v>61451</v>
      </c>
      <c r="T153" s="12">
        <f t="shared" si="12"/>
        <v>107.04</v>
      </c>
      <c r="U153" s="13" t="s">
        <v>353</v>
      </c>
    </row>
    <row r="154" spans="1:21" x14ac:dyDescent="0.25">
      <c r="A154" t="s">
        <v>354</v>
      </c>
      <c r="B154" t="s">
        <v>355</v>
      </c>
      <c r="C154" s="10">
        <v>57312</v>
      </c>
      <c r="D154" s="10">
        <v>64254</v>
      </c>
      <c r="E154" s="10">
        <v>71308</v>
      </c>
      <c r="F154" s="10">
        <v>65889</v>
      </c>
      <c r="G154" s="10">
        <v>59789</v>
      </c>
      <c r="H154" s="10">
        <v>59368</v>
      </c>
      <c r="I154" s="10">
        <v>66422</v>
      </c>
      <c r="J154" s="10">
        <v>74913</v>
      </c>
      <c r="K154" s="10">
        <v>67920</v>
      </c>
      <c r="L154" s="10">
        <v>59984</v>
      </c>
      <c r="M154" s="10">
        <v>82481</v>
      </c>
      <c r="N154" s="10">
        <v>77668</v>
      </c>
      <c r="O154" s="10">
        <f t="shared" si="10"/>
        <v>807308</v>
      </c>
      <c r="P154" s="10">
        <v>0</v>
      </c>
      <c r="Q154" s="10">
        <f t="shared" si="13"/>
        <v>807308</v>
      </c>
      <c r="R154" s="10">
        <f t="shared" si="11"/>
        <v>712330.5882352941</v>
      </c>
      <c r="S154" s="11">
        <v>48207</v>
      </c>
      <c r="T154" s="12">
        <f t="shared" si="12"/>
        <v>14.78</v>
      </c>
      <c r="U154" s="13" t="s">
        <v>356</v>
      </c>
    </row>
    <row r="155" spans="1:21" x14ac:dyDescent="0.25">
      <c r="A155" t="s">
        <v>357</v>
      </c>
      <c r="B155" t="s">
        <v>358</v>
      </c>
      <c r="C155" s="10">
        <v>53998</v>
      </c>
      <c r="D155" s="10">
        <v>34112</v>
      </c>
      <c r="E155" s="10">
        <v>56401</v>
      </c>
      <c r="F155" s="10">
        <v>12739</v>
      </c>
      <c r="G155" s="10">
        <v>36240</v>
      </c>
      <c r="H155" s="10">
        <v>43765</v>
      </c>
      <c r="I155" s="10">
        <v>41088</v>
      </c>
      <c r="J155" s="10">
        <v>45360</v>
      </c>
      <c r="K155" s="10">
        <v>35831</v>
      </c>
      <c r="L155" s="10">
        <v>51695</v>
      </c>
      <c r="M155" s="10">
        <v>48024</v>
      </c>
      <c r="N155" s="10">
        <v>42751</v>
      </c>
      <c r="O155" s="10">
        <f t="shared" si="10"/>
        <v>502004</v>
      </c>
      <c r="P155" s="10">
        <v>0</v>
      </c>
      <c r="Q155" s="10">
        <f t="shared" si="13"/>
        <v>502004</v>
      </c>
      <c r="R155" s="10">
        <f t="shared" si="11"/>
        <v>442944.70588235289</v>
      </c>
      <c r="S155" s="11">
        <v>21727</v>
      </c>
      <c r="T155" s="12">
        <f t="shared" si="12"/>
        <v>20.39</v>
      </c>
      <c r="U155" s="13" t="s">
        <v>359</v>
      </c>
    </row>
    <row r="156" spans="1:21" x14ac:dyDescent="0.25">
      <c r="A156" t="s">
        <v>360</v>
      </c>
      <c r="B156" t="s">
        <v>361</v>
      </c>
      <c r="C156" s="10">
        <v>10161</v>
      </c>
      <c r="D156" s="10">
        <v>10249</v>
      </c>
      <c r="E156" s="10">
        <v>18903</v>
      </c>
      <c r="F156" s="10">
        <v>8191</v>
      </c>
      <c r="G156" s="10">
        <v>22044</v>
      </c>
      <c r="H156" s="10">
        <v>12736</v>
      </c>
      <c r="I156" s="10">
        <v>21402</v>
      </c>
      <c r="J156" s="10">
        <v>14876</v>
      </c>
      <c r="K156" s="10">
        <v>3286</v>
      </c>
      <c r="L156" s="10">
        <v>4981</v>
      </c>
      <c r="M156" s="10">
        <v>8844</v>
      </c>
      <c r="N156" s="10">
        <v>12380</v>
      </c>
      <c r="O156" s="10">
        <f t="shared" si="10"/>
        <v>148053</v>
      </c>
      <c r="P156" s="10">
        <v>0</v>
      </c>
      <c r="Q156" s="10">
        <f t="shared" si="13"/>
        <v>148053</v>
      </c>
      <c r="R156" s="10">
        <f t="shared" si="11"/>
        <v>130635</v>
      </c>
      <c r="S156" s="11">
        <v>11027</v>
      </c>
      <c r="T156" s="12">
        <f t="shared" si="12"/>
        <v>11.85</v>
      </c>
      <c r="U156" s="13" t="s">
        <v>362</v>
      </c>
    </row>
    <row r="157" spans="1:21" x14ac:dyDescent="0.25">
      <c r="A157" t="s">
        <v>363</v>
      </c>
      <c r="B157" t="s">
        <v>364</v>
      </c>
      <c r="C157" s="10">
        <v>124135</v>
      </c>
      <c r="D157" s="10">
        <v>124956</v>
      </c>
      <c r="E157" s="10">
        <v>130797</v>
      </c>
      <c r="F157" s="10">
        <v>97609</v>
      </c>
      <c r="G157" s="10">
        <v>109215</v>
      </c>
      <c r="H157" s="10">
        <v>107210</v>
      </c>
      <c r="I157" s="10">
        <v>119705</v>
      </c>
      <c r="J157" s="10">
        <v>139761</v>
      </c>
      <c r="K157" s="10">
        <v>112605</v>
      </c>
      <c r="L157" s="10">
        <v>119235</v>
      </c>
      <c r="M157" s="10">
        <v>172009</v>
      </c>
      <c r="N157" s="10">
        <v>126965</v>
      </c>
      <c r="O157" s="10">
        <f t="shared" si="10"/>
        <v>1484202</v>
      </c>
      <c r="P157" s="10">
        <v>0</v>
      </c>
      <c r="Q157" s="10">
        <f t="shared" si="13"/>
        <v>1484202</v>
      </c>
      <c r="R157" s="10">
        <f t="shared" si="11"/>
        <v>1309590</v>
      </c>
      <c r="S157" s="11">
        <v>69561</v>
      </c>
      <c r="T157" s="12">
        <f t="shared" si="12"/>
        <v>18.829999999999998</v>
      </c>
      <c r="U157" s="13" t="s">
        <v>365</v>
      </c>
    </row>
    <row r="158" spans="1:21" x14ac:dyDescent="0.25">
      <c r="A158" t="s">
        <v>366</v>
      </c>
      <c r="B158" t="s">
        <v>367</v>
      </c>
      <c r="C158" s="10">
        <v>23855</v>
      </c>
      <c r="D158" s="10">
        <v>25582</v>
      </c>
      <c r="E158" s="10">
        <v>21182</v>
      </c>
      <c r="F158" s="10">
        <v>24050</v>
      </c>
      <c r="G158" s="10">
        <v>19572</v>
      </c>
      <c r="H158" s="10">
        <v>28965</v>
      </c>
      <c r="I158" s="10">
        <v>26116</v>
      </c>
      <c r="J158" s="10">
        <v>18991</v>
      </c>
      <c r="K158" s="10">
        <v>29007</v>
      </c>
      <c r="L158" s="10">
        <v>26421</v>
      </c>
      <c r="M158" s="10">
        <v>38354</v>
      </c>
      <c r="N158" s="10">
        <v>20744</v>
      </c>
      <c r="O158" s="10">
        <f t="shared" si="10"/>
        <v>302839</v>
      </c>
      <c r="P158" s="10">
        <v>0</v>
      </c>
      <c r="Q158" s="10">
        <f t="shared" si="13"/>
        <v>302839</v>
      </c>
      <c r="R158" s="10">
        <f t="shared" si="11"/>
        <v>267210.88235294115</v>
      </c>
      <c r="S158" s="11">
        <v>16075</v>
      </c>
      <c r="T158" s="12">
        <f t="shared" si="12"/>
        <v>16.62</v>
      </c>
      <c r="U158" s="13" t="s">
        <v>368</v>
      </c>
    </row>
    <row r="159" spans="1:21" x14ac:dyDescent="0.25">
      <c r="A159" t="s">
        <v>369</v>
      </c>
      <c r="B159" t="s">
        <v>370</v>
      </c>
      <c r="C159" s="10">
        <v>63714</v>
      </c>
      <c r="D159" s="10">
        <v>68541</v>
      </c>
      <c r="E159" s="10">
        <v>80634</v>
      </c>
      <c r="F159" s="10">
        <v>53048</v>
      </c>
      <c r="G159" s="10">
        <v>80818</v>
      </c>
      <c r="H159" s="10">
        <v>68835</v>
      </c>
      <c r="I159" s="10">
        <v>70262</v>
      </c>
      <c r="J159" s="10">
        <v>81734</v>
      </c>
      <c r="K159" s="10">
        <v>69297</v>
      </c>
      <c r="L159" s="10">
        <v>59239</v>
      </c>
      <c r="M159" s="10">
        <v>81579</v>
      </c>
      <c r="N159" s="10">
        <v>64595</v>
      </c>
      <c r="O159" s="10">
        <f t="shared" si="10"/>
        <v>842296</v>
      </c>
      <c r="P159" s="10">
        <v>0</v>
      </c>
      <c r="Q159" s="10">
        <f t="shared" si="13"/>
        <v>842296</v>
      </c>
      <c r="R159" s="10">
        <f t="shared" si="11"/>
        <v>743202.35294117639</v>
      </c>
      <c r="S159" s="11">
        <v>34746</v>
      </c>
      <c r="T159" s="12">
        <f t="shared" si="12"/>
        <v>21.39</v>
      </c>
      <c r="U159" s="13" t="s">
        <v>371</v>
      </c>
    </row>
    <row r="160" spans="1:21" x14ac:dyDescent="0.25">
      <c r="A160" t="s">
        <v>372</v>
      </c>
      <c r="B160" t="s">
        <v>373</v>
      </c>
      <c r="C160" s="10">
        <v>43090</v>
      </c>
      <c r="D160" s="10">
        <v>39772</v>
      </c>
      <c r="E160" s="10">
        <v>46585</v>
      </c>
      <c r="F160" s="10">
        <v>31678</v>
      </c>
      <c r="G160" s="10">
        <v>61613</v>
      </c>
      <c r="H160" s="10">
        <v>50144</v>
      </c>
      <c r="I160" s="10">
        <v>59707</v>
      </c>
      <c r="J160" s="10">
        <v>45572</v>
      </c>
      <c r="K160" s="10">
        <v>26765</v>
      </c>
      <c r="L160" s="10">
        <v>55091</v>
      </c>
      <c r="M160" s="10">
        <v>67265</v>
      </c>
      <c r="N160" s="10">
        <v>47072</v>
      </c>
      <c r="O160" s="10">
        <f t="shared" si="10"/>
        <v>574354</v>
      </c>
      <c r="P160" s="10">
        <v>0</v>
      </c>
      <c r="Q160" s="10">
        <f t="shared" si="13"/>
        <v>574354</v>
      </c>
      <c r="R160" s="10">
        <f t="shared" si="11"/>
        <v>506782.94117647054</v>
      </c>
      <c r="S160" s="11">
        <v>29729</v>
      </c>
      <c r="T160" s="12">
        <f t="shared" si="12"/>
        <v>17.05</v>
      </c>
      <c r="U160" s="13" t="s">
        <v>374</v>
      </c>
    </row>
    <row r="161" spans="1:21" x14ac:dyDescent="0.25">
      <c r="A161" t="s">
        <v>375</v>
      </c>
      <c r="B161" t="s">
        <v>376</v>
      </c>
      <c r="C161" s="10">
        <v>107390</v>
      </c>
      <c r="D161" s="10">
        <v>86647</v>
      </c>
      <c r="E161" s="10">
        <v>98312</v>
      </c>
      <c r="F161" s="10">
        <v>106435</v>
      </c>
      <c r="G161" s="10">
        <v>120026</v>
      </c>
      <c r="H161" s="10">
        <v>106098</v>
      </c>
      <c r="I161" s="10">
        <v>93039</v>
      </c>
      <c r="J161" s="10">
        <v>125194</v>
      </c>
      <c r="K161" s="10">
        <v>98633</v>
      </c>
      <c r="L161" s="10">
        <v>92886</v>
      </c>
      <c r="M161" s="10">
        <v>148025</v>
      </c>
      <c r="N161" s="10">
        <v>90033</v>
      </c>
      <c r="O161" s="10">
        <f t="shared" si="10"/>
        <v>1272718</v>
      </c>
      <c r="P161" s="10">
        <v>0</v>
      </c>
      <c r="Q161" s="10">
        <f t="shared" si="13"/>
        <v>1272718</v>
      </c>
      <c r="R161" s="10">
        <f t="shared" si="11"/>
        <v>1122986.4705882352</v>
      </c>
      <c r="S161" s="11">
        <v>76417</v>
      </c>
      <c r="T161" s="12">
        <f t="shared" si="12"/>
        <v>14.7</v>
      </c>
      <c r="U161" s="13" t="s">
        <v>377</v>
      </c>
    </row>
    <row r="162" spans="1:21" x14ac:dyDescent="0.25">
      <c r="A162" t="s">
        <v>378</v>
      </c>
      <c r="B162" t="s">
        <v>379</v>
      </c>
      <c r="C162" s="10">
        <v>29260</v>
      </c>
      <c r="D162" s="10">
        <v>29769</v>
      </c>
      <c r="E162" s="10">
        <v>21870</v>
      </c>
      <c r="F162" s="10">
        <v>13797</v>
      </c>
      <c r="G162" s="10">
        <v>23787</v>
      </c>
      <c r="H162" s="10">
        <v>20779</v>
      </c>
      <c r="I162" s="10">
        <v>26148</v>
      </c>
      <c r="J162" s="10">
        <v>28097</v>
      </c>
      <c r="K162" s="10">
        <v>32932</v>
      </c>
      <c r="L162" s="10">
        <v>26270</v>
      </c>
      <c r="M162" s="10">
        <v>38933</v>
      </c>
      <c r="N162" s="10">
        <v>25588</v>
      </c>
      <c r="O162" s="10">
        <f t="shared" si="10"/>
        <v>317230</v>
      </c>
      <c r="P162" s="10">
        <v>0</v>
      </c>
      <c r="Q162" s="10">
        <f t="shared" si="13"/>
        <v>317230</v>
      </c>
      <c r="R162" s="10">
        <f t="shared" si="11"/>
        <v>279908.82352941169</v>
      </c>
      <c r="S162" s="11">
        <v>17678</v>
      </c>
      <c r="T162" s="12">
        <f t="shared" si="12"/>
        <v>15.83</v>
      </c>
      <c r="U162" s="13" t="s">
        <v>380</v>
      </c>
    </row>
    <row r="163" spans="1:21" x14ac:dyDescent="0.25">
      <c r="A163" t="s">
        <v>381</v>
      </c>
      <c r="B163" t="s">
        <v>382</v>
      </c>
      <c r="C163" s="10">
        <v>53734</v>
      </c>
      <c r="D163" s="10">
        <v>54352</v>
      </c>
      <c r="E163" s="10">
        <v>65851</v>
      </c>
      <c r="F163" s="10">
        <v>51853</v>
      </c>
      <c r="G163" s="10">
        <v>53151</v>
      </c>
      <c r="H163" s="10">
        <v>44566</v>
      </c>
      <c r="I163" s="10">
        <v>45622</v>
      </c>
      <c r="J163" s="10">
        <v>46728</v>
      </c>
      <c r="K163" s="10">
        <v>51823</v>
      </c>
      <c r="L163" s="10">
        <v>57395</v>
      </c>
      <c r="M163" s="10">
        <v>65282</v>
      </c>
      <c r="N163" s="10">
        <v>55314</v>
      </c>
      <c r="O163" s="10">
        <f t="shared" si="10"/>
        <v>645671</v>
      </c>
      <c r="P163" s="10">
        <v>0</v>
      </c>
      <c r="Q163" s="10">
        <f t="shared" si="13"/>
        <v>645671</v>
      </c>
      <c r="R163" s="10">
        <f t="shared" si="11"/>
        <v>569709.70588235289</v>
      </c>
      <c r="S163" s="11">
        <v>28147</v>
      </c>
      <c r="T163" s="12">
        <f t="shared" si="12"/>
        <v>20.239999999999998</v>
      </c>
      <c r="U163" s="13" t="s">
        <v>383</v>
      </c>
    </row>
    <row r="164" spans="1:21" x14ac:dyDescent="0.25">
      <c r="A164" t="s">
        <v>384</v>
      </c>
      <c r="B164" t="s">
        <v>385</v>
      </c>
      <c r="C164" s="10">
        <v>80257</v>
      </c>
      <c r="D164" s="10">
        <v>81508</v>
      </c>
      <c r="E164" s="10">
        <v>51409</v>
      </c>
      <c r="F164" s="10">
        <v>48152</v>
      </c>
      <c r="G164" s="10">
        <v>60417</v>
      </c>
      <c r="H164" s="10">
        <v>85620</v>
      </c>
      <c r="I164" s="10">
        <v>81390</v>
      </c>
      <c r="J164" s="10">
        <v>94638</v>
      </c>
      <c r="K164" s="10">
        <v>72824</v>
      </c>
      <c r="L164" s="10">
        <v>90657</v>
      </c>
      <c r="M164" s="10">
        <v>89355</v>
      </c>
      <c r="N164" s="10">
        <v>95765</v>
      </c>
      <c r="O164" s="10">
        <f t="shared" si="10"/>
        <v>931992</v>
      </c>
      <c r="P164" s="10">
        <v>0</v>
      </c>
      <c r="Q164" s="10">
        <f t="shared" si="13"/>
        <v>931992</v>
      </c>
      <c r="R164" s="10">
        <f t="shared" si="11"/>
        <v>822345.88235294109</v>
      </c>
      <c r="S164" s="11">
        <v>35739</v>
      </c>
      <c r="T164" s="12">
        <f t="shared" si="12"/>
        <v>23.01</v>
      </c>
      <c r="U164" s="13" t="s">
        <v>386</v>
      </c>
    </row>
    <row r="165" spans="1:21" x14ac:dyDescent="0.25">
      <c r="A165" t="s">
        <v>387</v>
      </c>
      <c r="B165" t="s">
        <v>388</v>
      </c>
      <c r="C165" s="10">
        <v>36726</v>
      </c>
      <c r="D165" s="10">
        <v>42109</v>
      </c>
      <c r="E165" s="10">
        <v>45100</v>
      </c>
      <c r="F165" s="10">
        <v>30654</v>
      </c>
      <c r="G165" s="10">
        <v>57910</v>
      </c>
      <c r="H165" s="10">
        <v>56263</v>
      </c>
      <c r="I165" s="10">
        <v>37579</v>
      </c>
      <c r="J165" s="10">
        <v>45659</v>
      </c>
      <c r="K165" s="10">
        <v>48387</v>
      </c>
      <c r="L165" s="10">
        <v>39723</v>
      </c>
      <c r="M165" s="10">
        <v>73595</v>
      </c>
      <c r="N165" s="10">
        <v>51186</v>
      </c>
      <c r="O165" s="10">
        <f t="shared" si="10"/>
        <v>564891</v>
      </c>
      <c r="P165" s="10">
        <v>0</v>
      </c>
      <c r="Q165" s="10">
        <f t="shared" si="13"/>
        <v>564891</v>
      </c>
      <c r="R165" s="10">
        <f t="shared" si="11"/>
        <v>498433.23529411759</v>
      </c>
      <c r="S165" s="11">
        <v>32829</v>
      </c>
      <c r="T165" s="12">
        <f t="shared" si="12"/>
        <v>15.18</v>
      </c>
      <c r="U165" s="13" t="s">
        <v>389</v>
      </c>
    </row>
    <row r="166" spans="1:21" x14ac:dyDescent="0.25">
      <c r="A166" t="s">
        <v>390</v>
      </c>
      <c r="B166" t="s">
        <v>391</v>
      </c>
      <c r="C166" s="10">
        <v>76007</v>
      </c>
      <c r="D166" s="10">
        <v>39299</v>
      </c>
      <c r="E166" s="10">
        <v>75210</v>
      </c>
      <c r="F166" s="10">
        <v>58235</v>
      </c>
      <c r="G166" s="10">
        <v>82760</v>
      </c>
      <c r="H166" s="10">
        <v>72730</v>
      </c>
      <c r="I166" s="10">
        <v>82533</v>
      </c>
      <c r="J166" s="10">
        <v>83457</v>
      </c>
      <c r="K166" s="10">
        <v>63564</v>
      </c>
      <c r="L166" s="10">
        <v>89539</v>
      </c>
      <c r="M166" s="10">
        <v>78941</v>
      </c>
      <c r="N166" s="10">
        <v>67145</v>
      </c>
      <c r="O166" s="10">
        <f t="shared" si="10"/>
        <v>869420</v>
      </c>
      <c r="P166" s="10">
        <v>0</v>
      </c>
      <c r="Q166" s="10">
        <f t="shared" si="13"/>
        <v>869420</v>
      </c>
      <c r="R166" s="10">
        <f t="shared" si="11"/>
        <v>767135.29411764699</v>
      </c>
      <c r="S166" s="11">
        <v>44188</v>
      </c>
      <c r="T166" s="12">
        <f t="shared" si="12"/>
        <v>17.36</v>
      </c>
      <c r="U166" s="13" t="s">
        <v>392</v>
      </c>
    </row>
    <row r="167" spans="1:21" x14ac:dyDescent="0.25">
      <c r="A167" t="s">
        <v>393</v>
      </c>
      <c r="B167" t="s">
        <v>394</v>
      </c>
      <c r="C167" s="10">
        <v>134397</v>
      </c>
      <c r="D167" s="10">
        <v>137434</v>
      </c>
      <c r="E167" s="10">
        <v>227447</v>
      </c>
      <c r="F167" s="10">
        <v>123961</v>
      </c>
      <c r="G167" s="10">
        <v>178069</v>
      </c>
      <c r="H167" s="10">
        <v>164426</v>
      </c>
      <c r="I167" s="10">
        <v>141108</v>
      </c>
      <c r="J167" s="10">
        <v>193775</v>
      </c>
      <c r="K167" s="10">
        <v>241239</v>
      </c>
      <c r="L167" s="10">
        <v>145139</v>
      </c>
      <c r="M167" s="10">
        <v>200679</v>
      </c>
      <c r="N167" s="10">
        <v>138382</v>
      </c>
      <c r="O167" s="10">
        <f t="shared" si="10"/>
        <v>2026056</v>
      </c>
      <c r="P167" s="10">
        <v>0</v>
      </c>
      <c r="Q167" s="10">
        <f t="shared" si="13"/>
        <v>2026056</v>
      </c>
      <c r="R167" s="10">
        <f t="shared" si="11"/>
        <v>1787696.470588235</v>
      </c>
      <c r="S167" s="11">
        <v>89214</v>
      </c>
      <c r="T167" s="12">
        <f t="shared" si="12"/>
        <v>20.04</v>
      </c>
      <c r="U167" s="13" t="s">
        <v>395</v>
      </c>
    </row>
    <row r="168" spans="1:21" x14ac:dyDescent="0.25">
      <c r="A168" t="s">
        <v>396</v>
      </c>
      <c r="B168" t="s">
        <v>397</v>
      </c>
      <c r="C168" s="10">
        <v>31013</v>
      </c>
      <c r="D168" s="10">
        <v>22259</v>
      </c>
      <c r="E168" s="10">
        <v>25914</v>
      </c>
      <c r="F168" s="10">
        <v>24197</v>
      </c>
      <c r="G168" s="10">
        <v>21878</v>
      </c>
      <c r="H168" s="10">
        <v>32984</v>
      </c>
      <c r="I168" s="10">
        <v>27040</v>
      </c>
      <c r="J168" s="10">
        <v>32552</v>
      </c>
      <c r="K168" s="10">
        <v>19770</v>
      </c>
      <c r="L168" s="10">
        <v>24883</v>
      </c>
      <c r="M168" s="10">
        <v>41568</v>
      </c>
      <c r="N168" s="10">
        <v>23879</v>
      </c>
      <c r="O168" s="10">
        <f t="shared" si="10"/>
        <v>327937</v>
      </c>
      <c r="P168" s="10">
        <v>0</v>
      </c>
      <c r="Q168" s="10">
        <f t="shared" si="13"/>
        <v>327937</v>
      </c>
      <c r="R168" s="10">
        <f t="shared" si="11"/>
        <v>289356.17647058819</v>
      </c>
      <c r="S168" s="11">
        <v>23640</v>
      </c>
      <c r="T168" s="12">
        <f t="shared" si="12"/>
        <v>12.24</v>
      </c>
      <c r="U168" s="13" t="s">
        <v>398</v>
      </c>
    </row>
    <row r="169" spans="1:21" x14ac:dyDescent="0.25">
      <c r="A169" t="s">
        <v>399</v>
      </c>
      <c r="B169" t="s">
        <v>400</v>
      </c>
      <c r="C169" s="10">
        <v>100583</v>
      </c>
      <c r="D169" s="10">
        <v>102742</v>
      </c>
      <c r="E169" s="10">
        <v>125053</v>
      </c>
      <c r="F169" s="10">
        <v>95792</v>
      </c>
      <c r="G169" s="10">
        <v>117202</v>
      </c>
      <c r="H169" s="10">
        <v>96057</v>
      </c>
      <c r="I169" s="10">
        <v>100248</v>
      </c>
      <c r="J169" s="10">
        <v>122884</v>
      </c>
      <c r="K169" s="10">
        <v>83972</v>
      </c>
      <c r="L169" s="10">
        <v>102009</v>
      </c>
      <c r="M169" s="10">
        <v>131556</v>
      </c>
      <c r="N169" s="10">
        <v>117468</v>
      </c>
      <c r="O169" s="10">
        <f t="shared" si="10"/>
        <v>1295566</v>
      </c>
      <c r="P169" s="10">
        <v>0</v>
      </c>
      <c r="Q169" s="10">
        <f t="shared" si="13"/>
        <v>1295566</v>
      </c>
      <c r="R169" s="10">
        <f t="shared" si="11"/>
        <v>1143146.470588235</v>
      </c>
      <c r="S169" s="11">
        <v>58192</v>
      </c>
      <c r="T169" s="12">
        <f t="shared" si="12"/>
        <v>19.64</v>
      </c>
      <c r="U169" s="13" t="s">
        <v>401</v>
      </c>
    </row>
    <row r="170" spans="1:21" x14ac:dyDescent="0.25">
      <c r="A170" t="s">
        <v>402</v>
      </c>
      <c r="B170" t="s">
        <v>403</v>
      </c>
      <c r="C170" s="10">
        <v>42005</v>
      </c>
      <c r="D170" s="10">
        <v>37488</v>
      </c>
      <c r="E170" s="10">
        <v>59660</v>
      </c>
      <c r="F170" s="10">
        <v>41243</v>
      </c>
      <c r="G170" s="10">
        <v>34307</v>
      </c>
      <c r="H170" s="10">
        <v>37926</v>
      </c>
      <c r="I170" s="10">
        <v>27891</v>
      </c>
      <c r="J170" s="10">
        <v>46007</v>
      </c>
      <c r="K170" s="10">
        <v>29602</v>
      </c>
      <c r="L170" s="10">
        <v>27209</v>
      </c>
      <c r="M170" s="10">
        <v>38584</v>
      </c>
      <c r="N170" s="10">
        <v>37246</v>
      </c>
      <c r="O170" s="10">
        <f t="shared" si="10"/>
        <v>459168</v>
      </c>
      <c r="P170" s="10">
        <v>0</v>
      </c>
      <c r="Q170" s="10">
        <f t="shared" si="13"/>
        <v>459168</v>
      </c>
      <c r="R170" s="10">
        <f t="shared" si="11"/>
        <v>405148.23529411759</v>
      </c>
      <c r="S170" s="11">
        <v>24434</v>
      </c>
      <c r="T170" s="12">
        <f t="shared" si="12"/>
        <v>16.579999999999998</v>
      </c>
      <c r="U170" s="13" t="s">
        <v>404</v>
      </c>
    </row>
    <row r="171" spans="1:21" x14ac:dyDescent="0.25">
      <c r="A171" t="s">
        <v>405</v>
      </c>
      <c r="B171" t="s">
        <v>406</v>
      </c>
      <c r="C171" s="10">
        <v>66443</v>
      </c>
      <c r="D171" s="10">
        <v>54997</v>
      </c>
      <c r="E171" s="10">
        <v>64495</v>
      </c>
      <c r="F171" s="10">
        <v>57916</v>
      </c>
      <c r="G171" s="10">
        <v>71953</v>
      </c>
      <c r="H171" s="10">
        <v>66228</v>
      </c>
      <c r="I171" s="10">
        <v>67703</v>
      </c>
      <c r="J171" s="10">
        <v>72552</v>
      </c>
      <c r="K171" s="10">
        <v>49380</v>
      </c>
      <c r="L171" s="10">
        <v>56765</v>
      </c>
      <c r="M171" s="10">
        <v>94945</v>
      </c>
      <c r="N171" s="10">
        <v>65728</v>
      </c>
      <c r="O171" s="10">
        <f t="shared" si="10"/>
        <v>789105</v>
      </c>
      <c r="P171" s="10">
        <v>0</v>
      </c>
      <c r="Q171" s="10">
        <f t="shared" si="13"/>
        <v>789105</v>
      </c>
      <c r="R171" s="10">
        <f t="shared" si="11"/>
        <v>696269.1176470588</v>
      </c>
      <c r="S171" s="11">
        <v>45125</v>
      </c>
      <c r="T171" s="12">
        <f t="shared" si="12"/>
        <v>15.43</v>
      </c>
      <c r="U171" s="13" t="s">
        <v>407</v>
      </c>
    </row>
    <row r="172" spans="1:21" x14ac:dyDescent="0.25">
      <c r="A172" t="s">
        <v>408</v>
      </c>
      <c r="B172" t="s">
        <v>409</v>
      </c>
      <c r="C172" s="10">
        <v>94635</v>
      </c>
      <c r="D172" s="10">
        <v>85455</v>
      </c>
      <c r="E172" s="10">
        <v>105923</v>
      </c>
      <c r="F172" s="10">
        <v>116096</v>
      </c>
      <c r="G172" s="10">
        <v>116408</v>
      </c>
      <c r="H172" s="10">
        <v>129411</v>
      </c>
      <c r="I172" s="10">
        <v>108537</v>
      </c>
      <c r="J172" s="10">
        <v>126022</v>
      </c>
      <c r="K172" s="10">
        <v>100036</v>
      </c>
      <c r="L172" s="10">
        <v>121908</v>
      </c>
      <c r="M172" s="10">
        <v>149061</v>
      </c>
      <c r="N172" s="10">
        <v>109671</v>
      </c>
      <c r="O172" s="10">
        <f t="shared" si="10"/>
        <v>1363163</v>
      </c>
      <c r="P172" s="10">
        <v>0</v>
      </c>
      <c r="Q172" s="10">
        <f t="shared" si="13"/>
        <v>1363163</v>
      </c>
      <c r="R172" s="10">
        <f t="shared" si="11"/>
        <v>1202790.882352941</v>
      </c>
      <c r="S172" s="11">
        <v>68111</v>
      </c>
      <c r="T172" s="12">
        <f t="shared" si="12"/>
        <v>17.66</v>
      </c>
      <c r="U172" s="13" t="s">
        <v>410</v>
      </c>
    </row>
    <row r="173" spans="1:21" x14ac:dyDescent="0.25">
      <c r="A173" t="s">
        <v>411</v>
      </c>
      <c r="B173" t="s">
        <v>412</v>
      </c>
      <c r="C173" s="10">
        <v>45834</v>
      </c>
      <c r="D173" s="10">
        <v>47410</v>
      </c>
      <c r="E173" s="10">
        <v>68003</v>
      </c>
      <c r="F173" s="10">
        <v>18861</v>
      </c>
      <c r="G173" s="10">
        <v>53307</v>
      </c>
      <c r="H173" s="10">
        <v>53319</v>
      </c>
      <c r="I173" s="10">
        <v>45604</v>
      </c>
      <c r="J173" s="10">
        <v>59525</v>
      </c>
      <c r="K173" s="10">
        <v>79747</v>
      </c>
      <c r="L173" s="10">
        <v>56189</v>
      </c>
      <c r="M173" s="10">
        <v>76751</v>
      </c>
      <c r="N173" s="10">
        <v>52543</v>
      </c>
      <c r="O173" s="10">
        <f t="shared" si="10"/>
        <v>657093</v>
      </c>
      <c r="P173" s="10">
        <v>0</v>
      </c>
      <c r="Q173" s="10">
        <f t="shared" si="13"/>
        <v>657093</v>
      </c>
      <c r="R173" s="10">
        <f t="shared" si="11"/>
        <v>579787.94117647049</v>
      </c>
      <c r="S173" s="11">
        <v>44698</v>
      </c>
      <c r="T173" s="12">
        <f t="shared" si="12"/>
        <v>12.97</v>
      </c>
      <c r="U173" s="13" t="s">
        <v>413</v>
      </c>
    </row>
    <row r="174" spans="1:21" x14ac:dyDescent="0.25">
      <c r="A174" t="s">
        <v>414</v>
      </c>
      <c r="B174" t="s">
        <v>415</v>
      </c>
      <c r="C174" s="10">
        <v>72644</v>
      </c>
      <c r="D174" s="10">
        <v>81905</v>
      </c>
      <c r="E174" s="10">
        <v>137906</v>
      </c>
      <c r="F174" s="10">
        <v>85733</v>
      </c>
      <c r="G174" s="10">
        <v>79813</v>
      </c>
      <c r="H174" s="10">
        <v>111083</v>
      </c>
      <c r="I174" s="10">
        <v>73869</v>
      </c>
      <c r="J174" s="10">
        <v>96977</v>
      </c>
      <c r="K174" s="10">
        <v>154877</v>
      </c>
      <c r="L174" s="10">
        <v>44924</v>
      </c>
      <c r="M174" s="10">
        <v>148618</v>
      </c>
      <c r="N174" s="10">
        <v>67574</v>
      </c>
      <c r="O174" s="10">
        <f t="shared" si="10"/>
        <v>1155923</v>
      </c>
      <c r="P174" s="10">
        <v>0</v>
      </c>
      <c r="Q174" s="10">
        <f t="shared" si="13"/>
        <v>1155923</v>
      </c>
      <c r="R174" s="10">
        <f t="shared" si="11"/>
        <v>1019932.0588235293</v>
      </c>
      <c r="S174" s="11">
        <v>69537</v>
      </c>
      <c r="T174" s="12">
        <f t="shared" si="12"/>
        <v>14.67</v>
      </c>
      <c r="U174" s="13" t="s">
        <v>416</v>
      </c>
    </row>
    <row r="175" spans="1:21" x14ac:dyDescent="0.25">
      <c r="A175" t="s">
        <v>417</v>
      </c>
      <c r="B175" t="s">
        <v>418</v>
      </c>
      <c r="C175" s="10">
        <v>41265</v>
      </c>
      <c r="D175" s="10">
        <v>34714</v>
      </c>
      <c r="E175" s="10">
        <v>41717</v>
      </c>
      <c r="F175" s="10">
        <v>42778</v>
      </c>
      <c r="G175" s="10">
        <v>40398</v>
      </c>
      <c r="H175" s="10">
        <v>49816</v>
      </c>
      <c r="I175" s="10">
        <v>37157</v>
      </c>
      <c r="J175" s="10">
        <v>60383</v>
      </c>
      <c r="K175" s="10">
        <v>35639</v>
      </c>
      <c r="L175" s="10">
        <v>34217</v>
      </c>
      <c r="M175" s="10">
        <v>45515</v>
      </c>
      <c r="N175" s="10">
        <v>37048</v>
      </c>
      <c r="O175" s="10">
        <f t="shared" si="10"/>
        <v>500647</v>
      </c>
      <c r="P175" s="10">
        <v>0</v>
      </c>
      <c r="Q175" s="10">
        <f t="shared" si="13"/>
        <v>500647</v>
      </c>
      <c r="R175" s="10">
        <f t="shared" si="11"/>
        <v>441747.35294117645</v>
      </c>
      <c r="S175" s="11">
        <v>24135</v>
      </c>
      <c r="T175" s="12">
        <f t="shared" si="12"/>
        <v>18.3</v>
      </c>
      <c r="U175" s="13" t="s">
        <v>419</v>
      </c>
    </row>
    <row r="176" spans="1:21" x14ac:dyDescent="0.25">
      <c r="A176" t="s">
        <v>420</v>
      </c>
      <c r="B176" t="s">
        <v>421</v>
      </c>
      <c r="C176" s="10">
        <v>72203</v>
      </c>
      <c r="D176" s="10">
        <v>54458</v>
      </c>
      <c r="E176" s="10">
        <v>65269</v>
      </c>
      <c r="F176" s="10">
        <v>57822</v>
      </c>
      <c r="G176" s="10">
        <v>78319</v>
      </c>
      <c r="H176" s="10">
        <v>57567</v>
      </c>
      <c r="I176" s="10">
        <v>61888</v>
      </c>
      <c r="J176" s="10">
        <v>65979</v>
      </c>
      <c r="K176" s="10">
        <v>58609</v>
      </c>
      <c r="L176" s="10">
        <v>55560</v>
      </c>
      <c r="M176" s="10">
        <v>73161</v>
      </c>
      <c r="N176" s="10">
        <v>66347</v>
      </c>
      <c r="O176" s="10">
        <f t="shared" si="10"/>
        <v>767182</v>
      </c>
      <c r="P176" s="10">
        <v>0</v>
      </c>
      <c r="Q176" s="10">
        <f t="shared" si="13"/>
        <v>767182</v>
      </c>
      <c r="R176" s="10">
        <f t="shared" si="11"/>
        <v>676925.29411764699</v>
      </c>
      <c r="S176" s="11">
        <v>40955</v>
      </c>
      <c r="T176" s="12">
        <f t="shared" si="12"/>
        <v>16.53</v>
      </c>
      <c r="U176" s="13" t="s">
        <v>422</v>
      </c>
    </row>
    <row r="177" spans="1:21" x14ac:dyDescent="0.25">
      <c r="A177" t="s">
        <v>423</v>
      </c>
      <c r="B177" t="s">
        <v>424</v>
      </c>
      <c r="C177" s="10">
        <v>123384</v>
      </c>
      <c r="D177" s="10">
        <v>132138</v>
      </c>
      <c r="E177" s="10">
        <v>161848</v>
      </c>
      <c r="F177" s="10">
        <v>117955</v>
      </c>
      <c r="G177" s="10">
        <v>141962</v>
      </c>
      <c r="H177" s="10">
        <v>181682</v>
      </c>
      <c r="I177" s="10">
        <v>77030</v>
      </c>
      <c r="J177" s="10">
        <v>152335</v>
      </c>
      <c r="K177" s="10">
        <v>129478</v>
      </c>
      <c r="L177" s="10">
        <v>140794</v>
      </c>
      <c r="M177" s="10">
        <v>171743</v>
      </c>
      <c r="N177" s="10">
        <v>138303</v>
      </c>
      <c r="O177" s="10">
        <f t="shared" si="10"/>
        <v>1668652</v>
      </c>
      <c r="P177" s="10">
        <v>0</v>
      </c>
      <c r="Q177" s="10">
        <f t="shared" si="13"/>
        <v>1668652</v>
      </c>
      <c r="R177" s="10">
        <f t="shared" si="11"/>
        <v>1472340</v>
      </c>
      <c r="S177" s="11">
        <v>57929</v>
      </c>
      <c r="T177" s="12">
        <f t="shared" si="12"/>
        <v>25.42</v>
      </c>
      <c r="U177" s="13" t="s">
        <v>425</v>
      </c>
    </row>
    <row r="178" spans="1:21" x14ac:dyDescent="0.25">
      <c r="A178" t="s">
        <v>426</v>
      </c>
      <c r="B178" t="s">
        <v>427</v>
      </c>
      <c r="C178" s="10">
        <v>144853</v>
      </c>
      <c r="D178" s="10">
        <v>128806</v>
      </c>
      <c r="E178" s="10">
        <v>157904</v>
      </c>
      <c r="F178" s="10">
        <v>176639</v>
      </c>
      <c r="G178" s="10">
        <v>152402</v>
      </c>
      <c r="H178" s="10">
        <v>162747</v>
      </c>
      <c r="I178" s="10">
        <v>136611</v>
      </c>
      <c r="J178" s="10">
        <v>165696</v>
      </c>
      <c r="K178" s="10">
        <v>194876</v>
      </c>
      <c r="L178" s="10">
        <v>130225</v>
      </c>
      <c r="M178" s="10">
        <v>163481</v>
      </c>
      <c r="N178" s="10">
        <v>113512</v>
      </c>
      <c r="O178" s="10">
        <f t="shared" si="10"/>
        <v>1827752</v>
      </c>
      <c r="P178" s="10">
        <v>0</v>
      </c>
      <c r="Q178" s="10">
        <f t="shared" si="13"/>
        <v>1827752</v>
      </c>
      <c r="R178" s="10">
        <f t="shared" si="11"/>
        <v>1612722.3529411764</v>
      </c>
      <c r="S178" s="11">
        <v>66342</v>
      </c>
      <c r="T178" s="12">
        <f t="shared" si="12"/>
        <v>24.31</v>
      </c>
      <c r="U178" s="13" t="s">
        <v>428</v>
      </c>
    </row>
    <row r="179" spans="1:21" x14ac:dyDescent="0.25">
      <c r="A179" t="s">
        <v>429</v>
      </c>
      <c r="B179" t="s">
        <v>430</v>
      </c>
      <c r="C179" s="10">
        <v>197595</v>
      </c>
      <c r="D179" s="10">
        <v>167022</v>
      </c>
      <c r="E179" s="10">
        <v>165508</v>
      </c>
      <c r="F179" s="10">
        <v>154777</v>
      </c>
      <c r="G179" s="10">
        <v>181284</v>
      </c>
      <c r="H179" s="10">
        <v>203836</v>
      </c>
      <c r="I179" s="10">
        <v>165520</v>
      </c>
      <c r="J179" s="10">
        <v>180525</v>
      </c>
      <c r="K179" s="10">
        <v>173004</v>
      </c>
      <c r="L179" s="10">
        <v>160881</v>
      </c>
      <c r="M179" s="10">
        <v>181080</v>
      </c>
      <c r="N179" s="10">
        <v>168863</v>
      </c>
      <c r="O179" s="10">
        <f t="shared" si="10"/>
        <v>2099895</v>
      </c>
      <c r="P179" s="10">
        <v>0</v>
      </c>
      <c r="Q179" s="10">
        <f t="shared" si="13"/>
        <v>2099895</v>
      </c>
      <c r="R179" s="10">
        <f t="shared" si="11"/>
        <v>1852848.5294117646</v>
      </c>
      <c r="S179" s="11">
        <v>75748</v>
      </c>
      <c r="T179" s="12">
        <f t="shared" si="12"/>
        <v>24.46</v>
      </c>
      <c r="U179" s="13" t="s">
        <v>431</v>
      </c>
    </row>
    <row r="180" spans="1:21" x14ac:dyDescent="0.25">
      <c r="A180" t="s">
        <v>432</v>
      </c>
      <c r="B180" t="s">
        <v>433</v>
      </c>
      <c r="C180" s="10">
        <v>32640</v>
      </c>
      <c r="D180" s="10">
        <v>25076</v>
      </c>
      <c r="E180" s="10">
        <v>32784</v>
      </c>
      <c r="F180" s="10">
        <v>26422</v>
      </c>
      <c r="G180" s="10">
        <v>25905</v>
      </c>
      <c r="H180" s="10">
        <v>24916</v>
      </c>
      <c r="I180" s="10">
        <v>30288</v>
      </c>
      <c r="J180" s="10">
        <v>34828</v>
      </c>
      <c r="K180" s="10">
        <v>25145</v>
      </c>
      <c r="L180" s="10">
        <v>26280</v>
      </c>
      <c r="M180" s="10">
        <v>27438</v>
      </c>
      <c r="N180" s="10">
        <v>28893</v>
      </c>
      <c r="O180" s="10">
        <f t="shared" si="10"/>
        <v>340615</v>
      </c>
      <c r="P180" s="10">
        <v>0</v>
      </c>
      <c r="Q180" s="10">
        <f t="shared" si="13"/>
        <v>340615</v>
      </c>
      <c r="R180" s="10">
        <f t="shared" si="11"/>
        <v>300542.6470588235</v>
      </c>
      <c r="S180" s="11">
        <v>18104</v>
      </c>
      <c r="T180" s="12">
        <f t="shared" si="12"/>
        <v>16.600000000000001</v>
      </c>
      <c r="U180" s="13" t="s">
        <v>434</v>
      </c>
    </row>
    <row r="181" spans="1:21" x14ac:dyDescent="0.25">
      <c r="A181" t="s">
        <v>435</v>
      </c>
      <c r="B181" t="s">
        <v>436</v>
      </c>
      <c r="C181" s="10">
        <v>212552</v>
      </c>
      <c r="D181" s="10">
        <v>213020</v>
      </c>
      <c r="E181" s="10">
        <v>312538</v>
      </c>
      <c r="F181" s="10">
        <v>239707</v>
      </c>
      <c r="G181" s="10">
        <v>235199</v>
      </c>
      <c r="H181" s="10">
        <v>254585</v>
      </c>
      <c r="I181" s="10">
        <v>205797</v>
      </c>
      <c r="J181" s="10">
        <v>301894</v>
      </c>
      <c r="K181" s="10">
        <v>229624</v>
      </c>
      <c r="L181" s="10">
        <v>222492</v>
      </c>
      <c r="M181" s="10">
        <v>365334</v>
      </c>
      <c r="N181" s="10">
        <v>229155</v>
      </c>
      <c r="O181" s="10">
        <f t="shared" si="10"/>
        <v>3021897</v>
      </c>
      <c r="P181" s="10">
        <v>0</v>
      </c>
      <c r="Q181" s="10">
        <f t="shared" si="13"/>
        <v>3021897</v>
      </c>
      <c r="R181" s="10">
        <f t="shared" si="11"/>
        <v>2666379.7058823528</v>
      </c>
      <c r="S181" s="11">
        <v>106745</v>
      </c>
      <c r="T181" s="12">
        <f t="shared" si="12"/>
        <v>24.98</v>
      </c>
      <c r="U181" s="13" t="s">
        <v>437</v>
      </c>
    </row>
    <row r="182" spans="1:21" x14ac:dyDescent="0.25">
      <c r="A182" t="s">
        <v>438</v>
      </c>
      <c r="B182" t="s">
        <v>439</v>
      </c>
      <c r="C182" s="10">
        <v>93129</v>
      </c>
      <c r="D182" s="10">
        <v>96613</v>
      </c>
      <c r="E182" s="10">
        <v>129119</v>
      </c>
      <c r="F182" s="10">
        <v>86422</v>
      </c>
      <c r="G182" s="10">
        <v>111119</v>
      </c>
      <c r="H182" s="10">
        <v>104578</v>
      </c>
      <c r="I182" s="10">
        <v>95500</v>
      </c>
      <c r="J182" s="10">
        <v>104594</v>
      </c>
      <c r="K182" s="10">
        <v>123543</v>
      </c>
      <c r="L182" s="10">
        <v>80703</v>
      </c>
      <c r="M182" s="10">
        <v>111258</v>
      </c>
      <c r="N182" s="10">
        <v>71657</v>
      </c>
      <c r="O182" s="10">
        <f t="shared" si="10"/>
        <v>1208235</v>
      </c>
      <c r="P182" s="10">
        <v>0</v>
      </c>
      <c r="Q182" s="10">
        <f t="shared" ref="Q182:Q215" si="14">SUM(O182:P182)</f>
        <v>1208235</v>
      </c>
      <c r="R182" s="10">
        <f t="shared" si="11"/>
        <v>1066089.7058823528</v>
      </c>
      <c r="S182" s="11">
        <v>41496</v>
      </c>
      <c r="T182" s="12">
        <f t="shared" si="12"/>
        <v>25.69</v>
      </c>
      <c r="U182" s="13" t="s">
        <v>440</v>
      </c>
    </row>
    <row r="183" spans="1:21" x14ac:dyDescent="0.25">
      <c r="A183" t="s">
        <v>441</v>
      </c>
      <c r="B183" t="s">
        <v>442</v>
      </c>
      <c r="C183" s="10">
        <v>60342</v>
      </c>
      <c r="D183" s="10">
        <v>77527</v>
      </c>
      <c r="E183" s="10">
        <v>88289</v>
      </c>
      <c r="F183" s="10">
        <v>82142</v>
      </c>
      <c r="G183" s="10">
        <v>69524</v>
      </c>
      <c r="H183" s="10">
        <v>95840</v>
      </c>
      <c r="I183" s="10">
        <v>90364</v>
      </c>
      <c r="J183" s="10">
        <v>124586</v>
      </c>
      <c r="K183" s="10">
        <v>72519</v>
      </c>
      <c r="L183" s="10">
        <v>59779</v>
      </c>
      <c r="M183" s="10">
        <v>90818</v>
      </c>
      <c r="N183" s="10">
        <v>71245</v>
      </c>
      <c r="O183" s="10">
        <f t="shared" si="10"/>
        <v>982975</v>
      </c>
      <c r="P183" s="10">
        <v>0</v>
      </c>
      <c r="Q183" s="10">
        <f t="shared" si="14"/>
        <v>982975</v>
      </c>
      <c r="R183" s="10">
        <f t="shared" si="11"/>
        <v>867330.88235294109</v>
      </c>
      <c r="S183" s="11">
        <v>52523</v>
      </c>
      <c r="T183" s="12">
        <f t="shared" si="12"/>
        <v>16.510000000000002</v>
      </c>
      <c r="U183" s="13" t="s">
        <v>443</v>
      </c>
    </row>
    <row r="184" spans="1:21" x14ac:dyDescent="0.25">
      <c r="A184" t="s">
        <v>444</v>
      </c>
      <c r="B184" t="s">
        <v>445</v>
      </c>
      <c r="C184" s="10">
        <v>62896</v>
      </c>
      <c r="D184" s="10">
        <v>48711</v>
      </c>
      <c r="E184" s="10">
        <v>68383</v>
      </c>
      <c r="F184" s="10">
        <v>143204</v>
      </c>
      <c r="G184" s="10">
        <v>155961</v>
      </c>
      <c r="H184" s="10">
        <v>95288</v>
      </c>
      <c r="I184" s="10">
        <v>116906</v>
      </c>
      <c r="J184" s="10">
        <v>126551</v>
      </c>
      <c r="K184" s="10">
        <v>96640</v>
      </c>
      <c r="L184" s="10">
        <v>175956</v>
      </c>
      <c r="M184" s="10">
        <v>131450</v>
      </c>
      <c r="N184" s="10">
        <v>171462</v>
      </c>
      <c r="O184" s="10">
        <f t="shared" si="10"/>
        <v>1393408</v>
      </c>
      <c r="P184" s="10">
        <v>0</v>
      </c>
      <c r="Q184" s="10">
        <f t="shared" si="14"/>
        <v>1393408</v>
      </c>
      <c r="R184" s="10">
        <f t="shared" si="11"/>
        <v>1229477.6470588234</v>
      </c>
      <c r="S184" s="11">
        <v>73764</v>
      </c>
      <c r="T184" s="12">
        <f t="shared" si="12"/>
        <v>16.670000000000002</v>
      </c>
      <c r="U184" s="13" t="s">
        <v>446</v>
      </c>
    </row>
    <row r="185" spans="1:21" x14ac:dyDescent="0.25">
      <c r="A185" t="s">
        <v>447</v>
      </c>
      <c r="B185" t="s">
        <v>448</v>
      </c>
      <c r="C185" s="10">
        <v>60391</v>
      </c>
      <c r="D185" s="10">
        <v>52819</v>
      </c>
      <c r="E185" s="10">
        <v>68617</v>
      </c>
      <c r="F185" s="10">
        <v>54956</v>
      </c>
      <c r="G185" s="10">
        <v>43958</v>
      </c>
      <c r="H185" s="10">
        <v>62235</v>
      </c>
      <c r="I185" s="10">
        <v>56003</v>
      </c>
      <c r="J185" s="10">
        <v>64403</v>
      </c>
      <c r="K185" s="10">
        <v>74632</v>
      </c>
      <c r="L185" s="10">
        <v>69392</v>
      </c>
      <c r="M185" s="10">
        <v>100470</v>
      </c>
      <c r="N185" s="10">
        <v>69421</v>
      </c>
      <c r="O185" s="10">
        <f t="shared" si="10"/>
        <v>777297</v>
      </c>
      <c r="P185" s="10">
        <v>0</v>
      </c>
      <c r="Q185" s="10">
        <f t="shared" si="14"/>
        <v>777297</v>
      </c>
      <c r="R185" s="10">
        <f t="shared" si="11"/>
        <v>685850.29411764699</v>
      </c>
      <c r="S185" s="11">
        <v>35286</v>
      </c>
      <c r="T185" s="12">
        <f t="shared" si="12"/>
        <v>19.440000000000001</v>
      </c>
      <c r="U185" s="13" t="s">
        <v>449</v>
      </c>
    </row>
    <row r="186" spans="1:21" x14ac:dyDescent="0.25">
      <c r="A186" t="s">
        <v>450</v>
      </c>
      <c r="B186" t="s">
        <v>451</v>
      </c>
      <c r="C186" s="10">
        <v>64321</v>
      </c>
      <c r="D186" s="10">
        <v>61909</v>
      </c>
      <c r="E186" s="10">
        <v>92432</v>
      </c>
      <c r="F186" s="10">
        <v>62720</v>
      </c>
      <c r="G186" s="10">
        <v>67700</v>
      </c>
      <c r="H186" s="10">
        <v>71336</v>
      </c>
      <c r="I186" s="10">
        <v>65001</v>
      </c>
      <c r="J186" s="10">
        <v>78704</v>
      </c>
      <c r="K186" s="10">
        <v>57746</v>
      </c>
      <c r="L186" s="10">
        <v>71159</v>
      </c>
      <c r="M186" s="10">
        <v>98168</v>
      </c>
      <c r="N186" s="10">
        <v>79207</v>
      </c>
      <c r="O186" s="10">
        <f t="shared" si="10"/>
        <v>870403</v>
      </c>
      <c r="P186" s="10">
        <v>0</v>
      </c>
      <c r="Q186" s="10">
        <f t="shared" si="14"/>
        <v>870403</v>
      </c>
      <c r="R186" s="10">
        <f t="shared" si="11"/>
        <v>768002.64705882338</v>
      </c>
      <c r="S186" s="11">
        <v>47845</v>
      </c>
      <c r="T186" s="12">
        <f t="shared" si="12"/>
        <v>16.05</v>
      </c>
      <c r="U186" s="13" t="s">
        <v>452</v>
      </c>
    </row>
    <row r="187" spans="1:21" x14ac:dyDescent="0.25">
      <c r="A187" t="s">
        <v>453</v>
      </c>
      <c r="B187" t="s">
        <v>454</v>
      </c>
      <c r="C187" s="10">
        <v>39106</v>
      </c>
      <c r="D187" s="10">
        <v>47898</v>
      </c>
      <c r="E187" s="10">
        <v>56709</v>
      </c>
      <c r="F187" s="10">
        <v>26449</v>
      </c>
      <c r="G187" s="10">
        <v>35698</v>
      </c>
      <c r="H187" s="10">
        <v>67744</v>
      </c>
      <c r="I187" s="10">
        <v>43361</v>
      </c>
      <c r="J187" s="10">
        <v>68978</v>
      </c>
      <c r="K187" s="10">
        <v>51026</v>
      </c>
      <c r="L187" s="10">
        <v>51037</v>
      </c>
      <c r="M187" s="10">
        <v>77476</v>
      </c>
      <c r="N187" s="10">
        <v>51291</v>
      </c>
      <c r="O187" s="10">
        <f t="shared" si="10"/>
        <v>616773</v>
      </c>
      <c r="P187" s="10">
        <v>0</v>
      </c>
      <c r="Q187" s="10">
        <f t="shared" si="14"/>
        <v>616773</v>
      </c>
      <c r="R187" s="10">
        <f t="shared" si="11"/>
        <v>544211.47058823518</v>
      </c>
      <c r="S187" s="11">
        <v>33951</v>
      </c>
      <c r="T187" s="12">
        <f t="shared" si="12"/>
        <v>16.03</v>
      </c>
      <c r="U187" s="13" t="s">
        <v>455</v>
      </c>
    </row>
    <row r="188" spans="1:21" x14ac:dyDescent="0.25">
      <c r="A188" t="s">
        <v>456</v>
      </c>
      <c r="B188" t="s">
        <v>457</v>
      </c>
      <c r="C188" s="10">
        <v>5127</v>
      </c>
      <c r="D188" s="10">
        <v>3065</v>
      </c>
      <c r="E188" s="10">
        <v>7882</v>
      </c>
      <c r="F188" s="10">
        <v>2906</v>
      </c>
      <c r="G188" s="10">
        <v>10109</v>
      </c>
      <c r="H188" s="10">
        <v>4036</v>
      </c>
      <c r="I188" s="10">
        <v>7404</v>
      </c>
      <c r="J188" s="10">
        <v>10696</v>
      </c>
      <c r="K188" s="10">
        <v>6364</v>
      </c>
      <c r="L188" s="10">
        <v>10840</v>
      </c>
      <c r="M188" s="10">
        <v>8394</v>
      </c>
      <c r="N188" s="10">
        <v>7492</v>
      </c>
      <c r="O188" s="10">
        <f t="shared" si="10"/>
        <v>84315</v>
      </c>
      <c r="P188" s="10">
        <v>0</v>
      </c>
      <c r="Q188" s="10">
        <f t="shared" si="14"/>
        <v>84315</v>
      </c>
      <c r="R188" s="10">
        <f t="shared" si="11"/>
        <v>74395.588235294112</v>
      </c>
      <c r="S188" s="11">
        <v>8030</v>
      </c>
      <c r="T188" s="12">
        <f t="shared" si="12"/>
        <v>9.26</v>
      </c>
      <c r="U188" s="13" t="s">
        <v>458</v>
      </c>
    </row>
    <row r="189" spans="1:21" x14ac:dyDescent="0.25">
      <c r="A189" t="s">
        <v>459</v>
      </c>
      <c r="B189" t="s">
        <v>460</v>
      </c>
      <c r="C189" s="10">
        <v>20370</v>
      </c>
      <c r="D189" s="10">
        <v>21939</v>
      </c>
      <c r="E189" s="10">
        <v>21948</v>
      </c>
      <c r="F189" s="10">
        <v>21876</v>
      </c>
      <c r="G189" s="10">
        <v>20646</v>
      </c>
      <c r="H189" s="10">
        <v>25070</v>
      </c>
      <c r="I189" s="10">
        <v>30004</v>
      </c>
      <c r="J189" s="10">
        <v>30351</v>
      </c>
      <c r="K189" s="10">
        <v>21927</v>
      </c>
      <c r="L189" s="10">
        <v>41339</v>
      </c>
      <c r="M189" s="10">
        <v>48896</v>
      </c>
      <c r="N189" s="10">
        <v>45482</v>
      </c>
      <c r="O189" s="10">
        <f t="shared" si="10"/>
        <v>349848</v>
      </c>
      <c r="P189" s="10">
        <v>0</v>
      </c>
      <c r="Q189" s="10">
        <f t="shared" si="14"/>
        <v>349848</v>
      </c>
      <c r="R189" s="10">
        <f t="shared" si="11"/>
        <v>308689.41176470584</v>
      </c>
      <c r="S189" s="11">
        <v>22658</v>
      </c>
      <c r="T189" s="12">
        <f t="shared" si="12"/>
        <v>13.62</v>
      </c>
      <c r="U189" s="13" t="s">
        <v>461</v>
      </c>
    </row>
    <row r="190" spans="1:21" x14ac:dyDescent="0.25">
      <c r="A190" t="s">
        <v>462</v>
      </c>
      <c r="B190" t="s">
        <v>463</v>
      </c>
      <c r="C190" s="10">
        <v>70583</v>
      </c>
      <c r="D190" s="10">
        <v>66842</v>
      </c>
      <c r="E190" s="10">
        <v>79713</v>
      </c>
      <c r="F190" s="10">
        <v>79713</v>
      </c>
      <c r="G190" s="10">
        <v>62443</v>
      </c>
      <c r="H190" s="10">
        <v>84914</v>
      </c>
      <c r="I190" s="10">
        <v>70432</v>
      </c>
      <c r="J190" s="10">
        <v>85599</v>
      </c>
      <c r="K190" s="10">
        <v>56614</v>
      </c>
      <c r="L190" s="10">
        <v>67997</v>
      </c>
      <c r="M190" s="10">
        <v>88143</v>
      </c>
      <c r="N190" s="10">
        <v>62444</v>
      </c>
      <c r="O190" s="10">
        <f t="shared" si="10"/>
        <v>875437</v>
      </c>
      <c r="P190" s="10">
        <v>0</v>
      </c>
      <c r="Q190" s="10">
        <f t="shared" si="14"/>
        <v>875437</v>
      </c>
      <c r="R190" s="10">
        <f t="shared" si="11"/>
        <v>772444.41176470579</v>
      </c>
      <c r="S190" s="11">
        <v>48368</v>
      </c>
      <c r="T190" s="12">
        <f t="shared" si="12"/>
        <v>15.97</v>
      </c>
      <c r="U190" s="13" t="s">
        <v>464</v>
      </c>
    </row>
    <row r="191" spans="1:21" x14ac:dyDescent="0.25">
      <c r="A191" t="s">
        <v>465</v>
      </c>
      <c r="B191" t="s">
        <v>466</v>
      </c>
      <c r="C191" s="10">
        <v>109851</v>
      </c>
      <c r="D191" s="10">
        <v>91487</v>
      </c>
      <c r="E191" s="10">
        <v>86630</v>
      </c>
      <c r="F191" s="10">
        <v>105966</v>
      </c>
      <c r="G191" s="10">
        <v>114863</v>
      </c>
      <c r="H191" s="10">
        <v>133260</v>
      </c>
      <c r="I191" s="10">
        <v>97738</v>
      </c>
      <c r="J191" s="10">
        <v>102888</v>
      </c>
      <c r="K191" s="10">
        <v>92920</v>
      </c>
      <c r="L191" s="10">
        <v>91111</v>
      </c>
      <c r="M191" s="10">
        <v>127045</v>
      </c>
      <c r="N191" s="10">
        <v>114845</v>
      </c>
      <c r="O191" s="10">
        <f t="shared" si="10"/>
        <v>1268604</v>
      </c>
      <c r="P191" s="10">
        <v>0</v>
      </c>
      <c r="Q191" s="10">
        <f t="shared" si="14"/>
        <v>1268604</v>
      </c>
      <c r="R191" s="10">
        <f t="shared" si="11"/>
        <v>1119356.4705882352</v>
      </c>
      <c r="S191" s="11">
        <v>56936</v>
      </c>
      <c r="T191" s="12">
        <f t="shared" si="12"/>
        <v>19.66</v>
      </c>
      <c r="U191" s="13" t="s">
        <v>467</v>
      </c>
    </row>
    <row r="192" spans="1:21" x14ac:dyDescent="0.25">
      <c r="A192" t="s">
        <v>468</v>
      </c>
      <c r="B192" t="s">
        <v>469</v>
      </c>
      <c r="C192" s="10">
        <v>102368</v>
      </c>
      <c r="D192" s="10">
        <v>101086</v>
      </c>
      <c r="E192" s="10">
        <v>98987</v>
      </c>
      <c r="F192" s="10">
        <v>81421</v>
      </c>
      <c r="G192" s="10">
        <v>85761</v>
      </c>
      <c r="H192" s="10">
        <v>119930</v>
      </c>
      <c r="I192" s="10">
        <v>94359</v>
      </c>
      <c r="J192" s="10">
        <v>117720</v>
      </c>
      <c r="K192" s="10">
        <v>90049</v>
      </c>
      <c r="L192" s="10">
        <v>99488</v>
      </c>
      <c r="M192" s="10">
        <v>147204</v>
      </c>
      <c r="N192" s="10">
        <v>107810</v>
      </c>
      <c r="O192" s="10">
        <f t="shared" si="10"/>
        <v>1246183</v>
      </c>
      <c r="P192" s="10">
        <v>0</v>
      </c>
      <c r="Q192" s="10">
        <f t="shared" si="14"/>
        <v>1246183</v>
      </c>
      <c r="R192" s="10">
        <f t="shared" si="11"/>
        <v>1099573.2352941176</v>
      </c>
      <c r="S192" s="11">
        <v>61290</v>
      </c>
      <c r="T192" s="12">
        <f t="shared" si="12"/>
        <v>17.940000000000001</v>
      </c>
    </row>
    <row r="193" spans="1:21" x14ac:dyDescent="0.25">
      <c r="A193" t="s">
        <v>470</v>
      </c>
      <c r="B193" t="s">
        <v>471</v>
      </c>
      <c r="C193" s="10">
        <v>38890</v>
      </c>
      <c r="D193" s="10">
        <v>34965</v>
      </c>
      <c r="E193" s="10">
        <v>65858</v>
      </c>
      <c r="F193" s="10">
        <v>33771</v>
      </c>
      <c r="G193" s="10">
        <v>33761</v>
      </c>
      <c r="H193" s="10">
        <v>42008</v>
      </c>
      <c r="I193" s="10">
        <v>27101</v>
      </c>
      <c r="J193" s="10">
        <v>43046</v>
      </c>
      <c r="K193" s="10">
        <v>38856</v>
      </c>
      <c r="L193" s="10">
        <v>25443</v>
      </c>
      <c r="M193" s="10">
        <v>49235</v>
      </c>
      <c r="N193" s="10">
        <v>32649</v>
      </c>
      <c r="O193" s="10">
        <f t="shared" si="10"/>
        <v>465583</v>
      </c>
      <c r="P193" s="10">
        <v>0</v>
      </c>
      <c r="Q193" s="10">
        <f t="shared" si="14"/>
        <v>465583</v>
      </c>
      <c r="R193" s="10">
        <f t="shared" si="11"/>
        <v>410808.52941176464</v>
      </c>
      <c r="S193" s="11">
        <v>29791</v>
      </c>
      <c r="T193" s="12">
        <f t="shared" si="12"/>
        <v>13.79</v>
      </c>
      <c r="U193" s="13" t="s">
        <v>472</v>
      </c>
    </row>
    <row r="194" spans="1:21" x14ac:dyDescent="0.25">
      <c r="A194" t="s">
        <v>473</v>
      </c>
      <c r="B194" t="s">
        <v>474</v>
      </c>
      <c r="C194" s="10">
        <v>91992</v>
      </c>
      <c r="D194" s="10">
        <v>75444</v>
      </c>
      <c r="E194" s="10">
        <v>87449</v>
      </c>
      <c r="F194" s="10">
        <v>89638</v>
      </c>
      <c r="G194" s="10">
        <v>122650</v>
      </c>
      <c r="H194" s="10">
        <v>78462</v>
      </c>
      <c r="I194" s="10">
        <v>92900</v>
      </c>
      <c r="J194" s="10">
        <v>99102</v>
      </c>
      <c r="K194" s="10">
        <v>75583</v>
      </c>
      <c r="L194" s="10">
        <v>87538</v>
      </c>
      <c r="M194" s="10">
        <v>128744</v>
      </c>
      <c r="N194" s="10">
        <v>84872</v>
      </c>
      <c r="O194" s="10">
        <f t="shared" si="10"/>
        <v>1114374</v>
      </c>
      <c r="P194" s="10">
        <v>0</v>
      </c>
      <c r="Q194" s="10">
        <f t="shared" si="14"/>
        <v>1114374</v>
      </c>
      <c r="R194" s="10">
        <f t="shared" si="11"/>
        <v>983271.17647058808</v>
      </c>
      <c r="S194" s="11">
        <v>52478</v>
      </c>
      <c r="T194" s="12">
        <f t="shared" si="12"/>
        <v>18.739999999999998</v>
      </c>
      <c r="U194" s="13" t="s">
        <v>475</v>
      </c>
    </row>
    <row r="195" spans="1:21" x14ac:dyDescent="0.25">
      <c r="A195" t="s">
        <v>476</v>
      </c>
      <c r="B195" t="s">
        <v>477</v>
      </c>
      <c r="C195" s="10">
        <v>114593</v>
      </c>
      <c r="D195" s="10">
        <v>94759</v>
      </c>
      <c r="E195" s="10">
        <v>115126</v>
      </c>
      <c r="F195" s="10">
        <v>94367</v>
      </c>
      <c r="G195" s="10">
        <v>113785</v>
      </c>
      <c r="H195" s="10">
        <v>91166</v>
      </c>
      <c r="I195" s="10">
        <v>100814</v>
      </c>
      <c r="J195" s="10">
        <v>118933</v>
      </c>
      <c r="K195" s="10">
        <v>117393</v>
      </c>
      <c r="L195" s="10">
        <v>116576</v>
      </c>
      <c r="M195" s="10">
        <v>146996</v>
      </c>
      <c r="N195" s="10">
        <v>117295</v>
      </c>
      <c r="O195" s="10">
        <f t="shared" si="10"/>
        <v>1341803</v>
      </c>
      <c r="P195" s="10">
        <v>0</v>
      </c>
      <c r="Q195" s="10">
        <f t="shared" si="14"/>
        <v>1341803</v>
      </c>
      <c r="R195" s="10">
        <f t="shared" si="11"/>
        <v>1183943.8235294118</v>
      </c>
      <c r="S195" s="11">
        <v>60773</v>
      </c>
      <c r="T195" s="12">
        <f t="shared" si="12"/>
        <v>19.48</v>
      </c>
      <c r="U195" s="13" t="s">
        <v>478</v>
      </c>
    </row>
    <row r="196" spans="1:21" x14ac:dyDescent="0.25">
      <c r="A196" t="s">
        <v>479</v>
      </c>
      <c r="B196" t="s">
        <v>480</v>
      </c>
      <c r="C196" s="10">
        <v>117346</v>
      </c>
      <c r="D196" s="10">
        <v>114811</v>
      </c>
      <c r="E196" s="10">
        <v>235406</v>
      </c>
      <c r="F196" s="10">
        <v>45729</v>
      </c>
      <c r="G196" s="10">
        <v>151886</v>
      </c>
      <c r="H196" s="10">
        <v>133150</v>
      </c>
      <c r="I196" s="10">
        <v>120160</v>
      </c>
      <c r="J196" s="10">
        <v>137789</v>
      </c>
      <c r="K196" s="10">
        <v>120197</v>
      </c>
      <c r="L196" s="10">
        <v>135379</v>
      </c>
      <c r="M196" s="10">
        <v>129619</v>
      </c>
      <c r="N196" s="10">
        <v>146869</v>
      </c>
      <c r="O196" s="10">
        <f t="shared" si="10"/>
        <v>1588341</v>
      </c>
      <c r="P196" s="10">
        <v>0</v>
      </c>
      <c r="Q196" s="10">
        <f t="shared" si="14"/>
        <v>1588341</v>
      </c>
      <c r="R196" s="10">
        <f t="shared" si="11"/>
        <v>1401477.3529411764</v>
      </c>
      <c r="S196" s="11">
        <v>76292</v>
      </c>
      <c r="T196" s="12">
        <f t="shared" si="12"/>
        <v>18.37</v>
      </c>
      <c r="U196" s="13" t="s">
        <v>481</v>
      </c>
    </row>
    <row r="197" spans="1:21" x14ac:dyDescent="0.25">
      <c r="A197" t="s">
        <v>482</v>
      </c>
      <c r="B197" t="s">
        <v>483</v>
      </c>
      <c r="C197" s="10">
        <v>32878</v>
      </c>
      <c r="D197" s="10">
        <v>31661</v>
      </c>
      <c r="E197" s="10">
        <v>38990</v>
      </c>
      <c r="F197" s="10">
        <v>21200</v>
      </c>
      <c r="G197" s="10">
        <v>31673</v>
      </c>
      <c r="H197" s="10">
        <v>53648</v>
      </c>
      <c r="I197" s="10">
        <v>38685</v>
      </c>
      <c r="J197" s="10">
        <v>46923</v>
      </c>
      <c r="K197" s="10">
        <v>38099</v>
      </c>
      <c r="L197" s="10">
        <v>71773</v>
      </c>
      <c r="M197" s="10">
        <v>38560</v>
      </c>
      <c r="N197" s="10">
        <v>42310</v>
      </c>
      <c r="O197" s="10">
        <f t="shared" si="10"/>
        <v>486400</v>
      </c>
      <c r="P197" s="10">
        <v>0</v>
      </c>
      <c r="Q197" s="10">
        <f t="shared" si="14"/>
        <v>486400</v>
      </c>
      <c r="R197" s="10">
        <f t="shared" si="11"/>
        <v>429176.47058823524</v>
      </c>
      <c r="S197" s="11">
        <v>23152</v>
      </c>
      <c r="T197" s="12">
        <f t="shared" si="12"/>
        <v>18.54</v>
      </c>
      <c r="U197" s="13" t="s">
        <v>484</v>
      </c>
    </row>
    <row r="198" spans="1:21" x14ac:dyDescent="0.25">
      <c r="A198" t="s">
        <v>485</v>
      </c>
      <c r="B198" t="s">
        <v>486</v>
      </c>
      <c r="C198" s="10">
        <v>18145</v>
      </c>
      <c r="D198" s="10">
        <v>20486</v>
      </c>
      <c r="E198" s="10">
        <v>27587</v>
      </c>
      <c r="F198" s="10">
        <v>18568</v>
      </c>
      <c r="G198" s="10">
        <v>19802</v>
      </c>
      <c r="H198" s="10">
        <v>22887</v>
      </c>
      <c r="I198" s="10">
        <v>18743</v>
      </c>
      <c r="J198" s="10">
        <v>17863</v>
      </c>
      <c r="K198" s="10">
        <v>21380</v>
      </c>
      <c r="L198" s="10">
        <v>24268</v>
      </c>
      <c r="M198" s="10">
        <v>29632</v>
      </c>
      <c r="N198" s="10">
        <v>17577</v>
      </c>
      <c r="O198" s="10">
        <f t="shared" ref="O198:O261" si="15">SUM(C198:N198)</f>
        <v>256938</v>
      </c>
      <c r="P198" s="10">
        <v>0</v>
      </c>
      <c r="Q198" s="10">
        <f t="shared" si="14"/>
        <v>256938</v>
      </c>
      <c r="R198" s="10">
        <f t="shared" si="11"/>
        <v>226709.99999999997</v>
      </c>
      <c r="S198" s="11">
        <v>13228</v>
      </c>
      <c r="T198" s="12">
        <f t="shared" si="12"/>
        <v>17.14</v>
      </c>
      <c r="U198" s="13" t="s">
        <v>487</v>
      </c>
    </row>
    <row r="199" spans="1:21" x14ac:dyDescent="0.25">
      <c r="A199" t="s">
        <v>488</v>
      </c>
      <c r="B199" t="s">
        <v>489</v>
      </c>
      <c r="C199" s="10">
        <v>25702</v>
      </c>
      <c r="D199" s="10">
        <v>24940</v>
      </c>
      <c r="E199" s="10">
        <v>28423</v>
      </c>
      <c r="F199" s="10">
        <v>22644</v>
      </c>
      <c r="G199" s="10">
        <v>26295</v>
      </c>
      <c r="H199" s="10">
        <v>25737</v>
      </c>
      <c r="I199" s="10">
        <v>34368</v>
      </c>
      <c r="J199" s="10">
        <v>28956</v>
      </c>
      <c r="K199" s="10">
        <v>26577</v>
      </c>
      <c r="L199" s="10">
        <v>33190</v>
      </c>
      <c r="M199" s="10">
        <v>24379</v>
      </c>
      <c r="N199" s="10">
        <v>23748</v>
      </c>
      <c r="O199" s="10">
        <f t="shared" si="15"/>
        <v>324959</v>
      </c>
      <c r="P199" s="10">
        <v>0</v>
      </c>
      <c r="Q199" s="10">
        <f t="shared" si="14"/>
        <v>324959</v>
      </c>
      <c r="R199" s="10">
        <f t="shared" ref="R199:R262" si="16">SUM(Q199/0.068*0.06)</f>
        <v>286728.52941176464</v>
      </c>
      <c r="S199" s="11">
        <v>10659</v>
      </c>
      <c r="T199" s="12">
        <f t="shared" ref="T199:T262" si="17">ROUND(R199/S199,2)</f>
        <v>26.9</v>
      </c>
      <c r="U199" s="13" t="s">
        <v>490</v>
      </c>
    </row>
    <row r="200" spans="1:21" x14ac:dyDescent="0.25">
      <c r="A200" t="s">
        <v>491</v>
      </c>
      <c r="B200" t="s">
        <v>492</v>
      </c>
      <c r="C200" s="10">
        <v>40143</v>
      </c>
      <c r="D200" s="10">
        <v>35456</v>
      </c>
      <c r="E200" s="10">
        <v>52733</v>
      </c>
      <c r="F200" s="10">
        <v>49599</v>
      </c>
      <c r="G200" s="10">
        <v>66890</v>
      </c>
      <c r="H200" s="10">
        <v>69657</v>
      </c>
      <c r="I200" s="10">
        <v>50036</v>
      </c>
      <c r="J200" s="10">
        <v>69482</v>
      </c>
      <c r="K200" s="10">
        <v>58601</v>
      </c>
      <c r="L200" s="10">
        <v>37507</v>
      </c>
      <c r="M200" s="10">
        <v>64842</v>
      </c>
      <c r="N200" s="10">
        <v>44778</v>
      </c>
      <c r="O200" s="10">
        <f t="shared" si="15"/>
        <v>639724</v>
      </c>
      <c r="P200" s="10">
        <v>0</v>
      </c>
      <c r="Q200" s="10">
        <f t="shared" si="14"/>
        <v>639724</v>
      </c>
      <c r="R200" s="10">
        <f t="shared" si="16"/>
        <v>564462.35294117639</v>
      </c>
      <c r="S200" s="11">
        <v>40739</v>
      </c>
      <c r="T200" s="12">
        <f t="shared" si="17"/>
        <v>13.86</v>
      </c>
      <c r="U200" s="13" t="s">
        <v>493</v>
      </c>
    </row>
    <row r="201" spans="1:21" x14ac:dyDescent="0.25">
      <c r="A201" t="s">
        <v>494</v>
      </c>
      <c r="B201" t="s">
        <v>495</v>
      </c>
      <c r="C201" s="10">
        <v>94603</v>
      </c>
      <c r="D201" s="10">
        <v>113192</v>
      </c>
      <c r="E201" s="10">
        <v>109646</v>
      </c>
      <c r="F201" s="10">
        <v>76534</v>
      </c>
      <c r="G201" s="10">
        <v>104003</v>
      </c>
      <c r="H201" s="10">
        <v>102370</v>
      </c>
      <c r="I201" s="10">
        <v>91148</v>
      </c>
      <c r="J201" s="10">
        <v>96199</v>
      </c>
      <c r="K201" s="10">
        <v>82927</v>
      </c>
      <c r="L201" s="10">
        <v>96791</v>
      </c>
      <c r="M201" s="10">
        <v>124534</v>
      </c>
      <c r="N201" s="10">
        <v>85081</v>
      </c>
      <c r="O201" s="10">
        <f t="shared" si="15"/>
        <v>1177028</v>
      </c>
      <c r="P201" s="10">
        <v>0</v>
      </c>
      <c r="Q201" s="10">
        <f t="shared" si="14"/>
        <v>1177028</v>
      </c>
      <c r="R201" s="10">
        <f t="shared" si="16"/>
        <v>1038554.1176470587</v>
      </c>
      <c r="S201" s="11">
        <v>73842</v>
      </c>
      <c r="T201" s="12">
        <f t="shared" si="17"/>
        <v>14.06</v>
      </c>
      <c r="U201" s="13" t="s">
        <v>496</v>
      </c>
    </row>
    <row r="202" spans="1:21" x14ac:dyDescent="0.25">
      <c r="A202" t="s">
        <v>497</v>
      </c>
      <c r="B202" t="s">
        <v>498</v>
      </c>
      <c r="C202" s="10">
        <v>108787</v>
      </c>
      <c r="D202" s="10">
        <v>109745</v>
      </c>
      <c r="E202" s="10">
        <v>158017</v>
      </c>
      <c r="F202" s="10">
        <v>115147</v>
      </c>
      <c r="G202" s="10">
        <v>127177</v>
      </c>
      <c r="H202" s="10">
        <v>129383</v>
      </c>
      <c r="I202" s="10">
        <v>152234</v>
      </c>
      <c r="J202" s="10">
        <v>145044</v>
      </c>
      <c r="K202" s="10">
        <v>123583</v>
      </c>
      <c r="L202" s="10">
        <v>160555</v>
      </c>
      <c r="M202" s="10">
        <v>175497</v>
      </c>
      <c r="N202" s="10">
        <v>141217</v>
      </c>
      <c r="O202" s="10">
        <f t="shared" si="15"/>
        <v>1646386</v>
      </c>
      <c r="P202" s="10">
        <v>0</v>
      </c>
      <c r="Q202" s="10">
        <f t="shared" si="14"/>
        <v>1646386</v>
      </c>
      <c r="R202" s="10">
        <f t="shared" si="16"/>
        <v>1452693.5294117646</v>
      </c>
      <c r="S202" s="11">
        <v>76526</v>
      </c>
      <c r="T202" s="12">
        <f t="shared" si="17"/>
        <v>18.98</v>
      </c>
      <c r="U202" s="13" t="s">
        <v>499</v>
      </c>
    </row>
    <row r="203" spans="1:21" x14ac:dyDescent="0.25">
      <c r="A203" t="s">
        <v>500</v>
      </c>
      <c r="B203" t="s">
        <v>501</v>
      </c>
      <c r="C203" s="10">
        <v>31465</v>
      </c>
      <c r="D203" s="10">
        <v>33347</v>
      </c>
      <c r="E203" s="10">
        <v>41552</v>
      </c>
      <c r="F203" s="10">
        <v>39269</v>
      </c>
      <c r="G203" s="10">
        <v>43774</v>
      </c>
      <c r="H203" s="10">
        <v>42331</v>
      </c>
      <c r="I203" s="10">
        <v>38518</v>
      </c>
      <c r="J203" s="10">
        <v>41543</v>
      </c>
      <c r="K203" s="10">
        <v>43282</v>
      </c>
      <c r="L203" s="10">
        <v>37726</v>
      </c>
      <c r="M203" s="10">
        <v>47970</v>
      </c>
      <c r="N203" s="10">
        <v>45467</v>
      </c>
      <c r="O203" s="10">
        <f t="shared" si="15"/>
        <v>486244</v>
      </c>
      <c r="P203" s="10">
        <v>0</v>
      </c>
      <c r="Q203" s="10">
        <f t="shared" si="14"/>
        <v>486244</v>
      </c>
      <c r="R203" s="10">
        <f t="shared" si="16"/>
        <v>429038.82352941169</v>
      </c>
      <c r="S203" s="11">
        <v>27053</v>
      </c>
      <c r="T203" s="12">
        <f t="shared" si="17"/>
        <v>15.86</v>
      </c>
      <c r="U203" s="13" t="s">
        <v>502</v>
      </c>
    </row>
    <row r="204" spans="1:21" x14ac:dyDescent="0.25">
      <c r="A204" t="s">
        <v>503</v>
      </c>
      <c r="B204" t="s">
        <v>504</v>
      </c>
      <c r="C204" s="10">
        <v>37699</v>
      </c>
      <c r="D204" s="10">
        <v>41111</v>
      </c>
      <c r="E204" s="10">
        <v>48767</v>
      </c>
      <c r="F204" s="10">
        <v>41283</v>
      </c>
      <c r="G204" s="10">
        <v>50569</v>
      </c>
      <c r="H204" s="10">
        <v>60105</v>
      </c>
      <c r="I204" s="10">
        <v>46715</v>
      </c>
      <c r="J204" s="10">
        <v>66322</v>
      </c>
      <c r="K204" s="10">
        <v>53360</v>
      </c>
      <c r="L204" s="10">
        <v>56593</v>
      </c>
      <c r="M204" s="10">
        <v>84255</v>
      </c>
      <c r="N204" s="10">
        <v>52122</v>
      </c>
      <c r="O204" s="10">
        <f t="shared" si="15"/>
        <v>638901</v>
      </c>
      <c r="P204" s="10">
        <v>0</v>
      </c>
      <c r="Q204" s="10">
        <f t="shared" si="14"/>
        <v>638901</v>
      </c>
      <c r="R204" s="10">
        <f t="shared" si="16"/>
        <v>563736.17647058819</v>
      </c>
      <c r="S204" s="11">
        <v>37186</v>
      </c>
      <c r="T204" s="12">
        <f t="shared" si="17"/>
        <v>15.16</v>
      </c>
      <c r="U204" s="13" t="s">
        <v>505</v>
      </c>
    </row>
    <row r="205" spans="1:21" x14ac:dyDescent="0.25">
      <c r="A205" t="s">
        <v>506</v>
      </c>
      <c r="B205" t="s">
        <v>507</v>
      </c>
      <c r="C205" s="10">
        <v>78489</v>
      </c>
      <c r="D205" s="10">
        <v>67613</v>
      </c>
      <c r="E205" s="10">
        <v>91933</v>
      </c>
      <c r="F205" s="10">
        <v>67365</v>
      </c>
      <c r="G205" s="10">
        <v>85050</v>
      </c>
      <c r="H205" s="10">
        <v>100983</v>
      </c>
      <c r="I205" s="10">
        <v>79177</v>
      </c>
      <c r="J205" s="10">
        <v>86951</v>
      </c>
      <c r="K205" s="10">
        <v>76751</v>
      </c>
      <c r="L205" s="10">
        <v>93916</v>
      </c>
      <c r="M205" s="10">
        <v>93256</v>
      </c>
      <c r="N205" s="10">
        <v>77592</v>
      </c>
      <c r="O205" s="10">
        <f t="shared" si="15"/>
        <v>999076</v>
      </c>
      <c r="P205" s="10">
        <v>0</v>
      </c>
      <c r="Q205" s="10">
        <f t="shared" si="14"/>
        <v>999076</v>
      </c>
      <c r="R205" s="10">
        <f t="shared" si="16"/>
        <v>881537.64705882338</v>
      </c>
      <c r="S205" s="11">
        <v>38904</v>
      </c>
      <c r="T205" s="12">
        <f t="shared" si="17"/>
        <v>22.66</v>
      </c>
      <c r="U205" s="13" t="s">
        <v>508</v>
      </c>
    </row>
    <row r="206" spans="1:21" x14ac:dyDescent="0.25">
      <c r="A206" t="s">
        <v>509</v>
      </c>
      <c r="B206" t="s">
        <v>510</v>
      </c>
      <c r="C206" s="10">
        <v>23015</v>
      </c>
      <c r="D206" s="10">
        <v>25913</v>
      </c>
      <c r="E206" s="10">
        <v>23960</v>
      </c>
      <c r="F206" s="10">
        <v>24127</v>
      </c>
      <c r="G206" s="10">
        <v>29272</v>
      </c>
      <c r="H206" s="10">
        <v>23321</v>
      </c>
      <c r="I206" s="10">
        <v>27932</v>
      </c>
      <c r="J206" s="10">
        <v>25414</v>
      </c>
      <c r="K206" s="10">
        <v>30752</v>
      </c>
      <c r="L206" s="10">
        <v>29259</v>
      </c>
      <c r="M206" s="10">
        <v>36601</v>
      </c>
      <c r="N206" s="10">
        <v>26936</v>
      </c>
      <c r="O206" s="10">
        <f t="shared" si="15"/>
        <v>326502</v>
      </c>
      <c r="P206" s="10">
        <v>0</v>
      </c>
      <c r="Q206" s="10">
        <f t="shared" si="14"/>
        <v>326502</v>
      </c>
      <c r="R206" s="10">
        <f t="shared" si="16"/>
        <v>288090</v>
      </c>
      <c r="S206" s="11">
        <v>21389</v>
      </c>
      <c r="T206" s="12">
        <f t="shared" si="17"/>
        <v>13.47</v>
      </c>
      <c r="U206" s="13" t="s">
        <v>511</v>
      </c>
    </row>
    <row r="207" spans="1:21" x14ac:dyDescent="0.25">
      <c r="A207" t="s">
        <v>512</v>
      </c>
      <c r="B207" t="s">
        <v>513</v>
      </c>
      <c r="C207" s="10">
        <v>249650</v>
      </c>
      <c r="D207" s="10">
        <v>201238</v>
      </c>
      <c r="E207" s="10">
        <v>275333</v>
      </c>
      <c r="F207" s="10">
        <v>253787</v>
      </c>
      <c r="G207" s="10">
        <v>212193</v>
      </c>
      <c r="H207" s="10">
        <v>233829</v>
      </c>
      <c r="I207" s="10">
        <v>218654</v>
      </c>
      <c r="J207" s="10">
        <v>221650</v>
      </c>
      <c r="K207" s="10">
        <v>214566</v>
      </c>
      <c r="L207" s="10">
        <v>238725</v>
      </c>
      <c r="M207" s="10">
        <v>304030</v>
      </c>
      <c r="N207" s="10">
        <v>245361</v>
      </c>
      <c r="O207" s="10">
        <f t="shared" si="15"/>
        <v>2869016</v>
      </c>
      <c r="P207" s="10">
        <v>0</v>
      </c>
      <c r="Q207" s="10">
        <f t="shared" si="14"/>
        <v>2869016</v>
      </c>
      <c r="R207" s="10">
        <f t="shared" si="16"/>
        <v>2531484.7058823528</v>
      </c>
      <c r="S207" s="11">
        <v>99549</v>
      </c>
      <c r="T207" s="12">
        <f t="shared" si="17"/>
        <v>25.43</v>
      </c>
      <c r="U207" s="13" t="s">
        <v>514</v>
      </c>
    </row>
    <row r="208" spans="1:21" x14ac:dyDescent="0.25">
      <c r="A208" t="s">
        <v>515</v>
      </c>
      <c r="B208" t="s">
        <v>516</v>
      </c>
      <c r="C208" s="10">
        <v>6344</v>
      </c>
      <c r="D208" s="10">
        <v>26901</v>
      </c>
      <c r="E208" s="10">
        <v>29905</v>
      </c>
      <c r="F208" s="10">
        <v>28172</v>
      </c>
      <c r="G208" s="10">
        <v>23705</v>
      </c>
      <c r="H208" s="10">
        <v>22383</v>
      </c>
      <c r="I208" s="10">
        <v>17829</v>
      </c>
      <c r="J208" s="10">
        <v>40757</v>
      </c>
      <c r="K208" s="10">
        <v>16663</v>
      </c>
      <c r="L208" s="10">
        <v>31841</v>
      </c>
      <c r="M208" s="10">
        <v>39402</v>
      </c>
      <c r="N208" s="10">
        <v>22589</v>
      </c>
      <c r="O208" s="10">
        <f t="shared" si="15"/>
        <v>306491</v>
      </c>
      <c r="P208" s="10">
        <v>0</v>
      </c>
      <c r="Q208" s="10">
        <f t="shared" si="14"/>
        <v>306491</v>
      </c>
      <c r="R208" s="10">
        <f t="shared" si="16"/>
        <v>270433.23529411759</v>
      </c>
      <c r="S208" s="11">
        <v>17673</v>
      </c>
      <c r="T208" s="12">
        <f t="shared" si="17"/>
        <v>15.3</v>
      </c>
      <c r="U208" s="13" t="s">
        <v>517</v>
      </c>
    </row>
    <row r="209" spans="1:21" x14ac:dyDescent="0.25">
      <c r="A209" t="s">
        <v>518</v>
      </c>
      <c r="B209" t="s">
        <v>519</v>
      </c>
      <c r="C209" s="10">
        <v>18687</v>
      </c>
      <c r="D209" s="10">
        <v>20319</v>
      </c>
      <c r="E209" s="10">
        <v>20719</v>
      </c>
      <c r="F209" s="10">
        <v>18801</v>
      </c>
      <c r="G209" s="10">
        <v>18093</v>
      </c>
      <c r="H209" s="10">
        <v>17136</v>
      </c>
      <c r="I209" s="10">
        <v>16227</v>
      </c>
      <c r="J209" s="10">
        <v>13274</v>
      </c>
      <c r="K209" s="10">
        <v>11474</v>
      </c>
      <c r="L209" s="10">
        <v>28394</v>
      </c>
      <c r="M209" s="10">
        <v>18552</v>
      </c>
      <c r="N209" s="10">
        <v>24328</v>
      </c>
      <c r="O209" s="10">
        <f t="shared" si="15"/>
        <v>226004</v>
      </c>
      <c r="P209" s="10">
        <v>0</v>
      </c>
      <c r="Q209" s="10">
        <f t="shared" si="14"/>
        <v>226004</v>
      </c>
      <c r="R209" s="10">
        <f t="shared" si="16"/>
        <v>199415.29411764705</v>
      </c>
      <c r="S209" s="11">
        <v>11224</v>
      </c>
      <c r="T209" s="12">
        <f t="shared" si="17"/>
        <v>17.77</v>
      </c>
      <c r="U209" s="13" t="s">
        <v>520</v>
      </c>
    </row>
    <row r="210" spans="1:21" x14ac:dyDescent="0.25">
      <c r="A210" t="s">
        <v>521</v>
      </c>
      <c r="B210" t="s">
        <v>522</v>
      </c>
      <c r="C210" s="10">
        <v>84085</v>
      </c>
      <c r="D210" s="10">
        <v>73736</v>
      </c>
      <c r="E210" s="10">
        <v>94929</v>
      </c>
      <c r="F210" s="10">
        <v>49486</v>
      </c>
      <c r="G210" s="10">
        <v>63053</v>
      </c>
      <c r="H210" s="10">
        <v>80615</v>
      </c>
      <c r="I210" s="10">
        <v>57621</v>
      </c>
      <c r="J210" s="10">
        <v>86544</v>
      </c>
      <c r="K210" s="10">
        <v>55639</v>
      </c>
      <c r="L210" s="10">
        <v>51451</v>
      </c>
      <c r="M210" s="10">
        <v>74818</v>
      </c>
      <c r="N210" s="10">
        <v>79512</v>
      </c>
      <c r="O210" s="10">
        <f t="shared" si="15"/>
        <v>851489</v>
      </c>
      <c r="P210" s="10">
        <v>0</v>
      </c>
      <c r="Q210" s="10">
        <f t="shared" si="14"/>
        <v>851489</v>
      </c>
      <c r="R210" s="10">
        <f t="shared" si="16"/>
        <v>751313.82352941169</v>
      </c>
      <c r="S210" s="11">
        <v>47070</v>
      </c>
      <c r="T210" s="12">
        <f t="shared" si="17"/>
        <v>15.96</v>
      </c>
      <c r="U210" s="13" t="s">
        <v>523</v>
      </c>
    </row>
    <row r="211" spans="1:21" x14ac:dyDescent="0.25">
      <c r="A211" t="s">
        <v>524</v>
      </c>
      <c r="B211" t="s">
        <v>525</v>
      </c>
      <c r="C211" s="10">
        <v>79034</v>
      </c>
      <c r="D211" s="10">
        <v>78633</v>
      </c>
      <c r="E211" s="10">
        <v>90799</v>
      </c>
      <c r="F211" s="10">
        <v>55289</v>
      </c>
      <c r="G211" s="10">
        <v>66809</v>
      </c>
      <c r="H211" s="10">
        <v>120423</v>
      </c>
      <c r="I211" s="10">
        <v>75019</v>
      </c>
      <c r="J211" s="10">
        <v>111821</v>
      </c>
      <c r="K211" s="10">
        <v>66531</v>
      </c>
      <c r="L211" s="10">
        <v>71677</v>
      </c>
      <c r="M211" s="10">
        <v>107986</v>
      </c>
      <c r="N211" s="10">
        <v>86883</v>
      </c>
      <c r="O211" s="10">
        <f t="shared" si="15"/>
        <v>1010904</v>
      </c>
      <c r="P211" s="10">
        <v>0</v>
      </c>
      <c r="Q211" s="10">
        <f t="shared" si="14"/>
        <v>1010904</v>
      </c>
      <c r="R211" s="10">
        <f t="shared" si="16"/>
        <v>891974.1176470588</v>
      </c>
      <c r="S211" s="11">
        <v>51091</v>
      </c>
      <c r="T211" s="12">
        <f t="shared" si="17"/>
        <v>17.46</v>
      </c>
      <c r="U211" s="13" t="s">
        <v>526</v>
      </c>
    </row>
    <row r="212" spans="1:21" x14ac:dyDescent="0.25">
      <c r="A212" t="s">
        <v>527</v>
      </c>
      <c r="B212" t="s">
        <v>528</v>
      </c>
      <c r="C212" s="10">
        <v>85445</v>
      </c>
      <c r="D212" s="10">
        <v>78229</v>
      </c>
      <c r="E212" s="10">
        <v>82218</v>
      </c>
      <c r="F212" s="10">
        <v>63620</v>
      </c>
      <c r="G212" s="10">
        <v>94359</v>
      </c>
      <c r="H212" s="10">
        <v>69619</v>
      </c>
      <c r="I212" s="10">
        <v>78268</v>
      </c>
      <c r="J212" s="10">
        <v>72562</v>
      </c>
      <c r="K212" s="10">
        <v>66986</v>
      </c>
      <c r="L212" s="10">
        <v>71337</v>
      </c>
      <c r="M212" s="10">
        <v>90285</v>
      </c>
      <c r="N212" s="10">
        <v>78595</v>
      </c>
      <c r="O212" s="10">
        <f t="shared" si="15"/>
        <v>931523</v>
      </c>
      <c r="P212" s="10">
        <v>0</v>
      </c>
      <c r="Q212" s="10">
        <f t="shared" si="14"/>
        <v>931523</v>
      </c>
      <c r="R212" s="10">
        <f t="shared" si="16"/>
        <v>821932.05882352928</v>
      </c>
      <c r="S212" s="11">
        <v>49244</v>
      </c>
      <c r="T212" s="12">
        <f t="shared" si="17"/>
        <v>16.690000000000001</v>
      </c>
      <c r="U212" s="13" t="s">
        <v>529</v>
      </c>
    </row>
    <row r="213" spans="1:21" x14ac:dyDescent="0.25">
      <c r="A213" t="s">
        <v>530</v>
      </c>
      <c r="B213" t="s">
        <v>531</v>
      </c>
      <c r="C213" s="10">
        <v>94655</v>
      </c>
      <c r="D213" s="10">
        <v>95986</v>
      </c>
      <c r="E213" s="10">
        <v>107237</v>
      </c>
      <c r="F213" s="10">
        <v>91249</v>
      </c>
      <c r="G213" s="10">
        <v>96533</v>
      </c>
      <c r="H213" s="10">
        <v>116184</v>
      </c>
      <c r="I213" s="10">
        <v>110681</v>
      </c>
      <c r="J213" s="10">
        <v>110700</v>
      </c>
      <c r="K213" s="10">
        <v>180173</v>
      </c>
      <c r="L213" s="10">
        <v>101640</v>
      </c>
      <c r="M213" s="10">
        <v>159426</v>
      </c>
      <c r="N213" s="10">
        <v>108282</v>
      </c>
      <c r="O213" s="10">
        <f t="shared" si="15"/>
        <v>1372746</v>
      </c>
      <c r="P213" s="10">
        <v>0</v>
      </c>
      <c r="Q213" s="10">
        <f t="shared" si="14"/>
        <v>1372746</v>
      </c>
      <c r="R213" s="10">
        <f t="shared" si="16"/>
        <v>1211246.470588235</v>
      </c>
      <c r="S213" s="11">
        <v>73131</v>
      </c>
      <c r="T213" s="12">
        <f t="shared" si="17"/>
        <v>16.559999999999999</v>
      </c>
      <c r="U213" s="13" t="s">
        <v>532</v>
      </c>
    </row>
    <row r="214" spans="1:21" x14ac:dyDescent="0.25">
      <c r="A214" t="s">
        <v>533</v>
      </c>
      <c r="B214" t="s">
        <v>534</v>
      </c>
      <c r="C214" s="10">
        <v>71781</v>
      </c>
      <c r="D214" s="10">
        <v>64008</v>
      </c>
      <c r="E214" s="10">
        <v>67158</v>
      </c>
      <c r="F214" s="10">
        <v>40011</v>
      </c>
      <c r="G214" s="10">
        <v>62177</v>
      </c>
      <c r="H214" s="10">
        <v>65862</v>
      </c>
      <c r="I214" s="10">
        <v>61665</v>
      </c>
      <c r="J214" s="10">
        <v>84547</v>
      </c>
      <c r="K214" s="10">
        <v>66941</v>
      </c>
      <c r="L214" s="10">
        <v>88708</v>
      </c>
      <c r="M214" s="10">
        <v>90062</v>
      </c>
      <c r="N214" s="10">
        <v>69950</v>
      </c>
      <c r="O214" s="10">
        <f t="shared" si="15"/>
        <v>832870</v>
      </c>
      <c r="P214" s="10">
        <v>0</v>
      </c>
      <c r="Q214" s="10">
        <f t="shared" si="14"/>
        <v>832870</v>
      </c>
      <c r="R214" s="10">
        <f t="shared" si="16"/>
        <v>734885.29411764699</v>
      </c>
      <c r="S214" s="11">
        <v>48214</v>
      </c>
      <c r="T214" s="12">
        <f t="shared" si="17"/>
        <v>15.24</v>
      </c>
      <c r="U214" s="13" t="s">
        <v>535</v>
      </c>
    </row>
    <row r="215" spans="1:21" x14ac:dyDescent="0.25">
      <c r="A215" t="s">
        <v>536</v>
      </c>
      <c r="B215" t="s">
        <v>537</v>
      </c>
      <c r="C215" s="10">
        <v>241466</v>
      </c>
      <c r="D215" s="10">
        <v>321465</v>
      </c>
      <c r="E215" s="10">
        <v>338204.4</v>
      </c>
      <c r="F215" s="10">
        <v>353398</v>
      </c>
      <c r="G215" s="10">
        <v>303806</v>
      </c>
      <c r="H215" s="10">
        <v>321132</v>
      </c>
      <c r="I215" s="10">
        <v>294443</v>
      </c>
      <c r="J215" s="10">
        <v>319134</v>
      </c>
      <c r="K215" s="10">
        <v>475230</v>
      </c>
      <c r="L215" s="10">
        <v>324484</v>
      </c>
      <c r="M215" s="10">
        <v>381330</v>
      </c>
      <c r="N215" s="10">
        <v>304393</v>
      </c>
      <c r="O215" s="10">
        <f t="shared" si="15"/>
        <v>3978485.4</v>
      </c>
      <c r="P215" s="10">
        <v>0</v>
      </c>
      <c r="Q215" s="10">
        <f t="shared" si="14"/>
        <v>3978485.4</v>
      </c>
      <c r="R215" s="10">
        <f t="shared" si="16"/>
        <v>3510428.2941176468</v>
      </c>
      <c r="S215" s="11">
        <v>162054</v>
      </c>
      <c r="T215" s="12">
        <f t="shared" si="17"/>
        <v>21.66</v>
      </c>
      <c r="U215" s="13" t="s">
        <v>538</v>
      </c>
    </row>
    <row r="216" spans="1:21" x14ac:dyDescent="0.25">
      <c r="A216" t="s">
        <v>539</v>
      </c>
      <c r="B216" t="s">
        <v>540</v>
      </c>
      <c r="C216" s="10">
        <v>26034</v>
      </c>
      <c r="D216" s="10">
        <v>6062</v>
      </c>
      <c r="E216" s="10">
        <v>4246</v>
      </c>
      <c r="F216" s="10">
        <v>20623</v>
      </c>
      <c r="G216" s="10">
        <v>18313</v>
      </c>
      <c r="H216" s="10">
        <v>9704</v>
      </c>
      <c r="I216" s="10">
        <v>12280</v>
      </c>
      <c r="J216" s="10">
        <v>18010</v>
      </c>
      <c r="K216" s="10">
        <v>12494</v>
      </c>
      <c r="L216" s="10">
        <v>18886</v>
      </c>
      <c r="M216" s="10">
        <v>12638</v>
      </c>
      <c r="N216" s="10">
        <v>11234</v>
      </c>
      <c r="O216" s="10">
        <f t="shared" si="15"/>
        <v>170524</v>
      </c>
      <c r="P216" s="10">
        <v>0</v>
      </c>
      <c r="Q216" s="10">
        <f t="shared" ref="Q216:Q279" si="18">SUM(O216:P216)</f>
        <v>170524</v>
      </c>
      <c r="R216" s="10">
        <f t="shared" si="16"/>
        <v>150462.35294117648</v>
      </c>
      <c r="S216" s="11">
        <v>1526</v>
      </c>
      <c r="T216" s="12">
        <f t="shared" si="17"/>
        <v>98.6</v>
      </c>
      <c r="U216" s="13" t="s">
        <v>541</v>
      </c>
    </row>
    <row r="217" spans="1:21" x14ac:dyDescent="0.25">
      <c r="A217" t="s">
        <v>542</v>
      </c>
      <c r="B217" t="s">
        <v>543</v>
      </c>
      <c r="C217" s="10">
        <v>132873</v>
      </c>
      <c r="D217" s="10">
        <v>93568</v>
      </c>
      <c r="E217" s="10">
        <v>147716</v>
      </c>
      <c r="F217" s="10">
        <v>102761</v>
      </c>
      <c r="G217" s="10">
        <v>106448</v>
      </c>
      <c r="H217" s="10">
        <v>126037</v>
      </c>
      <c r="I217" s="10">
        <v>117003</v>
      </c>
      <c r="J217" s="10">
        <v>114347</v>
      </c>
      <c r="K217" s="10">
        <v>184169</v>
      </c>
      <c r="L217" s="10">
        <v>112927</v>
      </c>
      <c r="M217" s="10">
        <v>167274</v>
      </c>
      <c r="N217" s="10">
        <v>123378</v>
      </c>
      <c r="O217" s="10">
        <f t="shared" si="15"/>
        <v>1528501</v>
      </c>
      <c r="P217" s="10">
        <v>0</v>
      </c>
      <c r="Q217" s="10">
        <f t="shared" si="18"/>
        <v>1528501</v>
      </c>
      <c r="R217" s="10">
        <f t="shared" si="16"/>
        <v>1348677.3529411764</v>
      </c>
      <c r="S217" s="11">
        <v>75246</v>
      </c>
      <c r="T217" s="12">
        <f t="shared" si="17"/>
        <v>17.920000000000002</v>
      </c>
      <c r="U217" s="13" t="s">
        <v>544</v>
      </c>
    </row>
    <row r="218" spans="1:21" x14ac:dyDescent="0.25">
      <c r="A218" t="s">
        <v>545</v>
      </c>
      <c r="B218" t="s">
        <v>546</v>
      </c>
      <c r="C218" s="10">
        <v>99764</v>
      </c>
      <c r="D218" s="10">
        <v>199568</v>
      </c>
      <c r="E218" s="10">
        <v>134026</v>
      </c>
      <c r="F218" s="10">
        <v>148401</v>
      </c>
      <c r="G218" s="10">
        <v>140593</v>
      </c>
      <c r="H218" s="10">
        <v>160552</v>
      </c>
      <c r="I218" s="10">
        <v>139716</v>
      </c>
      <c r="J218" s="10">
        <v>141181</v>
      </c>
      <c r="K218" s="10">
        <v>132243</v>
      </c>
      <c r="L218" s="10">
        <v>154309</v>
      </c>
      <c r="M218" s="10">
        <v>156736</v>
      </c>
      <c r="N218" s="10">
        <v>146123</v>
      </c>
      <c r="O218" s="10">
        <f t="shared" si="15"/>
        <v>1753212</v>
      </c>
      <c r="P218" s="10">
        <v>0</v>
      </c>
      <c r="Q218" s="10">
        <f t="shared" si="18"/>
        <v>1753212</v>
      </c>
      <c r="R218" s="10">
        <f t="shared" si="16"/>
        <v>1546951.7647058822</v>
      </c>
      <c r="S218" s="11">
        <v>53050</v>
      </c>
      <c r="T218" s="12">
        <f t="shared" si="17"/>
        <v>29.16</v>
      </c>
      <c r="U218" s="13" t="s">
        <v>547</v>
      </c>
    </row>
    <row r="219" spans="1:21" x14ac:dyDescent="0.25">
      <c r="A219" t="s">
        <v>548</v>
      </c>
      <c r="B219" t="s">
        <v>549</v>
      </c>
      <c r="C219" s="10">
        <v>37964</v>
      </c>
      <c r="D219" s="10">
        <v>31169</v>
      </c>
      <c r="E219" s="10">
        <v>49126</v>
      </c>
      <c r="F219" s="10">
        <v>20445</v>
      </c>
      <c r="G219" s="10">
        <v>34319</v>
      </c>
      <c r="H219" s="10">
        <v>34132</v>
      </c>
      <c r="I219" s="10">
        <v>56033.1</v>
      </c>
      <c r="J219" s="10">
        <v>35008</v>
      </c>
      <c r="K219" s="10">
        <v>36347</v>
      </c>
      <c r="L219" s="10">
        <v>36024</v>
      </c>
      <c r="M219" s="10">
        <v>56827</v>
      </c>
      <c r="N219" s="10">
        <v>32248</v>
      </c>
      <c r="O219" s="10">
        <f t="shared" si="15"/>
        <v>459642.1</v>
      </c>
      <c r="P219" s="10">
        <v>0</v>
      </c>
      <c r="Q219" s="10">
        <f t="shared" si="18"/>
        <v>459642.1</v>
      </c>
      <c r="R219" s="10">
        <f t="shared" si="16"/>
        <v>405566.5588235294</v>
      </c>
      <c r="S219" s="11">
        <v>32234</v>
      </c>
      <c r="T219" s="12">
        <f t="shared" si="17"/>
        <v>12.58</v>
      </c>
      <c r="U219" s="13" t="s">
        <v>550</v>
      </c>
    </row>
    <row r="220" spans="1:21" x14ac:dyDescent="0.25">
      <c r="A220" t="s">
        <v>551</v>
      </c>
      <c r="B220" t="s">
        <v>552</v>
      </c>
      <c r="C220" s="10">
        <v>45226</v>
      </c>
      <c r="D220" s="10">
        <v>40397</v>
      </c>
      <c r="E220" s="10">
        <v>55183</v>
      </c>
      <c r="F220" s="10">
        <v>28132</v>
      </c>
      <c r="G220" s="10">
        <v>45234</v>
      </c>
      <c r="H220" s="10">
        <v>29702</v>
      </c>
      <c r="I220" s="10">
        <v>51579.3</v>
      </c>
      <c r="J220" s="10">
        <v>50676</v>
      </c>
      <c r="K220" s="10">
        <v>34748</v>
      </c>
      <c r="L220" s="10">
        <v>34512</v>
      </c>
      <c r="M220" s="10">
        <v>79499</v>
      </c>
      <c r="N220" s="10">
        <v>38266</v>
      </c>
      <c r="O220" s="10">
        <f t="shared" si="15"/>
        <v>533154.30000000005</v>
      </c>
      <c r="P220" s="10">
        <v>0</v>
      </c>
      <c r="Q220" s="10">
        <f t="shared" si="18"/>
        <v>533154.30000000005</v>
      </c>
      <c r="R220" s="10">
        <f t="shared" si="16"/>
        <v>470430.26470588229</v>
      </c>
      <c r="S220" s="11">
        <v>39851</v>
      </c>
      <c r="T220" s="12">
        <f t="shared" si="17"/>
        <v>11.8</v>
      </c>
      <c r="U220" s="13" t="s">
        <v>553</v>
      </c>
    </row>
    <row r="221" spans="1:21" x14ac:dyDescent="0.25">
      <c r="A221" t="s">
        <v>554</v>
      </c>
      <c r="B221" t="s">
        <v>555</v>
      </c>
      <c r="C221" s="10">
        <v>39510</v>
      </c>
      <c r="D221" s="10">
        <v>34545</v>
      </c>
      <c r="E221" s="10">
        <v>42874</v>
      </c>
      <c r="F221" s="10">
        <v>35512</v>
      </c>
      <c r="G221" s="10">
        <v>51792</v>
      </c>
      <c r="H221" s="10">
        <v>33913</v>
      </c>
      <c r="I221" s="10">
        <v>30890</v>
      </c>
      <c r="J221" s="10">
        <v>32648</v>
      </c>
      <c r="K221" s="10">
        <v>23286</v>
      </c>
      <c r="L221" s="10">
        <v>28834</v>
      </c>
      <c r="M221" s="10">
        <v>34092</v>
      </c>
      <c r="N221" s="10">
        <v>17177</v>
      </c>
      <c r="O221" s="10">
        <f t="shared" si="15"/>
        <v>405073</v>
      </c>
      <c r="P221" s="10">
        <v>0</v>
      </c>
      <c r="Q221" s="10">
        <f t="shared" si="18"/>
        <v>405073</v>
      </c>
      <c r="R221" s="10">
        <f t="shared" si="16"/>
        <v>357417.35294117645</v>
      </c>
      <c r="S221" s="11">
        <v>27763</v>
      </c>
      <c r="T221" s="12">
        <f t="shared" si="17"/>
        <v>12.87</v>
      </c>
      <c r="U221" s="13" t="s">
        <v>556</v>
      </c>
    </row>
    <row r="222" spans="1:21" x14ac:dyDescent="0.25">
      <c r="A222" t="s">
        <v>557</v>
      </c>
      <c r="B222" t="s">
        <v>558</v>
      </c>
      <c r="C222" s="10">
        <v>75839</v>
      </c>
      <c r="D222" s="10">
        <v>71350</v>
      </c>
      <c r="E222" s="10">
        <v>91364</v>
      </c>
      <c r="F222" s="10">
        <v>68923</v>
      </c>
      <c r="G222" s="10">
        <v>72449</v>
      </c>
      <c r="H222" s="10">
        <v>76222</v>
      </c>
      <c r="I222" s="10">
        <v>78864</v>
      </c>
      <c r="J222" s="10">
        <v>78336</v>
      </c>
      <c r="K222" s="10">
        <v>78540</v>
      </c>
      <c r="L222" s="10">
        <v>71891</v>
      </c>
      <c r="M222" s="10">
        <v>83514</v>
      </c>
      <c r="N222" s="10">
        <v>80245</v>
      </c>
      <c r="O222" s="10">
        <f t="shared" si="15"/>
        <v>927537</v>
      </c>
      <c r="P222" s="10">
        <v>0</v>
      </c>
      <c r="Q222" s="10">
        <f t="shared" si="18"/>
        <v>927537</v>
      </c>
      <c r="R222" s="10">
        <f t="shared" si="16"/>
        <v>818414.99999999988</v>
      </c>
      <c r="S222" s="11">
        <v>30026</v>
      </c>
      <c r="T222" s="12">
        <f t="shared" si="17"/>
        <v>27.26</v>
      </c>
      <c r="U222" s="13" t="s">
        <v>559</v>
      </c>
    </row>
    <row r="223" spans="1:21" x14ac:dyDescent="0.25">
      <c r="A223" t="s">
        <v>560</v>
      </c>
      <c r="B223" t="s">
        <v>561</v>
      </c>
      <c r="C223" s="10">
        <v>106362</v>
      </c>
      <c r="D223" s="10">
        <v>102638</v>
      </c>
      <c r="E223" s="10">
        <v>129914</v>
      </c>
      <c r="F223" s="10">
        <v>105250</v>
      </c>
      <c r="G223" s="10">
        <v>108968</v>
      </c>
      <c r="H223" s="10">
        <v>126452</v>
      </c>
      <c r="I223" s="10">
        <v>103584</v>
      </c>
      <c r="J223" s="10">
        <v>130611</v>
      </c>
      <c r="K223" s="10">
        <v>113136</v>
      </c>
      <c r="L223" s="10">
        <v>121983</v>
      </c>
      <c r="M223" s="10">
        <v>168123</v>
      </c>
      <c r="N223" s="10">
        <v>118648</v>
      </c>
      <c r="O223" s="10">
        <f t="shared" si="15"/>
        <v>1435669</v>
      </c>
      <c r="P223" s="10">
        <v>0</v>
      </c>
      <c r="Q223" s="10">
        <f t="shared" si="18"/>
        <v>1435669</v>
      </c>
      <c r="R223" s="10">
        <f t="shared" si="16"/>
        <v>1266766.7647058822</v>
      </c>
      <c r="S223" s="11">
        <v>55678</v>
      </c>
      <c r="T223" s="12">
        <f t="shared" si="17"/>
        <v>22.75</v>
      </c>
      <c r="U223" s="13" t="s">
        <v>562</v>
      </c>
    </row>
    <row r="224" spans="1:21" x14ac:dyDescent="0.25">
      <c r="A224" t="s">
        <v>563</v>
      </c>
      <c r="B224" t="s">
        <v>564</v>
      </c>
      <c r="C224" s="10">
        <v>251298</v>
      </c>
      <c r="D224" s="10">
        <v>176742</v>
      </c>
      <c r="E224" s="10">
        <v>218634</v>
      </c>
      <c r="F224" s="10">
        <v>161815</v>
      </c>
      <c r="G224" s="10">
        <v>161344</v>
      </c>
      <c r="H224" s="10">
        <v>187542</v>
      </c>
      <c r="I224" s="10">
        <v>169447</v>
      </c>
      <c r="J224" s="10">
        <v>206768</v>
      </c>
      <c r="K224" s="10">
        <v>165807</v>
      </c>
      <c r="L224" s="10">
        <v>169338</v>
      </c>
      <c r="M224" s="10">
        <v>265836</v>
      </c>
      <c r="N224" s="10">
        <v>131034</v>
      </c>
      <c r="O224" s="10">
        <f t="shared" si="15"/>
        <v>2265605</v>
      </c>
      <c r="P224" s="10">
        <v>0</v>
      </c>
      <c r="Q224" s="10">
        <f t="shared" si="18"/>
        <v>2265605</v>
      </c>
      <c r="R224" s="10">
        <f t="shared" si="16"/>
        <v>1999063.2352941176</v>
      </c>
      <c r="S224" s="11">
        <v>94607</v>
      </c>
      <c r="T224" s="12">
        <f t="shared" si="17"/>
        <v>21.13</v>
      </c>
      <c r="U224" s="13" t="s">
        <v>565</v>
      </c>
    </row>
    <row r="225" spans="1:22" x14ac:dyDescent="0.25">
      <c r="A225" t="s">
        <v>566</v>
      </c>
      <c r="B225" t="s">
        <v>567</v>
      </c>
      <c r="C225" s="10">
        <v>46706</v>
      </c>
      <c r="D225" s="10">
        <v>50745</v>
      </c>
      <c r="E225" s="10">
        <v>49040</v>
      </c>
      <c r="F225" s="10">
        <v>38511</v>
      </c>
      <c r="G225" s="10">
        <v>53187</v>
      </c>
      <c r="H225" s="10">
        <v>45991</v>
      </c>
      <c r="I225" s="10">
        <v>43347</v>
      </c>
      <c r="J225" s="10">
        <v>48275</v>
      </c>
      <c r="K225" s="10">
        <v>43666</v>
      </c>
      <c r="L225" s="10">
        <v>42956</v>
      </c>
      <c r="M225" s="10">
        <v>55632</v>
      </c>
      <c r="N225" s="10">
        <v>40452</v>
      </c>
      <c r="O225" s="10">
        <f t="shared" si="15"/>
        <v>558508</v>
      </c>
      <c r="P225" s="10">
        <v>0</v>
      </c>
      <c r="Q225" s="10">
        <f t="shared" si="18"/>
        <v>558508</v>
      </c>
      <c r="R225" s="10">
        <f t="shared" si="16"/>
        <v>492801.17647058819</v>
      </c>
      <c r="S225" s="11">
        <v>37947</v>
      </c>
      <c r="T225" s="12">
        <f t="shared" si="17"/>
        <v>12.99</v>
      </c>
      <c r="U225" s="13" t="s">
        <v>568</v>
      </c>
    </row>
    <row r="226" spans="1:22" x14ac:dyDescent="0.25">
      <c r="A226" t="s">
        <v>569</v>
      </c>
      <c r="B226" t="s">
        <v>570</v>
      </c>
      <c r="C226" s="10">
        <v>33868</v>
      </c>
      <c r="D226" s="10">
        <v>22351</v>
      </c>
      <c r="E226" s="10">
        <v>28858</v>
      </c>
      <c r="F226" s="10">
        <v>22865</v>
      </c>
      <c r="G226" s="10">
        <v>24157</v>
      </c>
      <c r="H226" s="10">
        <v>30557</v>
      </c>
      <c r="I226" s="10">
        <v>18315</v>
      </c>
      <c r="J226" s="10">
        <v>29240</v>
      </c>
      <c r="K226" s="10">
        <v>29968</v>
      </c>
      <c r="L226" s="10">
        <v>21257</v>
      </c>
      <c r="M226" s="10">
        <v>36828</v>
      </c>
      <c r="N226" s="10">
        <v>30856</v>
      </c>
      <c r="O226" s="10">
        <f t="shared" si="15"/>
        <v>329120</v>
      </c>
      <c r="P226" s="10">
        <v>0</v>
      </c>
      <c r="Q226" s="10">
        <f t="shared" si="18"/>
        <v>329120</v>
      </c>
      <c r="R226" s="10">
        <f t="shared" si="16"/>
        <v>290400</v>
      </c>
      <c r="S226" s="11">
        <v>21219</v>
      </c>
      <c r="T226" s="12">
        <f t="shared" si="17"/>
        <v>13.69</v>
      </c>
      <c r="U226" s="13" t="s">
        <v>571</v>
      </c>
    </row>
    <row r="227" spans="1:22" x14ac:dyDescent="0.25">
      <c r="A227" t="s">
        <v>572</v>
      </c>
      <c r="B227" t="s">
        <v>573</v>
      </c>
      <c r="C227" s="10">
        <v>53165</v>
      </c>
      <c r="D227" s="10">
        <v>48579</v>
      </c>
      <c r="E227" s="10">
        <v>41834</v>
      </c>
      <c r="F227" s="10">
        <v>52877</v>
      </c>
      <c r="G227" s="10">
        <v>43295</v>
      </c>
      <c r="H227" s="10">
        <v>51835</v>
      </c>
      <c r="I227" s="10">
        <v>50735</v>
      </c>
      <c r="J227" s="10">
        <v>52832</v>
      </c>
      <c r="K227" s="10">
        <v>44732</v>
      </c>
      <c r="L227" s="10">
        <v>43499</v>
      </c>
      <c r="M227" s="10">
        <v>51030</v>
      </c>
      <c r="N227" s="10">
        <v>52024</v>
      </c>
      <c r="O227" s="10">
        <f t="shared" si="15"/>
        <v>586437</v>
      </c>
      <c r="P227" s="10">
        <v>0</v>
      </c>
      <c r="Q227" s="10">
        <f t="shared" si="18"/>
        <v>586437</v>
      </c>
      <c r="R227" s="10">
        <f t="shared" si="16"/>
        <v>517444.41176470584</v>
      </c>
      <c r="S227" s="11">
        <v>26539</v>
      </c>
      <c r="T227" s="12">
        <f t="shared" si="17"/>
        <v>19.5</v>
      </c>
      <c r="U227" s="13" t="s">
        <v>574</v>
      </c>
    </row>
    <row r="228" spans="1:22" x14ac:dyDescent="0.25">
      <c r="A228" t="s">
        <v>575</v>
      </c>
      <c r="B228" t="s">
        <v>576</v>
      </c>
      <c r="C228" s="10">
        <v>57520</v>
      </c>
      <c r="D228" s="10">
        <v>48920</v>
      </c>
      <c r="E228" s="10">
        <v>57787</v>
      </c>
      <c r="F228" s="10">
        <v>63256</v>
      </c>
      <c r="G228" s="10">
        <v>49611</v>
      </c>
      <c r="H228" s="10">
        <v>58893</v>
      </c>
      <c r="I228" s="10">
        <v>49129</v>
      </c>
      <c r="J228" s="10">
        <v>48857</v>
      </c>
      <c r="K228" s="10">
        <v>49771</v>
      </c>
      <c r="L228" s="10">
        <v>72852</v>
      </c>
      <c r="M228" s="10">
        <v>61912</v>
      </c>
      <c r="N228" s="10">
        <v>54890</v>
      </c>
      <c r="O228" s="10">
        <f t="shared" si="15"/>
        <v>673398</v>
      </c>
      <c r="P228" s="10">
        <v>0</v>
      </c>
      <c r="Q228" s="10">
        <f t="shared" si="18"/>
        <v>673398</v>
      </c>
      <c r="R228" s="10">
        <f t="shared" si="16"/>
        <v>594174.70588235289</v>
      </c>
      <c r="S228" s="11">
        <v>36373</v>
      </c>
      <c r="T228" s="12">
        <f t="shared" si="17"/>
        <v>16.34</v>
      </c>
      <c r="U228" s="13" t="s">
        <v>577</v>
      </c>
    </row>
    <row r="229" spans="1:22" x14ac:dyDescent="0.25">
      <c r="A229" t="s">
        <v>578</v>
      </c>
      <c r="B229" t="s">
        <v>579</v>
      </c>
      <c r="C229" s="10">
        <v>168144</v>
      </c>
      <c r="D229" s="10">
        <v>128779</v>
      </c>
      <c r="E229" s="10">
        <v>142771</v>
      </c>
      <c r="F229" s="10">
        <v>173338</v>
      </c>
      <c r="G229" s="10">
        <v>115616</v>
      </c>
      <c r="H229" s="10">
        <v>139789</v>
      </c>
      <c r="I229" s="10">
        <v>132026</v>
      </c>
      <c r="J229" s="10">
        <v>178950</v>
      </c>
      <c r="K229" s="10">
        <v>130865</v>
      </c>
      <c r="L229" s="10">
        <v>132089</v>
      </c>
      <c r="M229" s="10">
        <v>169773</v>
      </c>
      <c r="N229" s="10">
        <v>38364</v>
      </c>
      <c r="O229" s="10">
        <f t="shared" si="15"/>
        <v>1650504</v>
      </c>
      <c r="P229" s="10">
        <v>0</v>
      </c>
      <c r="Q229" s="10">
        <f t="shared" si="18"/>
        <v>1650504</v>
      </c>
      <c r="R229" s="10">
        <f t="shared" si="16"/>
        <v>1456327.0588235292</v>
      </c>
      <c r="S229" s="11">
        <v>85592</v>
      </c>
      <c r="T229" s="12">
        <f t="shared" si="17"/>
        <v>17.010000000000002</v>
      </c>
      <c r="U229" s="13" t="s">
        <v>580</v>
      </c>
    </row>
    <row r="230" spans="1:22" s="17" customFormat="1" x14ac:dyDescent="0.25">
      <c r="A230" s="17" t="s">
        <v>581</v>
      </c>
      <c r="B230" s="17" t="s">
        <v>582</v>
      </c>
      <c r="C230" s="18">
        <v>119</v>
      </c>
      <c r="D230" s="18">
        <v>19</v>
      </c>
      <c r="E230" s="18">
        <v>1991</v>
      </c>
      <c r="F230" s="18">
        <v>0</v>
      </c>
      <c r="G230" s="18">
        <v>317</v>
      </c>
      <c r="H230" s="18">
        <v>213</v>
      </c>
      <c r="I230" s="18">
        <v>0</v>
      </c>
      <c r="J230" s="18">
        <v>0</v>
      </c>
      <c r="K230" s="18">
        <v>0</v>
      </c>
      <c r="L230" s="18">
        <v>0</v>
      </c>
      <c r="M230" s="18">
        <v>0</v>
      </c>
      <c r="N230" s="18">
        <v>0</v>
      </c>
      <c r="O230" s="10">
        <f t="shared" si="15"/>
        <v>2659</v>
      </c>
      <c r="P230" s="18">
        <v>0</v>
      </c>
      <c r="Q230" s="18">
        <f t="shared" si="18"/>
        <v>2659</v>
      </c>
      <c r="R230" s="10">
        <f t="shared" si="16"/>
        <v>2346.1764705882351</v>
      </c>
      <c r="S230" s="11">
        <v>82993</v>
      </c>
      <c r="T230" s="12">
        <f t="shared" si="17"/>
        <v>0.03</v>
      </c>
      <c r="U230" s="19" t="s">
        <v>583</v>
      </c>
      <c r="V230" s="20" t="s">
        <v>584</v>
      </c>
    </row>
    <row r="231" spans="1:22" x14ac:dyDescent="0.25">
      <c r="A231" t="s">
        <v>585</v>
      </c>
      <c r="B231" t="s">
        <v>586</v>
      </c>
      <c r="C231" s="10">
        <v>210843</v>
      </c>
      <c r="D231" s="10">
        <v>171584</v>
      </c>
      <c r="E231" s="10">
        <v>221671</v>
      </c>
      <c r="F231" s="10">
        <v>150566</v>
      </c>
      <c r="G231" s="10">
        <v>171157</v>
      </c>
      <c r="H231" s="10">
        <v>169753</v>
      </c>
      <c r="I231" s="10">
        <v>181777</v>
      </c>
      <c r="J231" s="10">
        <v>200451</v>
      </c>
      <c r="K231" s="10">
        <v>169262</v>
      </c>
      <c r="L231" s="10">
        <v>172104</v>
      </c>
      <c r="M231" s="10">
        <v>216291</v>
      </c>
      <c r="N231" s="10">
        <v>198680</v>
      </c>
      <c r="O231" s="10">
        <f t="shared" si="15"/>
        <v>2234139</v>
      </c>
      <c r="P231" s="10">
        <v>0</v>
      </c>
      <c r="Q231" s="10">
        <f t="shared" si="18"/>
        <v>2234139</v>
      </c>
      <c r="R231" s="10">
        <f t="shared" si="16"/>
        <v>1971299.1176470586</v>
      </c>
      <c r="S231" s="11">
        <v>105723</v>
      </c>
      <c r="T231" s="12">
        <f t="shared" si="17"/>
        <v>18.649999999999999</v>
      </c>
      <c r="U231" s="13" t="s">
        <v>587</v>
      </c>
    </row>
    <row r="232" spans="1:22" x14ac:dyDescent="0.25">
      <c r="A232" t="s">
        <v>588</v>
      </c>
      <c r="B232" t="s">
        <v>589</v>
      </c>
      <c r="C232" s="10">
        <v>41116</v>
      </c>
      <c r="D232" s="10">
        <v>46992</v>
      </c>
      <c r="E232" s="10">
        <v>50487</v>
      </c>
      <c r="F232" s="10">
        <v>32301</v>
      </c>
      <c r="G232" s="10">
        <v>39714</v>
      </c>
      <c r="H232" s="10">
        <v>46013</v>
      </c>
      <c r="I232" s="10">
        <v>37111</v>
      </c>
      <c r="J232" s="10">
        <v>48438</v>
      </c>
      <c r="K232" s="10">
        <v>53467</v>
      </c>
      <c r="L232" s="10">
        <v>47986</v>
      </c>
      <c r="M232" s="10">
        <v>56846</v>
      </c>
      <c r="N232" s="10">
        <v>43999</v>
      </c>
      <c r="O232" s="10">
        <f t="shared" si="15"/>
        <v>544470</v>
      </c>
      <c r="P232" s="10">
        <v>0</v>
      </c>
      <c r="Q232" s="10">
        <f t="shared" si="18"/>
        <v>544470</v>
      </c>
      <c r="R232" s="10">
        <f t="shared" si="16"/>
        <v>480414.70588235289</v>
      </c>
      <c r="S232" s="11">
        <v>24564</v>
      </c>
      <c r="T232" s="12">
        <f t="shared" si="17"/>
        <v>19.559999999999999</v>
      </c>
      <c r="U232" s="13" t="s">
        <v>590</v>
      </c>
    </row>
    <row r="233" spans="1:22" x14ac:dyDescent="0.25">
      <c r="A233" t="s">
        <v>591</v>
      </c>
      <c r="B233" t="s">
        <v>592</v>
      </c>
      <c r="C233" s="10">
        <v>176803</v>
      </c>
      <c r="D233" s="10">
        <v>146960</v>
      </c>
      <c r="E233" s="10">
        <v>191427</v>
      </c>
      <c r="F233" s="10">
        <v>134224</v>
      </c>
      <c r="G233" s="10">
        <v>153850</v>
      </c>
      <c r="H233" s="10">
        <v>171988</v>
      </c>
      <c r="I233" s="10">
        <v>165228</v>
      </c>
      <c r="J233" s="10">
        <v>184903</v>
      </c>
      <c r="K233" s="10">
        <v>182896</v>
      </c>
      <c r="L233" s="10">
        <v>162879</v>
      </c>
      <c r="M233" s="10">
        <v>242021</v>
      </c>
      <c r="N233" s="10">
        <v>183185</v>
      </c>
      <c r="O233" s="10">
        <f t="shared" si="15"/>
        <v>2096364</v>
      </c>
      <c r="P233" s="10">
        <v>0</v>
      </c>
      <c r="Q233" s="10">
        <f t="shared" si="18"/>
        <v>2096364</v>
      </c>
      <c r="R233" s="10">
        <f t="shared" si="16"/>
        <v>1849732.9411764704</v>
      </c>
      <c r="S233" s="11">
        <v>97417</v>
      </c>
      <c r="T233" s="12">
        <f t="shared" si="17"/>
        <v>18.989999999999998</v>
      </c>
      <c r="U233" s="13" t="s">
        <v>593</v>
      </c>
    </row>
    <row r="234" spans="1:22" x14ac:dyDescent="0.25">
      <c r="A234" t="s">
        <v>594</v>
      </c>
      <c r="B234" t="s">
        <v>595</v>
      </c>
      <c r="C234" s="10">
        <v>33534</v>
      </c>
      <c r="D234" s="10">
        <v>44645</v>
      </c>
      <c r="E234" s="10">
        <v>71813</v>
      </c>
      <c r="F234" s="10">
        <v>34920</v>
      </c>
      <c r="G234" s="10">
        <v>30127</v>
      </c>
      <c r="H234" s="10">
        <v>68946</v>
      </c>
      <c r="I234" s="10">
        <v>43725</v>
      </c>
      <c r="J234" s="10">
        <v>37929</v>
      </c>
      <c r="K234" s="10">
        <v>47109</v>
      </c>
      <c r="L234" s="10">
        <v>38019</v>
      </c>
      <c r="M234" s="10">
        <v>47636</v>
      </c>
      <c r="N234" s="10">
        <v>46499</v>
      </c>
      <c r="O234" s="10">
        <f t="shared" si="15"/>
        <v>544902</v>
      </c>
      <c r="P234" s="10">
        <v>0</v>
      </c>
      <c r="Q234" s="10">
        <f t="shared" si="18"/>
        <v>544902</v>
      </c>
      <c r="R234" s="10">
        <f t="shared" si="16"/>
        <v>480795.88235294115</v>
      </c>
      <c r="S234" s="11">
        <v>20878</v>
      </c>
      <c r="T234" s="12">
        <f t="shared" si="17"/>
        <v>23.03</v>
      </c>
      <c r="U234" s="13" t="s">
        <v>596</v>
      </c>
    </row>
    <row r="235" spans="1:22" x14ac:dyDescent="0.25">
      <c r="A235" t="s">
        <v>597</v>
      </c>
      <c r="B235" t="s">
        <v>598</v>
      </c>
      <c r="C235" s="10">
        <v>170121</v>
      </c>
      <c r="D235" s="10">
        <v>123994</v>
      </c>
      <c r="E235" s="10">
        <v>166237</v>
      </c>
      <c r="F235" s="10">
        <v>110516</v>
      </c>
      <c r="G235" s="10">
        <v>128119</v>
      </c>
      <c r="H235" s="10">
        <v>199177</v>
      </c>
      <c r="I235" s="10">
        <v>159815</v>
      </c>
      <c r="J235" s="10">
        <v>176470</v>
      </c>
      <c r="K235" s="10">
        <v>153796</v>
      </c>
      <c r="L235" s="10">
        <v>151795</v>
      </c>
      <c r="M235" s="10">
        <v>252004</v>
      </c>
      <c r="N235" s="10">
        <v>162624</v>
      </c>
      <c r="O235" s="10">
        <f t="shared" si="15"/>
        <v>1954668</v>
      </c>
      <c r="P235" s="10">
        <v>0</v>
      </c>
      <c r="Q235" s="10">
        <f t="shared" si="18"/>
        <v>1954668</v>
      </c>
      <c r="R235" s="10">
        <f t="shared" si="16"/>
        <v>1724707.0588235292</v>
      </c>
      <c r="S235" s="11">
        <v>81850</v>
      </c>
      <c r="T235" s="12">
        <f t="shared" si="17"/>
        <v>21.07</v>
      </c>
      <c r="U235" s="13" t="s">
        <v>599</v>
      </c>
    </row>
    <row r="236" spans="1:22" x14ac:dyDescent="0.25">
      <c r="A236" t="s">
        <v>600</v>
      </c>
      <c r="B236" t="s">
        <v>601</v>
      </c>
      <c r="C236" s="10">
        <v>82235</v>
      </c>
      <c r="D236" s="10">
        <v>67936</v>
      </c>
      <c r="E236" s="10">
        <v>77250</v>
      </c>
      <c r="F236" s="10">
        <v>92748</v>
      </c>
      <c r="G236" s="10">
        <v>97912</v>
      </c>
      <c r="H236" s="10">
        <v>98273</v>
      </c>
      <c r="I236" s="10">
        <v>97247</v>
      </c>
      <c r="J236" s="10">
        <v>110904</v>
      </c>
      <c r="K236" s="10">
        <v>89392</v>
      </c>
      <c r="L236" s="10">
        <v>89273</v>
      </c>
      <c r="M236" s="10">
        <v>88346</v>
      </c>
      <c r="N236" s="10">
        <v>99290</v>
      </c>
      <c r="O236" s="10">
        <f t="shared" si="15"/>
        <v>1090806</v>
      </c>
      <c r="P236" s="10">
        <v>0</v>
      </c>
      <c r="Q236" s="10">
        <f t="shared" si="18"/>
        <v>1090806</v>
      </c>
      <c r="R236" s="10">
        <f t="shared" si="16"/>
        <v>962475.88235294109</v>
      </c>
      <c r="S236" s="11">
        <v>70633</v>
      </c>
      <c r="T236" s="12">
        <f t="shared" si="17"/>
        <v>13.63</v>
      </c>
      <c r="U236" s="13" t="s">
        <v>602</v>
      </c>
    </row>
    <row r="237" spans="1:22" x14ac:dyDescent="0.25">
      <c r="A237" s="21" t="s">
        <v>603</v>
      </c>
      <c r="B237" t="s">
        <v>604</v>
      </c>
      <c r="C237" s="10">
        <v>27401</v>
      </c>
      <c r="D237" s="10">
        <v>36293</v>
      </c>
      <c r="E237" s="10">
        <v>33908</v>
      </c>
      <c r="F237" s="10">
        <v>32220</v>
      </c>
      <c r="G237" s="10">
        <v>23625</v>
      </c>
      <c r="H237" s="10">
        <v>39933</v>
      </c>
      <c r="I237" s="10">
        <v>27599</v>
      </c>
      <c r="J237" s="10">
        <v>31153</v>
      </c>
      <c r="K237" s="10">
        <v>28709</v>
      </c>
      <c r="L237" s="10">
        <v>30373</v>
      </c>
      <c r="M237" s="10">
        <v>45541</v>
      </c>
      <c r="N237" s="10">
        <v>28938</v>
      </c>
      <c r="O237" s="10">
        <f t="shared" si="15"/>
        <v>385693</v>
      </c>
      <c r="P237" s="10">
        <v>0</v>
      </c>
      <c r="Q237" s="10">
        <f t="shared" si="18"/>
        <v>385693</v>
      </c>
      <c r="R237" s="10">
        <f t="shared" si="16"/>
        <v>340317.35294117645</v>
      </c>
      <c r="S237" s="11">
        <v>27970</v>
      </c>
      <c r="T237" s="12">
        <f t="shared" si="17"/>
        <v>12.17</v>
      </c>
      <c r="U237" s="22" t="s">
        <v>605</v>
      </c>
    </row>
    <row r="238" spans="1:22" x14ac:dyDescent="0.25">
      <c r="A238" t="s">
        <v>606</v>
      </c>
      <c r="B238" t="s">
        <v>607</v>
      </c>
      <c r="C238" s="10">
        <v>34466</v>
      </c>
      <c r="D238" s="10">
        <v>29038</v>
      </c>
      <c r="E238" s="10">
        <v>57082</v>
      </c>
      <c r="F238" s="10">
        <v>46796</v>
      </c>
      <c r="G238" s="10">
        <v>61259</v>
      </c>
      <c r="H238" s="10">
        <v>79234</v>
      </c>
      <c r="I238" s="10">
        <v>87571</v>
      </c>
      <c r="J238" s="10">
        <v>38471</v>
      </c>
      <c r="K238" s="10">
        <v>27935</v>
      </c>
      <c r="L238" s="10">
        <v>35057</v>
      </c>
      <c r="M238" s="10">
        <v>30681</v>
      </c>
      <c r="N238" s="10">
        <v>31068</v>
      </c>
      <c r="O238" s="10">
        <f t="shared" si="15"/>
        <v>558658</v>
      </c>
      <c r="P238" s="10">
        <v>0</v>
      </c>
      <c r="Q238" s="10">
        <f t="shared" si="18"/>
        <v>558658</v>
      </c>
      <c r="R238" s="10">
        <f t="shared" si="16"/>
        <v>492933.52941176464</v>
      </c>
      <c r="S238" s="11">
        <v>29713</v>
      </c>
      <c r="T238" s="12">
        <f t="shared" si="17"/>
        <v>16.59</v>
      </c>
      <c r="U238" s="13" t="s">
        <v>608</v>
      </c>
    </row>
    <row r="239" spans="1:22" x14ac:dyDescent="0.25">
      <c r="A239" t="s">
        <v>609</v>
      </c>
      <c r="B239" t="s">
        <v>610</v>
      </c>
      <c r="C239" s="10">
        <v>73479</v>
      </c>
      <c r="D239" s="10">
        <v>67736</v>
      </c>
      <c r="E239" s="10">
        <v>80690</v>
      </c>
      <c r="F239" s="10">
        <v>71215</v>
      </c>
      <c r="G239" s="10">
        <v>50470</v>
      </c>
      <c r="H239" s="10">
        <v>67779</v>
      </c>
      <c r="I239" s="10">
        <v>59261</v>
      </c>
      <c r="J239" s="10">
        <v>69979</v>
      </c>
      <c r="K239" s="10">
        <v>50585</v>
      </c>
      <c r="L239" s="10">
        <v>65171</v>
      </c>
      <c r="M239" s="10">
        <v>93819</v>
      </c>
      <c r="N239" s="10">
        <v>66019</v>
      </c>
      <c r="O239" s="10">
        <f t="shared" si="15"/>
        <v>816203</v>
      </c>
      <c r="P239" s="10">
        <v>0</v>
      </c>
      <c r="Q239" s="10">
        <f t="shared" si="18"/>
        <v>816203</v>
      </c>
      <c r="R239" s="10">
        <f t="shared" si="16"/>
        <v>720179.1176470588</v>
      </c>
      <c r="S239" s="11">
        <v>58070</v>
      </c>
      <c r="T239" s="12">
        <f t="shared" si="17"/>
        <v>12.4</v>
      </c>
      <c r="U239" s="13" t="s">
        <v>611</v>
      </c>
    </row>
    <row r="240" spans="1:22" x14ac:dyDescent="0.25">
      <c r="A240" t="s">
        <v>612</v>
      </c>
      <c r="B240" t="s">
        <v>613</v>
      </c>
      <c r="C240" s="10">
        <v>73843</v>
      </c>
      <c r="D240" s="10">
        <v>76040</v>
      </c>
      <c r="E240" s="10">
        <v>117035</v>
      </c>
      <c r="F240" s="10">
        <v>47783</v>
      </c>
      <c r="G240" s="10">
        <v>75531</v>
      </c>
      <c r="H240" s="10">
        <v>100132</v>
      </c>
      <c r="I240" s="10">
        <v>72528</v>
      </c>
      <c r="J240" s="10">
        <v>84938</v>
      </c>
      <c r="K240" s="10">
        <v>122242</v>
      </c>
      <c r="L240" s="10">
        <v>93766</v>
      </c>
      <c r="M240" s="10">
        <v>117388</v>
      </c>
      <c r="N240" s="10">
        <v>84784</v>
      </c>
      <c r="O240" s="10">
        <f t="shared" si="15"/>
        <v>1066010</v>
      </c>
      <c r="P240" s="10">
        <v>0</v>
      </c>
      <c r="Q240" s="10">
        <f t="shared" si="18"/>
        <v>1066010</v>
      </c>
      <c r="R240" s="10">
        <f t="shared" si="16"/>
        <v>940597.05882352928</v>
      </c>
      <c r="S240" s="11">
        <v>47283</v>
      </c>
      <c r="T240" s="12">
        <f t="shared" si="17"/>
        <v>19.89</v>
      </c>
      <c r="U240" s="13" t="s">
        <v>614</v>
      </c>
    </row>
    <row r="241" spans="1:21" x14ac:dyDescent="0.25">
      <c r="A241" t="s">
        <v>615</v>
      </c>
      <c r="B241" t="s">
        <v>616</v>
      </c>
      <c r="C241" s="10">
        <v>43311</v>
      </c>
      <c r="D241" s="10">
        <v>28391</v>
      </c>
      <c r="E241" s="10">
        <v>49409</v>
      </c>
      <c r="F241" s="10">
        <v>37453</v>
      </c>
      <c r="G241" s="10">
        <v>26609</v>
      </c>
      <c r="H241" s="10">
        <v>33108</v>
      </c>
      <c r="I241" s="10">
        <v>27626</v>
      </c>
      <c r="J241" s="10">
        <v>31923</v>
      </c>
      <c r="K241" s="10">
        <v>27926</v>
      </c>
      <c r="L241" s="10">
        <v>50583</v>
      </c>
      <c r="M241" s="10">
        <v>37975</v>
      </c>
      <c r="N241" s="10">
        <v>31522</v>
      </c>
      <c r="O241" s="10">
        <f t="shared" si="15"/>
        <v>425836</v>
      </c>
      <c r="P241" s="10">
        <v>0</v>
      </c>
      <c r="Q241" s="10">
        <f t="shared" si="18"/>
        <v>425836</v>
      </c>
      <c r="R241" s="10">
        <f t="shared" si="16"/>
        <v>375737.6470588235</v>
      </c>
      <c r="S241" s="11">
        <v>25306</v>
      </c>
      <c r="T241" s="12">
        <f t="shared" si="17"/>
        <v>14.85</v>
      </c>
      <c r="U241" s="13" t="s">
        <v>617</v>
      </c>
    </row>
    <row r="242" spans="1:21" x14ac:dyDescent="0.25">
      <c r="A242" t="s">
        <v>618</v>
      </c>
      <c r="B242" t="s">
        <v>619</v>
      </c>
      <c r="C242" s="10">
        <v>57495</v>
      </c>
      <c r="D242" s="10">
        <v>59059</v>
      </c>
      <c r="E242" s="10">
        <v>55679</v>
      </c>
      <c r="F242" s="10">
        <v>56449</v>
      </c>
      <c r="G242" s="10">
        <v>57770</v>
      </c>
      <c r="H242" s="10">
        <v>48812</v>
      </c>
      <c r="I242" s="10">
        <v>41317</v>
      </c>
      <c r="J242" s="10">
        <v>62295</v>
      </c>
      <c r="K242" s="10">
        <v>32157</v>
      </c>
      <c r="L242" s="10">
        <v>64596</v>
      </c>
      <c r="M242" s="10">
        <v>68692</v>
      </c>
      <c r="N242" s="10">
        <v>55237</v>
      </c>
      <c r="O242" s="10">
        <f t="shared" si="15"/>
        <v>659558</v>
      </c>
      <c r="P242" s="10">
        <v>0</v>
      </c>
      <c r="Q242" s="10">
        <f t="shared" si="18"/>
        <v>659558</v>
      </c>
      <c r="R242" s="10">
        <f t="shared" si="16"/>
        <v>581962.94117647049</v>
      </c>
      <c r="S242" s="11">
        <v>48706</v>
      </c>
      <c r="T242" s="12">
        <f t="shared" si="17"/>
        <v>11.95</v>
      </c>
      <c r="U242" s="13" t="s">
        <v>620</v>
      </c>
    </row>
    <row r="243" spans="1:21" x14ac:dyDescent="0.25">
      <c r="A243" t="s">
        <v>621</v>
      </c>
      <c r="B243" t="s">
        <v>622</v>
      </c>
      <c r="C243" s="10">
        <v>170452</v>
      </c>
      <c r="D243" s="10">
        <v>137348</v>
      </c>
      <c r="E243" s="10">
        <v>176029</v>
      </c>
      <c r="F243" s="10">
        <v>168462</v>
      </c>
      <c r="G243" s="10">
        <v>128700</v>
      </c>
      <c r="H243" s="10">
        <v>147344</v>
      </c>
      <c r="I243" s="10">
        <v>141957</v>
      </c>
      <c r="J243" s="10">
        <v>169374</v>
      </c>
      <c r="K243" s="10">
        <v>138756</v>
      </c>
      <c r="L243" s="10">
        <v>157469</v>
      </c>
      <c r="M243" s="10">
        <v>198257</v>
      </c>
      <c r="N243" s="10">
        <v>146097</v>
      </c>
      <c r="O243" s="10">
        <f t="shared" si="15"/>
        <v>1880245</v>
      </c>
      <c r="P243" s="10">
        <v>0</v>
      </c>
      <c r="Q243" s="10">
        <f t="shared" si="18"/>
        <v>1880245</v>
      </c>
      <c r="R243" s="10">
        <f t="shared" si="16"/>
        <v>1659039.7058823528</v>
      </c>
      <c r="S243" s="11">
        <v>82094</v>
      </c>
      <c r="T243" s="12">
        <f t="shared" si="17"/>
        <v>20.21</v>
      </c>
      <c r="U243" s="13" t="s">
        <v>623</v>
      </c>
    </row>
    <row r="244" spans="1:21" x14ac:dyDescent="0.25">
      <c r="A244" t="s">
        <v>624</v>
      </c>
      <c r="B244" t="s">
        <v>625</v>
      </c>
      <c r="C244" s="10">
        <v>42312</v>
      </c>
      <c r="D244" s="10">
        <v>41051</v>
      </c>
      <c r="E244" s="10">
        <v>60123</v>
      </c>
      <c r="F244" s="10">
        <v>38131</v>
      </c>
      <c r="G244" s="10">
        <v>60763</v>
      </c>
      <c r="H244" s="10">
        <v>42679</v>
      </c>
      <c r="I244" s="10">
        <v>47362</v>
      </c>
      <c r="J244" s="10">
        <v>56461</v>
      </c>
      <c r="K244" s="10">
        <v>40429</v>
      </c>
      <c r="L244" s="10">
        <v>61438</v>
      </c>
      <c r="M244" s="10">
        <v>41604</v>
      </c>
      <c r="N244" s="10">
        <v>44115</v>
      </c>
      <c r="O244" s="10">
        <f t="shared" si="15"/>
        <v>576468</v>
      </c>
      <c r="P244" s="10">
        <v>0</v>
      </c>
      <c r="Q244" s="10">
        <f t="shared" si="18"/>
        <v>576468</v>
      </c>
      <c r="R244" s="10">
        <f t="shared" si="16"/>
        <v>508648.23529411753</v>
      </c>
      <c r="S244" s="11">
        <v>38667</v>
      </c>
      <c r="T244" s="12">
        <f t="shared" si="17"/>
        <v>13.15</v>
      </c>
      <c r="U244" s="13" t="s">
        <v>626</v>
      </c>
    </row>
    <row r="245" spans="1:21" x14ac:dyDescent="0.25">
      <c r="A245" t="s">
        <v>627</v>
      </c>
      <c r="B245" t="s">
        <v>628</v>
      </c>
      <c r="C245" s="10">
        <v>57779</v>
      </c>
      <c r="D245" s="10">
        <v>55185</v>
      </c>
      <c r="E245" s="10">
        <v>78676</v>
      </c>
      <c r="F245" s="10">
        <v>55594</v>
      </c>
      <c r="G245" s="10">
        <v>67549</v>
      </c>
      <c r="H245" s="10">
        <v>54436</v>
      </c>
      <c r="I245" s="10">
        <v>65864</v>
      </c>
      <c r="J245" s="10">
        <v>61975</v>
      </c>
      <c r="K245" s="10">
        <v>48531</v>
      </c>
      <c r="L245" s="10">
        <v>58243</v>
      </c>
      <c r="M245" s="10">
        <v>67853</v>
      </c>
      <c r="N245" s="10">
        <v>38202</v>
      </c>
      <c r="O245" s="10">
        <f t="shared" si="15"/>
        <v>709887</v>
      </c>
      <c r="P245" s="10">
        <v>0</v>
      </c>
      <c r="Q245" s="10">
        <f t="shared" si="18"/>
        <v>709887</v>
      </c>
      <c r="R245" s="10">
        <f t="shared" si="16"/>
        <v>626370.88235294109</v>
      </c>
      <c r="S245" s="11">
        <v>33329</v>
      </c>
      <c r="T245" s="12">
        <f t="shared" si="17"/>
        <v>18.79</v>
      </c>
      <c r="U245" s="13" t="s">
        <v>629</v>
      </c>
    </row>
    <row r="246" spans="1:21" x14ac:dyDescent="0.25">
      <c r="A246" t="s">
        <v>630</v>
      </c>
      <c r="B246" t="s">
        <v>631</v>
      </c>
      <c r="C246" s="10">
        <v>32345</v>
      </c>
      <c r="D246" s="10">
        <v>39810</v>
      </c>
      <c r="E246" s="10">
        <v>53071</v>
      </c>
      <c r="F246" s="10">
        <v>21163</v>
      </c>
      <c r="G246" s="10">
        <v>55803</v>
      </c>
      <c r="H246" s="10">
        <v>55961</v>
      </c>
      <c r="I246" s="10">
        <v>34990</v>
      </c>
      <c r="J246" s="10">
        <v>54696</v>
      </c>
      <c r="K246" s="10">
        <v>30643</v>
      </c>
      <c r="L246" s="10">
        <v>43224</v>
      </c>
      <c r="M246" s="10">
        <v>36081</v>
      </c>
      <c r="N246" s="10">
        <v>57432</v>
      </c>
      <c r="O246" s="10">
        <f t="shared" si="15"/>
        <v>515219</v>
      </c>
      <c r="P246" s="10">
        <v>0</v>
      </c>
      <c r="Q246" s="10">
        <f t="shared" si="18"/>
        <v>515219</v>
      </c>
      <c r="R246" s="10">
        <f t="shared" si="16"/>
        <v>454604.99999999994</v>
      </c>
      <c r="S246" s="11">
        <v>32129</v>
      </c>
      <c r="T246" s="12">
        <f t="shared" si="17"/>
        <v>14.15</v>
      </c>
      <c r="U246" s="13" t="s">
        <v>632</v>
      </c>
    </row>
    <row r="247" spans="1:21" x14ac:dyDescent="0.25">
      <c r="A247" t="s">
        <v>633</v>
      </c>
      <c r="B247" t="s">
        <v>634</v>
      </c>
      <c r="C247" s="10">
        <v>35902</v>
      </c>
      <c r="D247" s="10">
        <v>24829</v>
      </c>
      <c r="E247" s="10">
        <v>40330</v>
      </c>
      <c r="F247" s="10">
        <v>54909</v>
      </c>
      <c r="G247" s="10">
        <v>39638</v>
      </c>
      <c r="H247" s="10">
        <v>44233</v>
      </c>
      <c r="I247" s="10">
        <v>46811</v>
      </c>
      <c r="J247" s="10">
        <v>40525</v>
      </c>
      <c r="K247" s="10">
        <v>41800</v>
      </c>
      <c r="L247" s="10">
        <v>45785</v>
      </c>
      <c r="M247" s="10">
        <v>48521</v>
      </c>
      <c r="N247" s="10">
        <v>51514</v>
      </c>
      <c r="O247" s="10">
        <f t="shared" si="15"/>
        <v>514797</v>
      </c>
      <c r="P247" s="10">
        <v>0</v>
      </c>
      <c r="Q247" s="10">
        <f t="shared" si="18"/>
        <v>514797</v>
      </c>
      <c r="R247" s="10">
        <f t="shared" si="16"/>
        <v>454232.6470588235</v>
      </c>
      <c r="S247" s="11">
        <v>32575</v>
      </c>
      <c r="T247" s="12">
        <f t="shared" si="17"/>
        <v>13.94</v>
      </c>
      <c r="U247" s="13" t="s">
        <v>635</v>
      </c>
    </row>
    <row r="248" spans="1:21" x14ac:dyDescent="0.25">
      <c r="A248" t="s">
        <v>636</v>
      </c>
      <c r="B248" t="s">
        <v>637</v>
      </c>
      <c r="C248" s="10">
        <v>363470</v>
      </c>
      <c r="D248" s="10">
        <v>364491</v>
      </c>
      <c r="E248" s="10">
        <v>416617</v>
      </c>
      <c r="F248" s="10">
        <v>262922</v>
      </c>
      <c r="G248" s="10">
        <v>380888</v>
      </c>
      <c r="H248" s="10">
        <v>440045</v>
      </c>
      <c r="I248" s="10">
        <v>433638</v>
      </c>
      <c r="J248" s="10">
        <v>471667</v>
      </c>
      <c r="K248" s="10">
        <v>568983</v>
      </c>
      <c r="L248" s="10">
        <v>497863</v>
      </c>
      <c r="M248" s="10">
        <v>473206</v>
      </c>
      <c r="N248" s="10">
        <v>418211</v>
      </c>
      <c r="O248" s="10">
        <f t="shared" si="15"/>
        <v>5092001</v>
      </c>
      <c r="P248" s="10">
        <v>0</v>
      </c>
      <c r="Q248" s="10">
        <f t="shared" si="18"/>
        <v>5092001</v>
      </c>
      <c r="R248" s="10">
        <f t="shared" si="16"/>
        <v>4492942.0588235287</v>
      </c>
      <c r="S248" s="11">
        <v>214522</v>
      </c>
      <c r="T248" s="12">
        <f t="shared" si="17"/>
        <v>20.94</v>
      </c>
      <c r="U248" s="13" t="s">
        <v>638</v>
      </c>
    </row>
    <row r="249" spans="1:21" x14ac:dyDescent="0.25">
      <c r="A249" t="s">
        <v>639</v>
      </c>
      <c r="B249" t="s">
        <v>640</v>
      </c>
      <c r="C249" s="10">
        <v>15802</v>
      </c>
      <c r="D249" s="10">
        <v>33083</v>
      </c>
      <c r="E249" s="10">
        <v>29115</v>
      </c>
      <c r="F249" s="10">
        <v>43021</v>
      </c>
      <c r="G249" s="10">
        <v>42635</v>
      </c>
      <c r="H249" s="10">
        <v>41132</v>
      </c>
      <c r="I249" s="10">
        <v>41351</v>
      </c>
      <c r="J249" s="10">
        <v>49329</v>
      </c>
      <c r="K249" s="10">
        <v>34212</v>
      </c>
      <c r="L249" s="10">
        <v>54540</v>
      </c>
      <c r="M249" s="10">
        <v>46698</v>
      </c>
      <c r="N249" s="10">
        <v>27171</v>
      </c>
      <c r="O249" s="10">
        <f t="shared" si="15"/>
        <v>458089</v>
      </c>
      <c r="P249" s="10">
        <v>0</v>
      </c>
      <c r="Q249" s="10">
        <f t="shared" si="18"/>
        <v>458089</v>
      </c>
      <c r="R249" s="10">
        <f t="shared" si="16"/>
        <v>404196.17647058819</v>
      </c>
      <c r="S249" s="11">
        <v>24299</v>
      </c>
      <c r="T249" s="12">
        <f t="shared" si="17"/>
        <v>16.63</v>
      </c>
      <c r="U249" s="13" t="s">
        <v>641</v>
      </c>
    </row>
    <row r="250" spans="1:21" x14ac:dyDescent="0.25">
      <c r="A250" t="s">
        <v>642</v>
      </c>
      <c r="B250" t="s">
        <v>643</v>
      </c>
      <c r="C250" s="10">
        <v>118644</v>
      </c>
      <c r="D250" s="10">
        <v>134737</v>
      </c>
      <c r="E250" s="10">
        <v>151603</v>
      </c>
      <c r="F250" s="10">
        <v>106003</v>
      </c>
      <c r="G250" s="10">
        <v>150187</v>
      </c>
      <c r="H250" s="10">
        <v>139777</v>
      </c>
      <c r="I250" s="10">
        <v>114731</v>
      </c>
      <c r="J250" s="10">
        <v>173105</v>
      </c>
      <c r="K250" s="10">
        <v>114775</v>
      </c>
      <c r="L250" s="10">
        <v>139473</v>
      </c>
      <c r="M250" s="10">
        <v>160520</v>
      </c>
      <c r="N250" s="10">
        <v>138486</v>
      </c>
      <c r="O250" s="10">
        <f t="shared" si="15"/>
        <v>1642041</v>
      </c>
      <c r="P250" s="10">
        <v>0</v>
      </c>
      <c r="Q250" s="10">
        <f t="shared" si="18"/>
        <v>1642041</v>
      </c>
      <c r="R250" s="10">
        <f t="shared" si="16"/>
        <v>1448859.7058823528</v>
      </c>
      <c r="S250" s="11">
        <v>63683</v>
      </c>
      <c r="T250" s="12">
        <f t="shared" si="17"/>
        <v>22.75</v>
      </c>
      <c r="U250" s="13" t="s">
        <v>644</v>
      </c>
    </row>
    <row r="251" spans="1:21" x14ac:dyDescent="0.25">
      <c r="A251" t="s">
        <v>645</v>
      </c>
      <c r="B251" t="s">
        <v>646</v>
      </c>
      <c r="C251" s="10">
        <v>37407</v>
      </c>
      <c r="D251" s="10">
        <v>34443</v>
      </c>
      <c r="E251" s="10">
        <v>28402</v>
      </c>
      <c r="F251" s="10">
        <v>34753</v>
      </c>
      <c r="G251" s="10">
        <v>28576</v>
      </c>
      <c r="H251" s="10">
        <v>24739</v>
      </c>
      <c r="I251" s="10">
        <v>24214</v>
      </c>
      <c r="J251" s="10">
        <v>22436</v>
      </c>
      <c r="K251" s="10">
        <v>23549</v>
      </c>
      <c r="L251" s="10">
        <v>19378</v>
      </c>
      <c r="M251" s="10">
        <v>17336</v>
      </c>
      <c r="N251" s="10">
        <v>27095</v>
      </c>
      <c r="O251" s="10">
        <f t="shared" si="15"/>
        <v>322328</v>
      </c>
      <c r="P251" s="10">
        <v>0</v>
      </c>
      <c r="Q251" s="10">
        <f t="shared" si="18"/>
        <v>322328</v>
      </c>
      <c r="R251" s="10">
        <f t="shared" si="16"/>
        <v>284407.0588235294</v>
      </c>
      <c r="S251" s="11">
        <v>16523</v>
      </c>
      <c r="T251" s="12">
        <f t="shared" si="17"/>
        <v>17.21</v>
      </c>
      <c r="U251" s="13" t="s">
        <v>647</v>
      </c>
    </row>
    <row r="252" spans="1:21" x14ac:dyDescent="0.25">
      <c r="A252" t="s">
        <v>648</v>
      </c>
      <c r="B252" t="s">
        <v>649</v>
      </c>
      <c r="C252" s="10">
        <v>17774</v>
      </c>
      <c r="D252" s="10">
        <v>14217</v>
      </c>
      <c r="E252" s="10">
        <v>7819</v>
      </c>
      <c r="F252" s="10">
        <v>19976</v>
      </c>
      <c r="G252" s="10">
        <v>16599</v>
      </c>
      <c r="H252" s="10">
        <v>17635</v>
      </c>
      <c r="I252" s="10">
        <v>18031</v>
      </c>
      <c r="J252" s="10">
        <v>17719</v>
      </c>
      <c r="K252" s="10">
        <v>18220</v>
      </c>
      <c r="L252" s="10">
        <v>18669</v>
      </c>
      <c r="M252" s="10">
        <v>13563</v>
      </c>
      <c r="N252" s="10">
        <v>18119</v>
      </c>
      <c r="O252" s="10">
        <f t="shared" si="15"/>
        <v>198341</v>
      </c>
      <c r="P252" s="10">
        <v>0</v>
      </c>
      <c r="Q252" s="10">
        <f t="shared" si="18"/>
        <v>198341</v>
      </c>
      <c r="R252" s="10">
        <f t="shared" si="16"/>
        <v>175006.76470588232</v>
      </c>
      <c r="S252" s="11">
        <v>12064</v>
      </c>
      <c r="T252" s="12">
        <f t="shared" si="17"/>
        <v>14.51</v>
      </c>
      <c r="U252" s="13" t="s">
        <v>650</v>
      </c>
    </row>
    <row r="253" spans="1:21" x14ac:dyDescent="0.25">
      <c r="A253" t="s">
        <v>651</v>
      </c>
      <c r="B253" t="s">
        <v>652</v>
      </c>
      <c r="C253" s="10">
        <v>29974</v>
      </c>
      <c r="D253" s="10">
        <v>21109</v>
      </c>
      <c r="E253" s="10">
        <v>26646</v>
      </c>
      <c r="F253" s="10">
        <v>27057</v>
      </c>
      <c r="G253" s="10">
        <v>25913</v>
      </c>
      <c r="H253" s="10">
        <v>22033</v>
      </c>
      <c r="I253" s="10">
        <v>27880</v>
      </c>
      <c r="J253" s="10">
        <v>24571</v>
      </c>
      <c r="K253" s="10">
        <v>28395</v>
      </c>
      <c r="L253" s="10">
        <v>29096</v>
      </c>
      <c r="M253" s="10">
        <v>30112</v>
      </c>
      <c r="N253" s="10">
        <v>23798</v>
      </c>
      <c r="O253" s="10">
        <f t="shared" si="15"/>
        <v>316584</v>
      </c>
      <c r="P253" s="10">
        <v>0</v>
      </c>
      <c r="Q253" s="10">
        <f t="shared" si="18"/>
        <v>316584</v>
      </c>
      <c r="R253" s="10">
        <f t="shared" si="16"/>
        <v>279338.82352941169</v>
      </c>
      <c r="S253" s="11">
        <v>14503</v>
      </c>
      <c r="T253" s="12">
        <f t="shared" si="17"/>
        <v>19.260000000000002</v>
      </c>
      <c r="U253" s="13" t="s">
        <v>653</v>
      </c>
    </row>
    <row r="254" spans="1:21" x14ac:dyDescent="0.25">
      <c r="A254" t="s">
        <v>654</v>
      </c>
      <c r="B254" t="s">
        <v>655</v>
      </c>
      <c r="C254" s="10">
        <v>56754</v>
      </c>
      <c r="D254" s="10">
        <v>61380</v>
      </c>
      <c r="E254" s="10">
        <v>74177</v>
      </c>
      <c r="F254" s="10">
        <v>52952</v>
      </c>
      <c r="G254" s="10">
        <v>57702</v>
      </c>
      <c r="H254" s="10">
        <v>62498</v>
      </c>
      <c r="I254" s="10">
        <v>55283</v>
      </c>
      <c r="J254" s="10">
        <v>57450</v>
      </c>
      <c r="K254" s="10">
        <v>56919</v>
      </c>
      <c r="L254" s="10">
        <v>58481</v>
      </c>
      <c r="M254" s="10">
        <v>64667</v>
      </c>
      <c r="N254" s="10">
        <v>71791</v>
      </c>
      <c r="O254" s="10">
        <f t="shared" si="15"/>
        <v>730054</v>
      </c>
      <c r="P254" s="10">
        <v>0</v>
      </c>
      <c r="Q254" s="10">
        <f t="shared" si="18"/>
        <v>730054</v>
      </c>
      <c r="R254" s="10">
        <f t="shared" si="16"/>
        <v>644165.29411764699</v>
      </c>
      <c r="S254" s="11">
        <v>37565</v>
      </c>
      <c r="T254" s="12">
        <f t="shared" si="17"/>
        <v>17.149999999999999</v>
      </c>
      <c r="U254" s="13" t="s">
        <v>656</v>
      </c>
    </row>
    <row r="255" spans="1:21" x14ac:dyDescent="0.25">
      <c r="A255" t="s">
        <v>657</v>
      </c>
      <c r="B255" t="s">
        <v>658</v>
      </c>
      <c r="C255" s="10">
        <v>226496</v>
      </c>
      <c r="D255" s="10">
        <v>217766</v>
      </c>
      <c r="E255" s="10">
        <v>304124</v>
      </c>
      <c r="F255" s="10">
        <v>243898</v>
      </c>
      <c r="G255" s="10">
        <v>277727</v>
      </c>
      <c r="H255" s="10">
        <v>282663</v>
      </c>
      <c r="I255" s="10">
        <v>258252</v>
      </c>
      <c r="J255" s="10">
        <v>234725</v>
      </c>
      <c r="K255" s="10">
        <v>234492</v>
      </c>
      <c r="L255" s="10">
        <v>255002</v>
      </c>
      <c r="M255" s="10">
        <v>348463</v>
      </c>
      <c r="N255" s="10">
        <v>261765</v>
      </c>
      <c r="O255" s="10">
        <f t="shared" si="15"/>
        <v>3145373</v>
      </c>
      <c r="P255" s="10">
        <v>0</v>
      </c>
      <c r="Q255" s="10">
        <f t="shared" si="18"/>
        <v>3145373</v>
      </c>
      <c r="R255" s="10">
        <f t="shared" si="16"/>
        <v>2775329.1176470583</v>
      </c>
      <c r="S255" s="11">
        <v>92346</v>
      </c>
      <c r="T255" s="12">
        <f t="shared" si="17"/>
        <v>30.05</v>
      </c>
      <c r="U255" s="13" t="s">
        <v>659</v>
      </c>
    </row>
    <row r="256" spans="1:21" x14ac:dyDescent="0.25">
      <c r="A256" t="s">
        <v>660</v>
      </c>
      <c r="B256" t="s">
        <v>661</v>
      </c>
      <c r="C256" s="10">
        <v>60292</v>
      </c>
      <c r="D256" s="10">
        <v>35858</v>
      </c>
      <c r="E256" s="10">
        <v>59106</v>
      </c>
      <c r="F256" s="10">
        <v>38138</v>
      </c>
      <c r="G256" s="10">
        <v>41965</v>
      </c>
      <c r="H256" s="10">
        <v>41867</v>
      </c>
      <c r="I256" s="10">
        <v>44654</v>
      </c>
      <c r="J256" s="10">
        <v>43427</v>
      </c>
      <c r="K256" s="10">
        <v>42867</v>
      </c>
      <c r="L256" s="10">
        <v>38613</v>
      </c>
      <c r="M256" s="10">
        <v>49007</v>
      </c>
      <c r="N256" s="10">
        <v>38071</v>
      </c>
      <c r="O256" s="10">
        <f t="shared" si="15"/>
        <v>533865</v>
      </c>
      <c r="P256" s="10">
        <v>0</v>
      </c>
      <c r="Q256" s="10">
        <f t="shared" si="18"/>
        <v>533865</v>
      </c>
      <c r="R256" s="10">
        <f t="shared" si="16"/>
        <v>471057.35294117645</v>
      </c>
      <c r="S256" s="11">
        <v>31581</v>
      </c>
      <c r="T256" s="12">
        <f t="shared" si="17"/>
        <v>14.92</v>
      </c>
      <c r="U256" s="13" t="s">
        <v>662</v>
      </c>
    </row>
    <row r="257" spans="1:21" x14ac:dyDescent="0.25">
      <c r="A257" t="s">
        <v>663</v>
      </c>
      <c r="B257" t="s">
        <v>664</v>
      </c>
      <c r="C257" s="10">
        <v>14195</v>
      </c>
      <c r="D257" s="10">
        <v>14051</v>
      </c>
      <c r="E257" s="10">
        <v>13123</v>
      </c>
      <c r="F257" s="10">
        <v>12494</v>
      </c>
      <c r="G257" s="10">
        <v>12935</v>
      </c>
      <c r="H257" s="10">
        <v>12298</v>
      </c>
      <c r="I257" s="10">
        <v>12759</v>
      </c>
      <c r="J257" s="10">
        <v>12297</v>
      </c>
      <c r="K257" s="10">
        <v>12068</v>
      </c>
      <c r="L257" s="10">
        <v>12101</v>
      </c>
      <c r="M257" s="10">
        <v>11226</v>
      </c>
      <c r="N257" s="10">
        <v>11407</v>
      </c>
      <c r="O257" s="10">
        <f t="shared" si="15"/>
        <v>150954</v>
      </c>
      <c r="P257" s="10">
        <v>0</v>
      </c>
      <c r="Q257" s="10">
        <f t="shared" si="18"/>
        <v>150954</v>
      </c>
      <c r="R257" s="10">
        <f t="shared" si="16"/>
        <v>133194.70588235295</v>
      </c>
      <c r="S257" s="11">
        <v>14314</v>
      </c>
      <c r="T257" s="12">
        <f t="shared" si="17"/>
        <v>9.31</v>
      </c>
      <c r="U257" s="13" t="s">
        <v>665</v>
      </c>
    </row>
    <row r="258" spans="1:21" s="23" customFormat="1" x14ac:dyDescent="0.25">
      <c r="A258" s="23" t="s">
        <v>666</v>
      </c>
      <c r="B258" s="23" t="s">
        <v>667</v>
      </c>
      <c r="C258" s="24">
        <v>23597</v>
      </c>
      <c r="D258" s="24">
        <v>12798</v>
      </c>
      <c r="E258" s="24">
        <v>22893</v>
      </c>
      <c r="F258" s="24">
        <v>20423</v>
      </c>
      <c r="G258" s="24">
        <v>21362</v>
      </c>
      <c r="H258" s="24">
        <v>19046</v>
      </c>
      <c r="I258" s="24">
        <v>16813</v>
      </c>
      <c r="J258" s="24">
        <v>18008</v>
      </c>
      <c r="K258" s="24">
        <v>0</v>
      </c>
      <c r="L258" s="24">
        <v>0</v>
      </c>
      <c r="M258" s="24">
        <v>0</v>
      </c>
      <c r="N258" s="24">
        <v>0</v>
      </c>
      <c r="O258" s="10">
        <f t="shared" si="15"/>
        <v>154940</v>
      </c>
      <c r="P258" s="24">
        <v>0</v>
      </c>
      <c r="Q258" s="24">
        <f t="shared" si="18"/>
        <v>154940</v>
      </c>
      <c r="R258" s="10">
        <f t="shared" si="16"/>
        <v>136711.76470588232</v>
      </c>
      <c r="S258" s="11">
        <v>5069</v>
      </c>
      <c r="T258" s="12">
        <f t="shared" si="17"/>
        <v>26.97</v>
      </c>
      <c r="U258" s="25" t="s">
        <v>668</v>
      </c>
    </row>
    <row r="259" spans="1:21" x14ac:dyDescent="0.25">
      <c r="A259" t="s">
        <v>669</v>
      </c>
      <c r="B259" t="s">
        <v>670</v>
      </c>
      <c r="C259" s="10">
        <v>98056</v>
      </c>
      <c r="D259" s="10">
        <v>146304</v>
      </c>
      <c r="E259" s="10">
        <v>167372</v>
      </c>
      <c r="F259" s="10">
        <v>106670</v>
      </c>
      <c r="G259" s="10">
        <v>138946</v>
      </c>
      <c r="H259" s="10">
        <v>156716</v>
      </c>
      <c r="I259" s="10">
        <v>123679</v>
      </c>
      <c r="J259" s="10">
        <v>169776</v>
      </c>
      <c r="K259" s="10">
        <v>102824</v>
      </c>
      <c r="L259" s="10">
        <v>109270</v>
      </c>
      <c r="M259" s="10">
        <v>172137</v>
      </c>
      <c r="N259" s="10">
        <v>151925</v>
      </c>
      <c r="O259" s="10">
        <f t="shared" si="15"/>
        <v>1643675</v>
      </c>
      <c r="P259" s="10">
        <v>0</v>
      </c>
      <c r="Q259" s="10">
        <f t="shared" si="18"/>
        <v>1643675</v>
      </c>
      <c r="R259" s="10">
        <f t="shared" si="16"/>
        <v>1450301.470588235</v>
      </c>
      <c r="S259" s="11">
        <v>74367</v>
      </c>
      <c r="T259" s="12">
        <f t="shared" si="17"/>
        <v>19.5</v>
      </c>
      <c r="U259" s="13" t="s">
        <v>671</v>
      </c>
    </row>
    <row r="260" spans="1:21" x14ac:dyDescent="0.25">
      <c r="A260" t="s">
        <v>672</v>
      </c>
      <c r="B260" t="s">
        <v>673</v>
      </c>
      <c r="C260" s="10">
        <v>34546</v>
      </c>
      <c r="D260" s="10">
        <v>30166</v>
      </c>
      <c r="E260" s="10">
        <v>43938</v>
      </c>
      <c r="F260" s="10">
        <v>30153</v>
      </c>
      <c r="G260" s="10">
        <v>37760</v>
      </c>
      <c r="H260" s="10">
        <v>40353</v>
      </c>
      <c r="I260" s="10">
        <v>37139</v>
      </c>
      <c r="J260" s="10">
        <v>42395</v>
      </c>
      <c r="K260" s="10">
        <v>34562</v>
      </c>
      <c r="L260" s="10">
        <v>37977</v>
      </c>
      <c r="M260" s="10">
        <v>37998</v>
      </c>
      <c r="N260" s="10">
        <v>38902</v>
      </c>
      <c r="O260" s="10">
        <f t="shared" si="15"/>
        <v>445889</v>
      </c>
      <c r="P260" s="10">
        <v>0</v>
      </c>
      <c r="Q260" s="10">
        <f t="shared" si="18"/>
        <v>445889</v>
      </c>
      <c r="R260" s="10">
        <f t="shared" si="16"/>
        <v>393431.47058823524</v>
      </c>
      <c r="S260" s="11">
        <v>12825</v>
      </c>
      <c r="T260" s="12">
        <f t="shared" si="17"/>
        <v>30.68</v>
      </c>
      <c r="U260" s="13" t="s">
        <v>674</v>
      </c>
    </row>
    <row r="261" spans="1:21" x14ac:dyDescent="0.25">
      <c r="A261" t="s">
        <v>675</v>
      </c>
      <c r="B261" t="s">
        <v>676</v>
      </c>
      <c r="C261" s="10">
        <v>271053</v>
      </c>
      <c r="D261" s="10">
        <v>234468</v>
      </c>
      <c r="E261" s="10">
        <v>259750</v>
      </c>
      <c r="F261" s="10">
        <v>216451</v>
      </c>
      <c r="G261" s="10">
        <v>300453</v>
      </c>
      <c r="H261" s="10">
        <v>371958</v>
      </c>
      <c r="I261" s="10">
        <v>297563</v>
      </c>
      <c r="J261" s="10">
        <v>323735</v>
      </c>
      <c r="K261" s="10">
        <v>279915</v>
      </c>
      <c r="L261" s="10">
        <v>425110</v>
      </c>
      <c r="M261" s="10">
        <v>296072</v>
      </c>
      <c r="N261" s="10">
        <v>331216</v>
      </c>
      <c r="O261" s="10">
        <f t="shared" si="15"/>
        <v>3607744</v>
      </c>
      <c r="P261" s="10">
        <v>0</v>
      </c>
      <c r="Q261" s="10">
        <f t="shared" si="18"/>
        <v>3607744</v>
      </c>
      <c r="R261" s="10">
        <f t="shared" si="16"/>
        <v>3183303.5294117643</v>
      </c>
      <c r="S261" s="11">
        <v>181151</v>
      </c>
      <c r="T261" s="12">
        <f t="shared" si="17"/>
        <v>17.57</v>
      </c>
      <c r="U261" s="13" t="s">
        <v>677</v>
      </c>
    </row>
    <row r="262" spans="1:21" x14ac:dyDescent="0.25">
      <c r="A262" t="s">
        <v>678</v>
      </c>
      <c r="B262" t="s">
        <v>679</v>
      </c>
      <c r="C262" s="10">
        <v>106815</v>
      </c>
      <c r="D262" s="10">
        <v>98154</v>
      </c>
      <c r="E262" s="10">
        <v>153424</v>
      </c>
      <c r="F262" s="10">
        <v>114340</v>
      </c>
      <c r="G262" s="10">
        <v>119139</v>
      </c>
      <c r="H262" s="10">
        <v>133624</v>
      </c>
      <c r="I262" s="10">
        <v>132353</v>
      </c>
      <c r="J262" s="10">
        <v>121123</v>
      </c>
      <c r="K262" s="10">
        <v>107946</v>
      </c>
      <c r="L262" s="10">
        <v>120197</v>
      </c>
      <c r="M262" s="10">
        <v>120866</v>
      </c>
      <c r="N262" s="10">
        <v>127753</v>
      </c>
      <c r="O262" s="10">
        <f t="shared" ref="O262:O325" si="19">SUM(C262:N262)</f>
        <v>1455734</v>
      </c>
      <c r="P262" s="10">
        <v>0</v>
      </c>
      <c r="Q262" s="10">
        <f t="shared" si="18"/>
        <v>1455734</v>
      </c>
      <c r="R262" s="10">
        <f t="shared" si="16"/>
        <v>1284471.1764705882</v>
      </c>
      <c r="S262" s="11">
        <v>49931</v>
      </c>
      <c r="T262" s="12">
        <f t="shared" si="17"/>
        <v>25.72</v>
      </c>
      <c r="U262" s="13" t="s">
        <v>680</v>
      </c>
    </row>
    <row r="263" spans="1:21" x14ac:dyDescent="0.25">
      <c r="A263" t="s">
        <v>681</v>
      </c>
      <c r="B263" t="s">
        <v>682</v>
      </c>
      <c r="C263" s="10">
        <v>36919</v>
      </c>
      <c r="D263" s="10">
        <v>44358</v>
      </c>
      <c r="E263" s="10">
        <v>52159</v>
      </c>
      <c r="F263" s="10">
        <v>37663</v>
      </c>
      <c r="G263" s="10">
        <v>40263</v>
      </c>
      <c r="H263" s="10">
        <v>46690</v>
      </c>
      <c r="I263" s="10">
        <v>39415</v>
      </c>
      <c r="J263" s="10">
        <v>49754</v>
      </c>
      <c r="K263" s="10">
        <v>39459</v>
      </c>
      <c r="L263" s="10">
        <v>55726</v>
      </c>
      <c r="M263" s="10">
        <v>50629</v>
      </c>
      <c r="N263" s="10">
        <v>51922</v>
      </c>
      <c r="O263" s="10">
        <f t="shared" si="19"/>
        <v>544957</v>
      </c>
      <c r="P263" s="10">
        <v>0</v>
      </c>
      <c r="Q263" s="10">
        <f t="shared" si="18"/>
        <v>544957</v>
      </c>
      <c r="R263" s="10">
        <f t="shared" ref="R263:R326" si="20">SUM(Q263/0.068*0.06)</f>
        <v>480844.41176470579</v>
      </c>
      <c r="S263" s="11">
        <v>36626</v>
      </c>
      <c r="T263" s="12">
        <f t="shared" ref="T263:T326" si="21">ROUND(R263/S263,2)</f>
        <v>13.13</v>
      </c>
      <c r="U263" s="13" t="s">
        <v>683</v>
      </c>
    </row>
    <row r="264" spans="1:21" x14ac:dyDescent="0.25">
      <c r="A264" t="s">
        <v>684</v>
      </c>
      <c r="B264" t="s">
        <v>685</v>
      </c>
      <c r="C264" s="10">
        <v>260724</v>
      </c>
      <c r="D264" s="10">
        <v>134164</v>
      </c>
      <c r="E264" s="10">
        <v>162084</v>
      </c>
      <c r="F264" s="10">
        <v>111381</v>
      </c>
      <c r="G264" s="10">
        <v>171714</v>
      </c>
      <c r="H264" s="10">
        <v>163358</v>
      </c>
      <c r="I264" s="10">
        <v>135555</v>
      </c>
      <c r="J264" s="10">
        <v>164564</v>
      </c>
      <c r="K264" s="10">
        <v>133312</v>
      </c>
      <c r="L264" s="10">
        <v>120794</v>
      </c>
      <c r="M264" s="10">
        <v>219807</v>
      </c>
      <c r="N264" s="10">
        <v>94766</v>
      </c>
      <c r="O264" s="10">
        <f t="shared" si="19"/>
        <v>1872223</v>
      </c>
      <c r="P264" s="10">
        <v>0</v>
      </c>
      <c r="Q264" s="10">
        <f t="shared" si="18"/>
        <v>1872223</v>
      </c>
      <c r="R264" s="10">
        <f t="shared" si="20"/>
        <v>1651961.470588235</v>
      </c>
      <c r="S264" s="11">
        <v>75246</v>
      </c>
      <c r="T264" s="12">
        <f t="shared" si="21"/>
        <v>21.95</v>
      </c>
      <c r="U264" s="13" t="s">
        <v>686</v>
      </c>
    </row>
    <row r="265" spans="1:21" x14ac:dyDescent="0.25">
      <c r="A265" t="s">
        <v>687</v>
      </c>
      <c r="B265" t="s">
        <v>688</v>
      </c>
      <c r="C265" s="10">
        <v>17568</v>
      </c>
      <c r="D265" s="10">
        <v>22863</v>
      </c>
      <c r="E265" s="10">
        <v>16061</v>
      </c>
      <c r="F265" s="10">
        <v>14995</v>
      </c>
      <c r="G265" s="10">
        <v>14341</v>
      </c>
      <c r="H265" s="10">
        <v>13307</v>
      </c>
      <c r="I265" s="10">
        <v>15054</v>
      </c>
      <c r="J265" s="10">
        <v>16497</v>
      </c>
      <c r="K265" s="10">
        <v>14492</v>
      </c>
      <c r="L265" s="10">
        <v>15600</v>
      </c>
      <c r="M265" s="10">
        <v>21303</v>
      </c>
      <c r="N265" s="10">
        <v>19396</v>
      </c>
      <c r="O265" s="10">
        <f t="shared" si="19"/>
        <v>201477</v>
      </c>
      <c r="P265" s="10">
        <v>0</v>
      </c>
      <c r="Q265" s="10">
        <f t="shared" si="18"/>
        <v>201477</v>
      </c>
      <c r="R265" s="10">
        <f t="shared" si="20"/>
        <v>177773.82352941175</v>
      </c>
      <c r="S265" s="11">
        <v>10905</v>
      </c>
      <c r="T265" s="12">
        <f t="shared" si="21"/>
        <v>16.3</v>
      </c>
      <c r="U265" s="13" t="s">
        <v>689</v>
      </c>
    </row>
    <row r="266" spans="1:21" x14ac:dyDescent="0.25">
      <c r="A266" t="s">
        <v>690</v>
      </c>
      <c r="B266" t="s">
        <v>691</v>
      </c>
      <c r="C266" s="10">
        <v>14887</v>
      </c>
      <c r="D266" s="10">
        <v>16531</v>
      </c>
      <c r="E266" s="10">
        <v>19168</v>
      </c>
      <c r="F266" s="10">
        <v>17673</v>
      </c>
      <c r="G266" s="10">
        <v>14547</v>
      </c>
      <c r="H266" s="10">
        <v>12460</v>
      </c>
      <c r="I266" s="10">
        <v>13453</v>
      </c>
      <c r="J266" s="10">
        <v>13174</v>
      </c>
      <c r="K266" s="10">
        <v>14929</v>
      </c>
      <c r="L266" s="10">
        <v>15903</v>
      </c>
      <c r="M266" s="10">
        <v>20485</v>
      </c>
      <c r="N266" s="10">
        <v>17672</v>
      </c>
      <c r="O266" s="10">
        <f t="shared" si="19"/>
        <v>190882</v>
      </c>
      <c r="P266" s="10">
        <v>0</v>
      </c>
      <c r="Q266" s="10">
        <f t="shared" si="18"/>
        <v>190882</v>
      </c>
      <c r="R266" s="10">
        <f t="shared" si="20"/>
        <v>168425.29411764705</v>
      </c>
      <c r="S266" s="11">
        <v>11679</v>
      </c>
      <c r="T266" s="12">
        <f t="shared" si="21"/>
        <v>14.42</v>
      </c>
      <c r="U266" s="13" t="s">
        <v>689</v>
      </c>
    </row>
    <row r="267" spans="1:21" x14ac:dyDescent="0.25">
      <c r="A267" t="s">
        <v>692</v>
      </c>
      <c r="B267" t="s">
        <v>693</v>
      </c>
      <c r="C267" s="10">
        <v>92351</v>
      </c>
      <c r="D267" s="10">
        <v>100564</v>
      </c>
      <c r="E267" s="10">
        <v>136007</v>
      </c>
      <c r="F267" s="10">
        <v>86848</v>
      </c>
      <c r="G267" s="10">
        <v>106017</v>
      </c>
      <c r="H267" s="10">
        <v>102979</v>
      </c>
      <c r="I267" s="10">
        <v>88865</v>
      </c>
      <c r="J267" s="10">
        <v>104057</v>
      </c>
      <c r="K267" s="10">
        <v>62604</v>
      </c>
      <c r="L267" s="10">
        <v>107686</v>
      </c>
      <c r="M267" s="10">
        <v>120366</v>
      </c>
      <c r="N267" s="10">
        <v>91303</v>
      </c>
      <c r="O267" s="10">
        <f t="shared" si="19"/>
        <v>1199647</v>
      </c>
      <c r="P267" s="10">
        <v>0</v>
      </c>
      <c r="Q267" s="10">
        <f t="shared" si="18"/>
        <v>1199647</v>
      </c>
      <c r="R267" s="10">
        <f t="shared" si="20"/>
        <v>1058512.0588235294</v>
      </c>
      <c r="S267" s="11">
        <v>62939</v>
      </c>
      <c r="T267" s="12">
        <f t="shared" si="21"/>
        <v>16.82</v>
      </c>
      <c r="U267" s="13" t="s">
        <v>694</v>
      </c>
    </row>
    <row r="268" spans="1:21" x14ac:dyDescent="0.25">
      <c r="A268" t="s">
        <v>695</v>
      </c>
      <c r="B268" t="s">
        <v>696</v>
      </c>
      <c r="C268" s="10">
        <v>55642</v>
      </c>
      <c r="D268" s="10">
        <v>55687</v>
      </c>
      <c r="E268" s="10">
        <v>74521</v>
      </c>
      <c r="F268" s="10">
        <v>49924</v>
      </c>
      <c r="G268" s="10">
        <v>49435</v>
      </c>
      <c r="H268" s="10">
        <v>55655</v>
      </c>
      <c r="I268" s="10">
        <v>51852</v>
      </c>
      <c r="J268" s="10">
        <v>55126</v>
      </c>
      <c r="K268" s="10">
        <v>74034</v>
      </c>
      <c r="L268" s="10">
        <v>56473</v>
      </c>
      <c r="M268" s="10">
        <v>64841</v>
      </c>
      <c r="N268" s="10">
        <v>52324</v>
      </c>
      <c r="O268" s="10">
        <f t="shared" si="19"/>
        <v>695514</v>
      </c>
      <c r="P268" s="10">
        <v>0</v>
      </c>
      <c r="Q268" s="10">
        <f t="shared" si="18"/>
        <v>695514</v>
      </c>
      <c r="R268" s="10">
        <f t="shared" si="20"/>
        <v>613688.82352941169</v>
      </c>
      <c r="S268" s="11">
        <v>42345</v>
      </c>
      <c r="T268" s="12">
        <f t="shared" si="21"/>
        <v>14.49</v>
      </c>
      <c r="U268" s="13" t="s">
        <v>697</v>
      </c>
    </row>
    <row r="269" spans="1:21" x14ac:dyDescent="0.25">
      <c r="A269" t="s">
        <v>698</v>
      </c>
      <c r="B269" t="s">
        <v>699</v>
      </c>
      <c r="C269" s="10">
        <v>52934</v>
      </c>
      <c r="D269" s="10">
        <v>45960</v>
      </c>
      <c r="E269" s="10">
        <v>54559</v>
      </c>
      <c r="F269" s="10">
        <v>48361</v>
      </c>
      <c r="G269" s="10">
        <v>54116</v>
      </c>
      <c r="H269" s="10">
        <v>56736</v>
      </c>
      <c r="I269" s="10">
        <v>58055</v>
      </c>
      <c r="J269" s="10">
        <v>59013</v>
      </c>
      <c r="K269" s="10">
        <v>59081</v>
      </c>
      <c r="L269" s="10">
        <v>56485</v>
      </c>
      <c r="M269" s="10">
        <v>61215</v>
      </c>
      <c r="N269" s="10">
        <v>53408</v>
      </c>
      <c r="O269" s="10">
        <f t="shared" si="19"/>
        <v>659923</v>
      </c>
      <c r="P269" s="10">
        <v>0</v>
      </c>
      <c r="Q269" s="10">
        <f t="shared" si="18"/>
        <v>659923</v>
      </c>
      <c r="R269" s="10">
        <f t="shared" si="20"/>
        <v>582285</v>
      </c>
      <c r="S269" s="11">
        <v>41015</v>
      </c>
      <c r="T269" s="12">
        <f t="shared" si="21"/>
        <v>14.2</v>
      </c>
      <c r="U269" s="13" t="s">
        <v>700</v>
      </c>
    </row>
    <row r="270" spans="1:21" x14ac:dyDescent="0.25">
      <c r="A270" t="s">
        <v>701</v>
      </c>
      <c r="B270" t="s">
        <v>702</v>
      </c>
      <c r="C270" s="10">
        <v>120898</v>
      </c>
      <c r="D270" s="10">
        <v>90697</v>
      </c>
      <c r="E270" s="10">
        <v>107691</v>
      </c>
      <c r="F270" s="10">
        <v>103014</v>
      </c>
      <c r="G270" s="10">
        <v>126049</v>
      </c>
      <c r="H270" s="10">
        <v>141574</v>
      </c>
      <c r="I270" s="10">
        <v>97027</v>
      </c>
      <c r="J270" s="10">
        <v>164213</v>
      </c>
      <c r="K270" s="10">
        <v>109119</v>
      </c>
      <c r="L270" s="10">
        <v>120408</v>
      </c>
      <c r="M270" s="10">
        <v>135080</v>
      </c>
      <c r="N270" s="10">
        <v>126393</v>
      </c>
      <c r="O270" s="10">
        <f t="shared" si="19"/>
        <v>1442163</v>
      </c>
      <c r="P270" s="10">
        <v>0</v>
      </c>
      <c r="Q270" s="10">
        <f t="shared" si="18"/>
        <v>1442163</v>
      </c>
      <c r="R270" s="10">
        <f t="shared" si="20"/>
        <v>1272496.7647058822</v>
      </c>
      <c r="S270" s="11">
        <v>81307</v>
      </c>
      <c r="T270" s="12">
        <f t="shared" si="21"/>
        <v>15.65</v>
      </c>
      <c r="U270" s="13" t="s">
        <v>703</v>
      </c>
    </row>
    <row r="271" spans="1:21" x14ac:dyDescent="0.25">
      <c r="A271" t="s">
        <v>704</v>
      </c>
      <c r="B271" t="s">
        <v>705</v>
      </c>
      <c r="C271" s="10">
        <v>36242</v>
      </c>
      <c r="D271" s="10">
        <v>30196</v>
      </c>
      <c r="E271" s="10">
        <v>52299</v>
      </c>
      <c r="F271" s="10">
        <v>35009</v>
      </c>
      <c r="G271" s="10">
        <v>52714</v>
      </c>
      <c r="H271" s="10">
        <v>41520</v>
      </c>
      <c r="I271" s="10">
        <v>38948</v>
      </c>
      <c r="J271" s="10">
        <v>61843</v>
      </c>
      <c r="K271" s="10">
        <v>37814</v>
      </c>
      <c r="L271" s="10">
        <v>57203</v>
      </c>
      <c r="M271" s="10">
        <v>60604</v>
      </c>
      <c r="N271" s="10">
        <v>51160</v>
      </c>
      <c r="O271" s="10">
        <f t="shared" si="19"/>
        <v>555552</v>
      </c>
      <c r="P271" s="10">
        <v>0</v>
      </c>
      <c r="Q271" s="10">
        <f t="shared" si="18"/>
        <v>555552</v>
      </c>
      <c r="R271" s="10">
        <f t="shared" si="20"/>
        <v>490192.94117647054</v>
      </c>
      <c r="S271" s="11">
        <v>24446</v>
      </c>
      <c r="T271" s="12">
        <f t="shared" si="21"/>
        <v>20.05</v>
      </c>
      <c r="U271" s="13" t="s">
        <v>706</v>
      </c>
    </row>
    <row r="272" spans="1:21" x14ac:dyDescent="0.25">
      <c r="A272" t="s">
        <v>707</v>
      </c>
      <c r="B272" t="s">
        <v>708</v>
      </c>
      <c r="C272" s="10">
        <v>37243.19</v>
      </c>
      <c r="D272" s="10">
        <v>31851</v>
      </c>
      <c r="E272" s="10">
        <v>35705</v>
      </c>
      <c r="F272" s="10">
        <v>27319</v>
      </c>
      <c r="G272" s="10">
        <v>35536</v>
      </c>
      <c r="H272" s="10">
        <v>38831</v>
      </c>
      <c r="I272" s="10">
        <v>24617</v>
      </c>
      <c r="J272" s="10">
        <v>27875</v>
      </c>
      <c r="K272" s="10">
        <v>25863</v>
      </c>
      <c r="L272" s="10">
        <v>43825</v>
      </c>
      <c r="M272" s="10">
        <v>27338</v>
      </c>
      <c r="N272" s="10">
        <v>25807</v>
      </c>
      <c r="O272" s="10">
        <f t="shared" si="19"/>
        <v>381810.19</v>
      </c>
      <c r="P272" s="10">
        <v>0</v>
      </c>
      <c r="Q272" s="10">
        <f t="shared" si="18"/>
        <v>381810.19</v>
      </c>
      <c r="R272" s="10">
        <f t="shared" si="20"/>
        <v>336891.34411764704</v>
      </c>
      <c r="S272" s="11">
        <v>26530</v>
      </c>
      <c r="T272" s="12">
        <f t="shared" si="21"/>
        <v>12.7</v>
      </c>
      <c r="U272" s="13" t="s">
        <v>709</v>
      </c>
    </row>
    <row r="273" spans="1:21" x14ac:dyDescent="0.25">
      <c r="A273" t="s">
        <v>710</v>
      </c>
      <c r="B273" t="s">
        <v>711</v>
      </c>
      <c r="C273" s="10">
        <v>4813</v>
      </c>
      <c r="D273" s="10">
        <v>4951</v>
      </c>
      <c r="E273" s="10">
        <v>13668</v>
      </c>
      <c r="F273" s="10">
        <v>13031</v>
      </c>
      <c r="G273" s="10">
        <v>2593</v>
      </c>
      <c r="H273" s="10">
        <v>3066</v>
      </c>
      <c r="I273" s="10">
        <v>4670</v>
      </c>
      <c r="J273" s="10">
        <v>401</v>
      </c>
      <c r="K273" s="10">
        <v>1287</v>
      </c>
      <c r="L273" s="10">
        <v>3759</v>
      </c>
      <c r="M273" s="10">
        <v>5510</v>
      </c>
      <c r="N273" s="10">
        <v>5232</v>
      </c>
      <c r="O273" s="10">
        <f t="shared" si="19"/>
        <v>62981</v>
      </c>
      <c r="P273" s="10">
        <v>0</v>
      </c>
      <c r="Q273" s="10">
        <f t="shared" si="18"/>
        <v>62981</v>
      </c>
      <c r="R273" s="10">
        <f t="shared" si="20"/>
        <v>55571.470588235286</v>
      </c>
      <c r="S273" s="11">
        <v>2214</v>
      </c>
      <c r="T273" s="12">
        <f t="shared" si="21"/>
        <v>25.1</v>
      </c>
      <c r="U273" s="13" t="s">
        <v>712</v>
      </c>
    </row>
    <row r="274" spans="1:21" x14ac:dyDescent="0.25">
      <c r="A274" t="s">
        <v>713</v>
      </c>
      <c r="B274" t="s">
        <v>714</v>
      </c>
      <c r="C274" s="10">
        <v>91597</v>
      </c>
      <c r="D274" s="10">
        <v>71079</v>
      </c>
      <c r="E274" s="10">
        <v>105681</v>
      </c>
      <c r="F274" s="10">
        <v>78433</v>
      </c>
      <c r="G274" s="10">
        <v>102737</v>
      </c>
      <c r="H274" s="10">
        <v>73369</v>
      </c>
      <c r="I274" s="10">
        <v>96877</v>
      </c>
      <c r="J274" s="10">
        <v>101103</v>
      </c>
      <c r="K274" s="10">
        <v>80900</v>
      </c>
      <c r="L274" s="10">
        <v>83086</v>
      </c>
      <c r="M274" s="10">
        <v>119242</v>
      </c>
      <c r="N274" s="10">
        <v>87226</v>
      </c>
      <c r="O274" s="10">
        <f t="shared" si="19"/>
        <v>1091330</v>
      </c>
      <c r="P274" s="10">
        <v>0</v>
      </c>
      <c r="Q274" s="10">
        <f t="shared" si="18"/>
        <v>1091330</v>
      </c>
      <c r="R274" s="10">
        <f t="shared" si="20"/>
        <v>962938.23529411748</v>
      </c>
      <c r="S274" s="11">
        <v>69865</v>
      </c>
      <c r="T274" s="12">
        <f t="shared" si="21"/>
        <v>13.78</v>
      </c>
      <c r="U274" s="13" t="s">
        <v>715</v>
      </c>
    </row>
    <row r="275" spans="1:21" s="14" customFormat="1" x14ac:dyDescent="0.25">
      <c r="A275" s="14" t="s">
        <v>716</v>
      </c>
      <c r="B275" s="14" t="s">
        <v>717</v>
      </c>
      <c r="C275" s="15">
        <v>40780</v>
      </c>
      <c r="D275" s="15">
        <v>54742</v>
      </c>
      <c r="E275" s="15">
        <v>54169</v>
      </c>
      <c r="F275" s="15">
        <v>32932</v>
      </c>
      <c r="G275" s="15">
        <v>36448</v>
      </c>
      <c r="H275" s="15">
        <v>60407</v>
      </c>
      <c r="I275" s="15">
        <v>33982</v>
      </c>
      <c r="J275" s="15">
        <v>28339</v>
      </c>
      <c r="K275" s="15">
        <v>61281</v>
      </c>
      <c r="L275" s="15">
        <v>42744</v>
      </c>
      <c r="M275" s="15">
        <v>68881</v>
      </c>
      <c r="N275" s="15">
        <v>48572</v>
      </c>
      <c r="O275" s="10">
        <f t="shared" si="19"/>
        <v>563277</v>
      </c>
      <c r="P275" s="15">
        <v>0</v>
      </c>
      <c r="Q275" s="15">
        <f t="shared" si="18"/>
        <v>563277</v>
      </c>
      <c r="R275" s="10">
        <f t="shared" si="20"/>
        <v>497009.11764705874</v>
      </c>
      <c r="S275" s="11">
        <v>37808</v>
      </c>
      <c r="T275" s="12">
        <f t="shared" si="21"/>
        <v>13.15</v>
      </c>
      <c r="U275" s="16" t="s">
        <v>718</v>
      </c>
    </row>
    <row r="276" spans="1:21" x14ac:dyDescent="0.25">
      <c r="A276" t="s">
        <v>719</v>
      </c>
      <c r="B276" t="s">
        <v>720</v>
      </c>
      <c r="C276" s="10">
        <v>22397</v>
      </c>
      <c r="D276" s="10">
        <v>19805</v>
      </c>
      <c r="E276" s="10">
        <v>18205</v>
      </c>
      <c r="F276" s="10">
        <v>23599</v>
      </c>
      <c r="G276" s="10">
        <v>27209</v>
      </c>
      <c r="H276" s="10">
        <v>15943</v>
      </c>
      <c r="I276" s="10">
        <v>15715</v>
      </c>
      <c r="J276" s="10">
        <v>7915</v>
      </c>
      <c r="K276" s="10">
        <v>8378</v>
      </c>
      <c r="L276" s="10">
        <v>14650</v>
      </c>
      <c r="M276" s="10">
        <v>11198</v>
      </c>
      <c r="N276" s="10">
        <v>10275</v>
      </c>
      <c r="O276" s="10">
        <f t="shared" si="19"/>
        <v>195289</v>
      </c>
      <c r="P276" s="10">
        <v>0</v>
      </c>
      <c r="Q276" s="10">
        <f t="shared" si="18"/>
        <v>195289</v>
      </c>
      <c r="R276" s="10">
        <f t="shared" si="20"/>
        <v>172313.82352941175</v>
      </c>
      <c r="S276" s="11">
        <v>22180</v>
      </c>
      <c r="T276" s="12">
        <f t="shared" si="21"/>
        <v>7.77</v>
      </c>
      <c r="U276" s="13" t="s">
        <v>721</v>
      </c>
    </row>
    <row r="277" spans="1:21" x14ac:dyDescent="0.25">
      <c r="A277" t="s">
        <v>722</v>
      </c>
      <c r="B277" t="s">
        <v>723</v>
      </c>
      <c r="C277" s="10">
        <v>67975</v>
      </c>
      <c r="D277" s="10">
        <v>69120</v>
      </c>
      <c r="E277" s="10">
        <v>69758</v>
      </c>
      <c r="F277" s="10">
        <v>59105</v>
      </c>
      <c r="G277" s="10">
        <v>87623</v>
      </c>
      <c r="H277" s="10">
        <v>78631</v>
      </c>
      <c r="I277" s="10">
        <v>80889</v>
      </c>
      <c r="J277" s="10">
        <v>86096</v>
      </c>
      <c r="K277" s="10">
        <v>85841</v>
      </c>
      <c r="L277" s="10">
        <v>76899</v>
      </c>
      <c r="M277" s="10">
        <v>110007</v>
      </c>
      <c r="N277" s="10">
        <v>60457</v>
      </c>
      <c r="O277" s="10">
        <f t="shared" si="19"/>
        <v>932401</v>
      </c>
      <c r="P277" s="10">
        <v>0</v>
      </c>
      <c r="Q277" s="10">
        <f t="shared" si="18"/>
        <v>932401</v>
      </c>
      <c r="R277" s="10">
        <f t="shared" si="20"/>
        <v>822706.76470588229</v>
      </c>
      <c r="S277" s="11">
        <v>40564</v>
      </c>
      <c r="T277" s="12">
        <f t="shared" si="21"/>
        <v>20.28</v>
      </c>
      <c r="U277" s="13" t="s">
        <v>724</v>
      </c>
    </row>
    <row r="278" spans="1:21" x14ac:dyDescent="0.25">
      <c r="A278" t="s">
        <v>725</v>
      </c>
      <c r="B278" t="s">
        <v>726</v>
      </c>
      <c r="C278" s="10">
        <v>90528</v>
      </c>
      <c r="D278" s="10">
        <v>85323</v>
      </c>
      <c r="E278" s="10">
        <v>111251</v>
      </c>
      <c r="F278" s="10">
        <v>91073</v>
      </c>
      <c r="G278" s="10">
        <v>86902</v>
      </c>
      <c r="H278" s="10">
        <v>119963</v>
      </c>
      <c r="I278" s="10">
        <v>89425</v>
      </c>
      <c r="J278" s="10">
        <v>105021</v>
      </c>
      <c r="K278" s="10">
        <v>81878</v>
      </c>
      <c r="L278" s="10">
        <v>92414</v>
      </c>
      <c r="M278" s="10">
        <v>168324</v>
      </c>
      <c r="N278" s="10">
        <v>104327</v>
      </c>
      <c r="O278" s="10">
        <f t="shared" si="19"/>
        <v>1226429</v>
      </c>
      <c r="P278" s="10">
        <v>0</v>
      </c>
      <c r="Q278" s="10">
        <f t="shared" si="18"/>
        <v>1226429</v>
      </c>
      <c r="R278" s="10">
        <f t="shared" si="20"/>
        <v>1082143.2352941176</v>
      </c>
      <c r="S278" s="11">
        <v>52324</v>
      </c>
      <c r="T278" s="12">
        <f t="shared" si="21"/>
        <v>20.68</v>
      </c>
      <c r="U278" s="13" t="s">
        <v>727</v>
      </c>
    </row>
    <row r="279" spans="1:21" x14ac:dyDescent="0.25">
      <c r="A279" t="s">
        <v>728</v>
      </c>
      <c r="B279" t="s">
        <v>729</v>
      </c>
      <c r="C279" s="10">
        <v>272751</v>
      </c>
      <c r="D279" s="10">
        <v>151103</v>
      </c>
      <c r="E279" s="10">
        <v>154045</v>
      </c>
      <c r="F279" s="10">
        <v>118651</v>
      </c>
      <c r="G279" s="10">
        <v>128292</v>
      </c>
      <c r="H279" s="10">
        <v>143084</v>
      </c>
      <c r="I279" s="10">
        <v>138099</v>
      </c>
      <c r="J279" s="10">
        <v>129565</v>
      </c>
      <c r="K279" s="10">
        <v>123174</v>
      </c>
      <c r="L279" s="10">
        <v>153977</v>
      </c>
      <c r="M279" s="10">
        <v>167112</v>
      </c>
      <c r="N279" s="10">
        <v>149294</v>
      </c>
      <c r="O279" s="10">
        <f t="shared" si="19"/>
        <v>1829147</v>
      </c>
      <c r="P279" s="10">
        <v>0</v>
      </c>
      <c r="Q279" s="10">
        <f t="shared" si="18"/>
        <v>1829147</v>
      </c>
      <c r="R279" s="10">
        <f t="shared" si="20"/>
        <v>1613953.2352941176</v>
      </c>
      <c r="S279" s="11">
        <v>76843</v>
      </c>
      <c r="T279" s="12">
        <f t="shared" si="21"/>
        <v>21</v>
      </c>
      <c r="U279" s="13" t="s">
        <v>730</v>
      </c>
    </row>
    <row r="280" spans="1:21" x14ac:dyDescent="0.25">
      <c r="A280" t="s">
        <v>731</v>
      </c>
      <c r="B280" t="s">
        <v>732</v>
      </c>
      <c r="C280" s="10">
        <v>202261</v>
      </c>
      <c r="D280" s="10">
        <v>222750</v>
      </c>
      <c r="E280" s="10">
        <v>239115</v>
      </c>
      <c r="F280" s="10">
        <v>188782</v>
      </c>
      <c r="G280" s="10">
        <v>257724</v>
      </c>
      <c r="H280" s="10">
        <v>246141</v>
      </c>
      <c r="I280" s="10">
        <v>244419</v>
      </c>
      <c r="J280" s="10">
        <v>260048</v>
      </c>
      <c r="K280" s="10">
        <v>207427</v>
      </c>
      <c r="L280" s="10">
        <v>244628</v>
      </c>
      <c r="M280" s="10">
        <v>324594</v>
      </c>
      <c r="N280" s="10">
        <v>272102</v>
      </c>
      <c r="O280" s="10">
        <f t="shared" si="19"/>
        <v>2909991</v>
      </c>
      <c r="P280" s="10">
        <v>0</v>
      </c>
      <c r="Q280" s="10">
        <f t="shared" ref="Q280:Q284" si="22">SUM(O280:P280)</f>
        <v>2909991</v>
      </c>
      <c r="R280" s="10">
        <f t="shared" si="20"/>
        <v>2567639.1176470588</v>
      </c>
      <c r="S280" s="11">
        <v>155745</v>
      </c>
      <c r="T280" s="12">
        <f t="shared" si="21"/>
        <v>16.489999999999998</v>
      </c>
      <c r="U280" s="13" t="s">
        <v>733</v>
      </c>
    </row>
    <row r="281" spans="1:21" s="14" customFormat="1" x14ac:dyDescent="0.25">
      <c r="A281" s="14" t="s">
        <v>734</v>
      </c>
      <c r="B281" s="14" t="s">
        <v>735</v>
      </c>
      <c r="C281" s="15">
        <v>16603</v>
      </c>
      <c r="D281" s="15">
        <v>13309</v>
      </c>
      <c r="E281" s="15">
        <v>2744</v>
      </c>
      <c r="F281" s="15">
        <v>3811</v>
      </c>
      <c r="G281" s="15">
        <v>14717</v>
      </c>
      <c r="H281" s="15">
        <v>8968</v>
      </c>
      <c r="I281" s="15">
        <v>11935</v>
      </c>
      <c r="J281" s="15">
        <v>2897</v>
      </c>
      <c r="K281" s="15">
        <v>5062</v>
      </c>
      <c r="L281" s="15">
        <v>866</v>
      </c>
      <c r="M281" s="15">
        <v>1408</v>
      </c>
      <c r="N281" s="15">
        <v>384</v>
      </c>
      <c r="O281" s="10">
        <f t="shared" si="19"/>
        <v>82704</v>
      </c>
      <c r="P281" s="15">
        <v>0</v>
      </c>
      <c r="Q281" s="15">
        <f t="shared" si="22"/>
        <v>82704</v>
      </c>
      <c r="R281" s="10">
        <f t="shared" si="20"/>
        <v>72974.117647058811</v>
      </c>
      <c r="S281" s="11">
        <v>2122</v>
      </c>
      <c r="T281" s="12">
        <f t="shared" si="21"/>
        <v>34.39</v>
      </c>
      <c r="U281" s="16"/>
    </row>
    <row r="282" spans="1:21" x14ac:dyDescent="0.25">
      <c r="A282" t="s">
        <v>736</v>
      </c>
      <c r="B282" t="s">
        <v>737</v>
      </c>
      <c r="C282" s="10">
        <v>66507</v>
      </c>
      <c r="D282" s="10">
        <v>59226</v>
      </c>
      <c r="E282" s="10">
        <v>74013</v>
      </c>
      <c r="F282" s="10">
        <v>71653</v>
      </c>
      <c r="G282" s="10">
        <v>62359</v>
      </c>
      <c r="H282" s="10">
        <v>78592</v>
      </c>
      <c r="I282" s="10">
        <v>65979</v>
      </c>
      <c r="J282" s="10">
        <v>68460</v>
      </c>
      <c r="K282" s="10">
        <v>57805</v>
      </c>
      <c r="L282" s="10">
        <v>60142</v>
      </c>
      <c r="M282" s="10">
        <v>76959</v>
      </c>
      <c r="N282" s="10">
        <v>62307</v>
      </c>
      <c r="O282" s="10">
        <f t="shared" si="19"/>
        <v>804002</v>
      </c>
      <c r="P282" s="10">
        <v>0</v>
      </c>
      <c r="Q282" s="10">
        <f t="shared" si="22"/>
        <v>804002</v>
      </c>
      <c r="R282" s="10">
        <f t="shared" si="20"/>
        <v>709413.52941176458</v>
      </c>
      <c r="S282" s="11">
        <v>41867</v>
      </c>
      <c r="T282" s="12">
        <f t="shared" si="21"/>
        <v>16.940000000000001</v>
      </c>
      <c r="U282" s="13" t="s">
        <v>738</v>
      </c>
    </row>
    <row r="283" spans="1:21" x14ac:dyDescent="0.25">
      <c r="A283" t="s">
        <v>739</v>
      </c>
      <c r="B283" t="s">
        <v>740</v>
      </c>
      <c r="C283" s="10">
        <v>36872</v>
      </c>
      <c r="D283" s="10">
        <v>32226</v>
      </c>
      <c r="E283" s="10">
        <v>44579</v>
      </c>
      <c r="F283" s="10">
        <v>19646</v>
      </c>
      <c r="G283" s="10">
        <v>23113</v>
      </c>
      <c r="H283" s="10">
        <v>30684</v>
      </c>
      <c r="I283" s="10">
        <v>8655</v>
      </c>
      <c r="J283" s="10">
        <v>11949</v>
      </c>
      <c r="K283" s="10">
        <v>22793</v>
      </c>
      <c r="L283" s="10">
        <v>22011</v>
      </c>
      <c r="M283" s="10">
        <v>31825</v>
      </c>
      <c r="N283" s="10">
        <v>18984</v>
      </c>
      <c r="O283" s="10">
        <f t="shared" si="19"/>
        <v>303337</v>
      </c>
      <c r="P283" s="10">
        <v>0</v>
      </c>
      <c r="Q283" s="10">
        <f t="shared" si="22"/>
        <v>303337</v>
      </c>
      <c r="R283" s="10">
        <f t="shared" si="20"/>
        <v>267650.29411764705</v>
      </c>
      <c r="S283" s="11">
        <v>18403</v>
      </c>
      <c r="T283" s="12">
        <f t="shared" si="21"/>
        <v>14.54</v>
      </c>
      <c r="U283" s="13" t="s">
        <v>741</v>
      </c>
    </row>
    <row r="284" spans="1:21" x14ac:dyDescent="0.25">
      <c r="A284" t="s">
        <v>742</v>
      </c>
      <c r="B284" t="s">
        <v>743</v>
      </c>
      <c r="C284" s="10">
        <v>79483</v>
      </c>
      <c r="D284" s="10">
        <v>97104</v>
      </c>
      <c r="E284" s="10">
        <v>120769</v>
      </c>
      <c r="F284" s="10">
        <v>87443</v>
      </c>
      <c r="G284" s="10">
        <v>84360</v>
      </c>
      <c r="H284" s="10">
        <v>151774</v>
      </c>
      <c r="I284" s="10">
        <v>97363</v>
      </c>
      <c r="J284" s="10">
        <v>124210</v>
      </c>
      <c r="K284" s="10">
        <v>112376</v>
      </c>
      <c r="L284" s="10">
        <v>104810</v>
      </c>
      <c r="M284" s="10">
        <v>168583</v>
      </c>
      <c r="N284" s="10">
        <v>128002</v>
      </c>
      <c r="O284" s="10">
        <f t="shared" si="19"/>
        <v>1356277</v>
      </c>
      <c r="P284" s="10">
        <v>0</v>
      </c>
      <c r="Q284" s="10">
        <f t="shared" si="22"/>
        <v>1356277</v>
      </c>
      <c r="R284" s="10">
        <f t="shared" si="20"/>
        <v>1196715</v>
      </c>
      <c r="S284" s="11">
        <v>57102</v>
      </c>
      <c r="T284" s="12">
        <f t="shared" si="21"/>
        <v>20.96</v>
      </c>
      <c r="U284" s="13" t="s">
        <v>744</v>
      </c>
    </row>
    <row r="285" spans="1:21" x14ac:dyDescent="0.25">
      <c r="A285" t="s">
        <v>745</v>
      </c>
      <c r="B285" t="s">
        <v>746</v>
      </c>
      <c r="C285" s="10">
        <v>63969</v>
      </c>
      <c r="D285" s="10">
        <v>64923</v>
      </c>
      <c r="E285" s="10">
        <v>80995</v>
      </c>
      <c r="F285" s="10">
        <v>62896</v>
      </c>
      <c r="G285" s="10">
        <v>78012</v>
      </c>
      <c r="H285" s="10">
        <v>88417</v>
      </c>
      <c r="I285" s="10">
        <v>83315</v>
      </c>
      <c r="J285" s="10">
        <v>71999</v>
      </c>
      <c r="K285" s="10">
        <v>80407</v>
      </c>
      <c r="L285" s="10">
        <v>74275</v>
      </c>
      <c r="M285" s="10">
        <v>88455</v>
      </c>
      <c r="N285" s="10">
        <v>68039</v>
      </c>
      <c r="O285" s="10">
        <f t="shared" si="19"/>
        <v>905702</v>
      </c>
      <c r="P285" s="10">
        <v>0</v>
      </c>
      <c r="Q285" s="10">
        <f t="shared" ref="Q285:Q316" si="23">SUM(O285:P285)</f>
        <v>905702</v>
      </c>
      <c r="R285" s="10">
        <f t="shared" si="20"/>
        <v>799148.82352941169</v>
      </c>
      <c r="S285" s="11">
        <v>36658</v>
      </c>
      <c r="T285" s="12">
        <f t="shared" si="21"/>
        <v>21.8</v>
      </c>
      <c r="U285" s="13" t="s">
        <v>747</v>
      </c>
    </row>
    <row r="286" spans="1:21" x14ac:dyDescent="0.25">
      <c r="A286" t="s">
        <v>748</v>
      </c>
      <c r="B286" t="s">
        <v>749</v>
      </c>
      <c r="C286" s="10">
        <v>20010</v>
      </c>
      <c r="D286" s="10">
        <v>25993</v>
      </c>
      <c r="E286" s="10">
        <v>15653</v>
      </c>
      <c r="F286" s="10">
        <v>25470</v>
      </c>
      <c r="G286" s="10">
        <v>22862</v>
      </c>
      <c r="H286" s="10">
        <v>28851</v>
      </c>
      <c r="I286" s="10">
        <v>30513</v>
      </c>
      <c r="J286" s="10">
        <v>23727</v>
      </c>
      <c r="K286" s="10">
        <v>12537</v>
      </c>
      <c r="L286" s="10">
        <v>30844</v>
      </c>
      <c r="M286" s="10">
        <v>17327</v>
      </c>
      <c r="N286" s="10">
        <v>19408</v>
      </c>
      <c r="O286" s="10">
        <f t="shared" si="19"/>
        <v>273195</v>
      </c>
      <c r="P286" s="10">
        <v>0</v>
      </c>
      <c r="Q286" s="10">
        <f t="shared" si="23"/>
        <v>273195</v>
      </c>
      <c r="R286" s="10">
        <f t="shared" si="20"/>
        <v>241054.41176470584</v>
      </c>
      <c r="S286" s="11">
        <v>14576</v>
      </c>
      <c r="T286" s="12">
        <f t="shared" si="21"/>
        <v>16.54</v>
      </c>
      <c r="U286" s="13" t="s">
        <v>750</v>
      </c>
    </row>
    <row r="287" spans="1:21" x14ac:dyDescent="0.25">
      <c r="A287" t="s">
        <v>751</v>
      </c>
      <c r="B287" t="s">
        <v>752</v>
      </c>
      <c r="C287" s="10">
        <v>93320</v>
      </c>
      <c r="D287" s="10">
        <v>97120</v>
      </c>
      <c r="E287" s="10">
        <v>106145</v>
      </c>
      <c r="F287" s="10">
        <v>92449</v>
      </c>
      <c r="G287" s="10">
        <v>94571</v>
      </c>
      <c r="H287" s="10">
        <v>104103</v>
      </c>
      <c r="I287" s="10">
        <v>90894</v>
      </c>
      <c r="J287" s="10">
        <v>83490</v>
      </c>
      <c r="K287" s="10">
        <v>101769</v>
      </c>
      <c r="L287" s="10">
        <v>104628</v>
      </c>
      <c r="M287" s="10">
        <v>79880</v>
      </c>
      <c r="N287" s="10">
        <v>97502</v>
      </c>
      <c r="O287" s="10">
        <f t="shared" si="19"/>
        <v>1145871</v>
      </c>
      <c r="P287" s="10">
        <v>0</v>
      </c>
      <c r="Q287" s="10">
        <f t="shared" si="23"/>
        <v>1145871</v>
      </c>
      <c r="R287" s="10">
        <f t="shared" si="20"/>
        <v>1011062.6470588235</v>
      </c>
      <c r="S287" s="11">
        <v>56567</v>
      </c>
      <c r="T287" s="12">
        <f t="shared" si="21"/>
        <v>17.87</v>
      </c>
      <c r="U287" s="13" t="s">
        <v>753</v>
      </c>
    </row>
    <row r="288" spans="1:21" x14ac:dyDescent="0.25">
      <c r="A288" t="s">
        <v>754</v>
      </c>
      <c r="B288" t="s">
        <v>755</v>
      </c>
      <c r="C288" s="10">
        <v>85140</v>
      </c>
      <c r="D288" s="10">
        <v>95106</v>
      </c>
      <c r="E288" s="10">
        <v>105889</v>
      </c>
      <c r="F288" s="10">
        <v>76622</v>
      </c>
      <c r="G288" s="10">
        <v>93275</v>
      </c>
      <c r="H288" s="10">
        <v>104018</v>
      </c>
      <c r="I288" s="10">
        <v>84100</v>
      </c>
      <c r="J288" s="10">
        <v>88554</v>
      </c>
      <c r="K288" s="10">
        <v>94044</v>
      </c>
      <c r="L288" s="10">
        <v>88573</v>
      </c>
      <c r="M288" s="10">
        <v>124745</v>
      </c>
      <c r="N288" s="10">
        <v>82478</v>
      </c>
      <c r="O288" s="10">
        <f t="shared" si="19"/>
        <v>1122544</v>
      </c>
      <c r="P288" s="10">
        <v>0</v>
      </c>
      <c r="Q288" s="10">
        <f t="shared" si="23"/>
        <v>1122544</v>
      </c>
      <c r="R288" s="10">
        <f t="shared" si="20"/>
        <v>990479.99999999988</v>
      </c>
      <c r="S288" s="11">
        <v>56162</v>
      </c>
      <c r="T288" s="12">
        <f t="shared" si="21"/>
        <v>17.64</v>
      </c>
      <c r="U288" s="13" t="s">
        <v>756</v>
      </c>
    </row>
    <row r="289" spans="1:21" x14ac:dyDescent="0.25">
      <c r="A289" t="s">
        <v>757</v>
      </c>
      <c r="B289" t="s">
        <v>758</v>
      </c>
      <c r="C289" s="10">
        <v>80304</v>
      </c>
      <c r="D289" s="10">
        <v>62456</v>
      </c>
      <c r="E289" s="10">
        <v>83864</v>
      </c>
      <c r="F289" s="10">
        <v>70695</v>
      </c>
      <c r="G289" s="10">
        <v>89548</v>
      </c>
      <c r="H289" s="10">
        <v>70982</v>
      </c>
      <c r="I289" s="10">
        <v>88790</v>
      </c>
      <c r="J289" s="10">
        <v>79680</v>
      </c>
      <c r="K289" s="10">
        <v>79150</v>
      </c>
      <c r="L289" s="10">
        <v>82748</v>
      </c>
      <c r="M289" s="10">
        <v>80658</v>
      </c>
      <c r="N289" s="10">
        <v>92334</v>
      </c>
      <c r="O289" s="10">
        <f t="shared" si="19"/>
        <v>961209</v>
      </c>
      <c r="P289" s="10">
        <v>0</v>
      </c>
      <c r="Q289" s="10">
        <f t="shared" si="23"/>
        <v>961209</v>
      </c>
      <c r="R289" s="10">
        <f t="shared" si="20"/>
        <v>848125.5882352941</v>
      </c>
      <c r="S289" s="11">
        <v>26161</v>
      </c>
      <c r="T289" s="12">
        <f t="shared" si="21"/>
        <v>32.42</v>
      </c>
      <c r="U289" s="13" t="s">
        <v>759</v>
      </c>
    </row>
    <row r="290" spans="1:21" x14ac:dyDescent="0.25">
      <c r="A290" t="s">
        <v>760</v>
      </c>
      <c r="B290" t="s">
        <v>761</v>
      </c>
      <c r="C290" s="10">
        <v>80192</v>
      </c>
      <c r="D290" s="10">
        <v>63648</v>
      </c>
      <c r="E290" s="10">
        <v>74252</v>
      </c>
      <c r="F290" s="10">
        <v>58681</v>
      </c>
      <c r="G290" s="10">
        <v>71839</v>
      </c>
      <c r="H290" s="10">
        <v>64073</v>
      </c>
      <c r="I290" s="10">
        <v>71793</v>
      </c>
      <c r="J290" s="10">
        <v>85799</v>
      </c>
      <c r="K290" s="10">
        <v>59765</v>
      </c>
      <c r="L290" s="10">
        <v>69110</v>
      </c>
      <c r="M290" s="10">
        <v>73490</v>
      </c>
      <c r="N290" s="10">
        <v>59415</v>
      </c>
      <c r="O290" s="10">
        <f t="shared" si="19"/>
        <v>832057</v>
      </c>
      <c r="P290" s="10">
        <v>0</v>
      </c>
      <c r="Q290" s="10">
        <f t="shared" si="23"/>
        <v>832057</v>
      </c>
      <c r="R290" s="10">
        <f t="shared" si="20"/>
        <v>734167.94117647049</v>
      </c>
      <c r="S290" s="11">
        <v>39920</v>
      </c>
      <c r="T290" s="12">
        <f t="shared" si="21"/>
        <v>18.39</v>
      </c>
      <c r="U290" s="26" t="s">
        <v>762</v>
      </c>
    </row>
    <row r="291" spans="1:21" x14ac:dyDescent="0.25">
      <c r="A291" t="s">
        <v>763</v>
      </c>
      <c r="B291" t="s">
        <v>764</v>
      </c>
      <c r="C291" s="10">
        <v>62390</v>
      </c>
      <c r="D291" s="10">
        <v>64222</v>
      </c>
      <c r="E291" s="10">
        <v>75643</v>
      </c>
      <c r="F291" s="10">
        <v>63628</v>
      </c>
      <c r="G291" s="10">
        <v>57093</v>
      </c>
      <c r="H291" s="10">
        <v>60666</v>
      </c>
      <c r="I291" s="10">
        <v>60272</v>
      </c>
      <c r="J291" s="10">
        <v>59617</v>
      </c>
      <c r="K291" s="10">
        <v>53894</v>
      </c>
      <c r="L291" s="10">
        <v>53431</v>
      </c>
      <c r="M291" s="10">
        <v>80751</v>
      </c>
      <c r="N291" s="10">
        <v>49168</v>
      </c>
      <c r="O291" s="10">
        <f t="shared" si="19"/>
        <v>740775</v>
      </c>
      <c r="P291" s="10">
        <v>0</v>
      </c>
      <c r="Q291" s="10">
        <f t="shared" si="23"/>
        <v>740775</v>
      </c>
      <c r="R291" s="10">
        <f t="shared" si="20"/>
        <v>653625</v>
      </c>
      <c r="S291" s="11">
        <v>40988</v>
      </c>
      <c r="T291" s="12">
        <f t="shared" si="21"/>
        <v>15.95</v>
      </c>
      <c r="U291" s="13" t="s">
        <v>765</v>
      </c>
    </row>
    <row r="292" spans="1:21" x14ac:dyDescent="0.25">
      <c r="A292" t="s">
        <v>766</v>
      </c>
      <c r="B292" t="s">
        <v>767</v>
      </c>
      <c r="C292" s="10">
        <v>118592</v>
      </c>
      <c r="D292" s="10">
        <v>102605</v>
      </c>
      <c r="E292" s="10">
        <v>109563</v>
      </c>
      <c r="F292" s="10">
        <v>60403</v>
      </c>
      <c r="G292" s="10">
        <v>95304</v>
      </c>
      <c r="H292" s="10">
        <v>124746</v>
      </c>
      <c r="I292" s="10">
        <v>74477</v>
      </c>
      <c r="J292" s="10">
        <v>103095</v>
      </c>
      <c r="K292" s="10">
        <v>137106</v>
      </c>
      <c r="L292" s="10">
        <v>116346</v>
      </c>
      <c r="M292" s="10">
        <v>158306</v>
      </c>
      <c r="N292" s="10">
        <v>118749</v>
      </c>
      <c r="O292" s="10">
        <f t="shared" si="19"/>
        <v>1319292</v>
      </c>
      <c r="P292" s="10">
        <v>0</v>
      </c>
      <c r="Q292" s="10">
        <f t="shared" si="23"/>
        <v>1319292</v>
      </c>
      <c r="R292" s="10">
        <f t="shared" si="20"/>
        <v>1164081.1764705882</v>
      </c>
      <c r="S292" s="11">
        <v>61184</v>
      </c>
      <c r="T292" s="12">
        <f t="shared" si="21"/>
        <v>19.03</v>
      </c>
      <c r="U292" s="13" t="s">
        <v>768</v>
      </c>
    </row>
    <row r="293" spans="1:21" x14ac:dyDescent="0.25">
      <c r="A293" t="s">
        <v>769</v>
      </c>
      <c r="B293" t="s">
        <v>770</v>
      </c>
      <c r="C293" s="10">
        <v>183922</v>
      </c>
      <c r="D293" s="10">
        <v>223658</v>
      </c>
      <c r="E293" s="10">
        <v>235396</v>
      </c>
      <c r="F293" s="10">
        <v>204009</v>
      </c>
      <c r="G293" s="10">
        <v>151431</v>
      </c>
      <c r="H293" s="10">
        <v>214481</v>
      </c>
      <c r="I293" s="10">
        <v>152788</v>
      </c>
      <c r="J293" s="10">
        <v>206179</v>
      </c>
      <c r="K293" s="10">
        <v>253253</v>
      </c>
      <c r="L293" s="10">
        <v>145341</v>
      </c>
      <c r="M293" s="10">
        <v>326119</v>
      </c>
      <c r="N293" s="10">
        <v>194524</v>
      </c>
      <c r="O293" s="10">
        <f t="shared" si="19"/>
        <v>2491101</v>
      </c>
      <c r="P293" s="10">
        <v>0</v>
      </c>
      <c r="Q293" s="10">
        <f t="shared" si="23"/>
        <v>2491101</v>
      </c>
      <c r="R293" s="10">
        <f t="shared" si="20"/>
        <v>2198030.2941176472</v>
      </c>
      <c r="S293" s="11">
        <v>80384</v>
      </c>
      <c r="T293" s="12">
        <f t="shared" si="21"/>
        <v>27.34</v>
      </c>
      <c r="U293" s="13" t="s">
        <v>771</v>
      </c>
    </row>
    <row r="294" spans="1:21" x14ac:dyDescent="0.25">
      <c r="A294" t="s">
        <v>772</v>
      </c>
      <c r="B294" t="s">
        <v>773</v>
      </c>
      <c r="C294" s="10">
        <v>141164</v>
      </c>
      <c r="D294" s="10">
        <v>136041</v>
      </c>
      <c r="E294" s="10">
        <v>125883</v>
      </c>
      <c r="F294" s="10">
        <v>134058</v>
      </c>
      <c r="G294" s="10">
        <v>122148</v>
      </c>
      <c r="H294" s="10">
        <v>153754</v>
      </c>
      <c r="I294" s="10">
        <v>129491</v>
      </c>
      <c r="J294" s="10">
        <v>155560</v>
      </c>
      <c r="K294" s="10">
        <v>132032</v>
      </c>
      <c r="L294" s="10">
        <v>146399</v>
      </c>
      <c r="M294" s="10">
        <v>172561</v>
      </c>
      <c r="N294" s="10">
        <v>146469</v>
      </c>
      <c r="O294" s="10">
        <f t="shared" si="19"/>
        <v>1695560</v>
      </c>
      <c r="P294" s="10">
        <v>0</v>
      </c>
      <c r="Q294" s="10">
        <f t="shared" si="23"/>
        <v>1695560</v>
      </c>
      <c r="R294" s="10">
        <f t="shared" si="20"/>
        <v>1496082.3529411764</v>
      </c>
      <c r="S294" s="11">
        <v>90475</v>
      </c>
      <c r="T294" s="12">
        <f t="shared" si="21"/>
        <v>16.54</v>
      </c>
      <c r="U294" s="13" t="s">
        <v>774</v>
      </c>
    </row>
    <row r="295" spans="1:21" x14ac:dyDescent="0.25">
      <c r="A295" t="s">
        <v>775</v>
      </c>
      <c r="B295" t="s">
        <v>776</v>
      </c>
      <c r="C295" s="10">
        <v>141269</v>
      </c>
      <c r="D295" s="10">
        <v>133037</v>
      </c>
      <c r="E295" s="10">
        <v>163215</v>
      </c>
      <c r="F295" s="10">
        <v>107338</v>
      </c>
      <c r="G295" s="10">
        <v>144326</v>
      </c>
      <c r="H295" s="10">
        <v>148076</v>
      </c>
      <c r="I295" s="10">
        <v>133267</v>
      </c>
      <c r="J295" s="10">
        <v>174570</v>
      </c>
      <c r="K295" s="10">
        <v>126408</v>
      </c>
      <c r="L295" s="10">
        <v>136922</v>
      </c>
      <c r="M295" s="10">
        <v>226406</v>
      </c>
      <c r="N295" s="10">
        <v>150859</v>
      </c>
      <c r="O295" s="10">
        <f t="shared" si="19"/>
        <v>1785693</v>
      </c>
      <c r="P295" s="10">
        <v>0</v>
      </c>
      <c r="Q295" s="10">
        <f t="shared" si="23"/>
        <v>1785693</v>
      </c>
      <c r="R295" s="10">
        <f t="shared" si="20"/>
        <v>1575611.470588235</v>
      </c>
      <c r="S295" s="11">
        <v>70613</v>
      </c>
      <c r="T295" s="12">
        <f t="shared" si="21"/>
        <v>22.31</v>
      </c>
      <c r="U295" s="13" t="s">
        <v>777</v>
      </c>
    </row>
    <row r="296" spans="1:21" x14ac:dyDescent="0.25">
      <c r="A296" t="s">
        <v>778</v>
      </c>
      <c r="B296" t="s">
        <v>779</v>
      </c>
      <c r="C296" s="10">
        <v>35882</v>
      </c>
      <c r="D296" s="10">
        <v>45720</v>
      </c>
      <c r="E296" s="10">
        <v>41386</v>
      </c>
      <c r="F296" s="10">
        <v>39341</v>
      </c>
      <c r="G296" s="10">
        <v>41518</v>
      </c>
      <c r="H296" s="10">
        <v>62883</v>
      </c>
      <c r="I296" s="10">
        <v>54879</v>
      </c>
      <c r="J296" s="10">
        <v>51132</v>
      </c>
      <c r="K296" s="10">
        <v>72759</v>
      </c>
      <c r="L296" s="10">
        <v>61359</v>
      </c>
      <c r="M296" s="10">
        <v>57695</v>
      </c>
      <c r="N296" s="10">
        <v>46188</v>
      </c>
      <c r="O296" s="10">
        <f t="shared" si="19"/>
        <v>610742</v>
      </c>
      <c r="P296" s="10">
        <v>0</v>
      </c>
      <c r="Q296" s="10">
        <f t="shared" si="23"/>
        <v>610742</v>
      </c>
      <c r="R296" s="10">
        <f t="shared" si="20"/>
        <v>538890</v>
      </c>
      <c r="S296" s="11">
        <v>46747</v>
      </c>
      <c r="T296" s="12">
        <f t="shared" si="21"/>
        <v>11.53</v>
      </c>
      <c r="U296" s="13" t="s">
        <v>780</v>
      </c>
    </row>
    <row r="297" spans="1:21" x14ac:dyDescent="0.25">
      <c r="A297" t="s">
        <v>781</v>
      </c>
      <c r="B297" t="s">
        <v>782</v>
      </c>
      <c r="C297" s="10">
        <v>90290</v>
      </c>
      <c r="D297" s="10">
        <v>66787</v>
      </c>
      <c r="E297" s="10">
        <v>58330</v>
      </c>
      <c r="F297" s="10">
        <v>59815</v>
      </c>
      <c r="G297" s="10">
        <v>63394</v>
      </c>
      <c r="H297" s="10">
        <v>41154</v>
      </c>
      <c r="I297" s="10">
        <v>87518</v>
      </c>
      <c r="J297" s="10">
        <v>101101</v>
      </c>
      <c r="K297" s="10">
        <v>67747</v>
      </c>
      <c r="L297" s="10">
        <v>124126</v>
      </c>
      <c r="M297" s="10">
        <v>80202</v>
      </c>
      <c r="N297" s="10">
        <v>99444</v>
      </c>
      <c r="O297" s="10">
        <f t="shared" si="19"/>
        <v>939908</v>
      </c>
      <c r="P297" s="10">
        <v>0</v>
      </c>
      <c r="Q297" s="10">
        <f t="shared" si="23"/>
        <v>939908</v>
      </c>
      <c r="R297" s="10">
        <f t="shared" si="20"/>
        <v>829330.5882352941</v>
      </c>
      <c r="S297" s="11">
        <v>58808</v>
      </c>
      <c r="T297" s="12">
        <f t="shared" si="21"/>
        <v>14.1</v>
      </c>
      <c r="U297" s="13" t="s">
        <v>783</v>
      </c>
    </row>
    <row r="298" spans="1:21" x14ac:dyDescent="0.25">
      <c r="A298" t="s">
        <v>784</v>
      </c>
      <c r="B298" t="s">
        <v>785</v>
      </c>
      <c r="C298" s="10">
        <v>69393</v>
      </c>
      <c r="D298" s="10">
        <v>34728</v>
      </c>
      <c r="E298" s="10">
        <v>79174</v>
      </c>
      <c r="F298" s="10">
        <v>42989</v>
      </c>
      <c r="G298" s="10">
        <v>81840</v>
      </c>
      <c r="H298" s="10">
        <v>55500</v>
      </c>
      <c r="I298" s="10">
        <v>58520</v>
      </c>
      <c r="J298" s="10">
        <v>72834</v>
      </c>
      <c r="K298" s="10">
        <v>71434</v>
      </c>
      <c r="L298" s="10">
        <v>60878</v>
      </c>
      <c r="M298" s="10">
        <v>86592</v>
      </c>
      <c r="N298" s="10">
        <v>57485</v>
      </c>
      <c r="O298" s="10">
        <f t="shared" si="19"/>
        <v>771367</v>
      </c>
      <c r="P298" s="10">
        <v>0</v>
      </c>
      <c r="Q298" s="10">
        <f t="shared" si="23"/>
        <v>771367</v>
      </c>
      <c r="R298" s="10">
        <f t="shared" si="20"/>
        <v>680617.94117647049</v>
      </c>
      <c r="S298" s="11">
        <v>38436</v>
      </c>
      <c r="T298" s="12">
        <f t="shared" si="21"/>
        <v>17.71</v>
      </c>
      <c r="U298" s="13" t="s">
        <v>786</v>
      </c>
    </row>
    <row r="299" spans="1:21" x14ac:dyDescent="0.25">
      <c r="A299" t="s">
        <v>787</v>
      </c>
      <c r="B299" t="s">
        <v>788</v>
      </c>
      <c r="C299" s="10">
        <v>53207</v>
      </c>
      <c r="D299" s="10">
        <v>47848</v>
      </c>
      <c r="E299" s="10">
        <v>55920</v>
      </c>
      <c r="F299" s="10">
        <v>48845</v>
      </c>
      <c r="G299" s="10">
        <v>59726</v>
      </c>
      <c r="H299" s="10">
        <v>60382</v>
      </c>
      <c r="I299" s="10">
        <v>58208</v>
      </c>
      <c r="J299" s="10">
        <v>69212</v>
      </c>
      <c r="K299" s="10">
        <v>62637</v>
      </c>
      <c r="L299" s="10">
        <v>63523</v>
      </c>
      <c r="M299" s="10">
        <v>89009</v>
      </c>
      <c r="N299" s="10">
        <v>58717</v>
      </c>
      <c r="O299" s="10">
        <f t="shared" si="19"/>
        <v>727234</v>
      </c>
      <c r="P299" s="10">
        <v>0</v>
      </c>
      <c r="Q299" s="10">
        <f t="shared" si="23"/>
        <v>727234</v>
      </c>
      <c r="R299" s="10">
        <f t="shared" si="20"/>
        <v>641677.05882352928</v>
      </c>
      <c r="S299" s="11">
        <v>36402</v>
      </c>
      <c r="T299" s="12">
        <f t="shared" si="21"/>
        <v>17.63</v>
      </c>
      <c r="U299" s="13" t="s">
        <v>789</v>
      </c>
    </row>
    <row r="300" spans="1:21" x14ac:dyDescent="0.25">
      <c r="A300" t="s">
        <v>790</v>
      </c>
      <c r="B300" t="s">
        <v>791</v>
      </c>
      <c r="C300" s="10">
        <v>157750</v>
      </c>
      <c r="D300" s="10">
        <v>112672</v>
      </c>
      <c r="E300" s="10">
        <v>151838</v>
      </c>
      <c r="F300" s="10">
        <v>102095</v>
      </c>
      <c r="G300" s="10">
        <v>106291</v>
      </c>
      <c r="H300" s="10">
        <v>135041</v>
      </c>
      <c r="I300" s="10">
        <v>117805</v>
      </c>
      <c r="J300" s="10">
        <v>165093</v>
      </c>
      <c r="K300" s="10">
        <v>109074</v>
      </c>
      <c r="L300" s="10">
        <v>108983</v>
      </c>
      <c r="M300" s="10">
        <v>139394</v>
      </c>
      <c r="N300" s="10">
        <v>119251</v>
      </c>
      <c r="O300" s="10">
        <f t="shared" si="19"/>
        <v>1525287</v>
      </c>
      <c r="P300" s="10">
        <v>0</v>
      </c>
      <c r="Q300" s="10">
        <f t="shared" si="23"/>
        <v>1525287</v>
      </c>
      <c r="R300" s="10">
        <f t="shared" si="20"/>
        <v>1345841.470588235</v>
      </c>
      <c r="S300" s="11">
        <v>63430</v>
      </c>
      <c r="T300" s="12">
        <f t="shared" si="21"/>
        <v>21.22</v>
      </c>
      <c r="U300" s="13" t="s">
        <v>792</v>
      </c>
    </row>
    <row r="301" spans="1:21" x14ac:dyDescent="0.25">
      <c r="A301" t="s">
        <v>793</v>
      </c>
      <c r="B301" t="s">
        <v>794</v>
      </c>
      <c r="C301" s="10">
        <v>58902</v>
      </c>
      <c r="D301" s="10">
        <v>54699</v>
      </c>
      <c r="E301" s="10">
        <v>90974</v>
      </c>
      <c r="F301" s="10">
        <v>53486</v>
      </c>
      <c r="G301" s="10">
        <v>62726</v>
      </c>
      <c r="H301" s="10">
        <v>62606</v>
      </c>
      <c r="I301" s="10">
        <v>78609</v>
      </c>
      <c r="J301" s="10">
        <v>109204</v>
      </c>
      <c r="K301" s="10">
        <v>57546</v>
      </c>
      <c r="L301" s="10">
        <v>114845</v>
      </c>
      <c r="M301" s="10">
        <v>130283</v>
      </c>
      <c r="N301" s="10">
        <v>82673</v>
      </c>
      <c r="O301" s="10">
        <f t="shared" si="19"/>
        <v>956553</v>
      </c>
      <c r="P301" s="10">
        <v>0</v>
      </c>
      <c r="Q301" s="10">
        <f t="shared" si="23"/>
        <v>956553</v>
      </c>
      <c r="R301" s="10">
        <f t="shared" si="20"/>
        <v>844017.35294117639</v>
      </c>
      <c r="S301" s="11">
        <v>48861</v>
      </c>
      <c r="T301" s="12">
        <f t="shared" si="21"/>
        <v>17.27</v>
      </c>
      <c r="U301" s="13" t="s">
        <v>795</v>
      </c>
    </row>
    <row r="302" spans="1:21" x14ac:dyDescent="0.25">
      <c r="A302" t="s">
        <v>796</v>
      </c>
      <c r="B302" t="s">
        <v>797</v>
      </c>
      <c r="C302" s="10">
        <v>197147</v>
      </c>
      <c r="D302" s="10">
        <v>164077</v>
      </c>
      <c r="E302" s="10">
        <v>208348</v>
      </c>
      <c r="F302" s="10">
        <v>130849</v>
      </c>
      <c r="G302" s="10">
        <v>127887</v>
      </c>
      <c r="H302" s="10">
        <v>231299</v>
      </c>
      <c r="I302" s="10">
        <v>154449</v>
      </c>
      <c r="J302" s="10">
        <v>245495</v>
      </c>
      <c r="K302" s="10">
        <v>151691</v>
      </c>
      <c r="L302" s="10">
        <v>189264</v>
      </c>
      <c r="M302" s="10">
        <v>230166</v>
      </c>
      <c r="N302" s="10">
        <v>208220</v>
      </c>
      <c r="O302" s="10">
        <f t="shared" si="19"/>
        <v>2238892</v>
      </c>
      <c r="P302" s="10">
        <v>0</v>
      </c>
      <c r="Q302" s="10">
        <f t="shared" si="23"/>
        <v>2238892</v>
      </c>
      <c r="R302" s="10">
        <f t="shared" si="20"/>
        <v>1975492.9411764704</v>
      </c>
      <c r="S302" s="11">
        <v>81205</v>
      </c>
      <c r="T302" s="12">
        <f t="shared" si="21"/>
        <v>24.33</v>
      </c>
      <c r="U302" s="13" t="s">
        <v>798</v>
      </c>
    </row>
    <row r="303" spans="1:21" x14ac:dyDescent="0.25">
      <c r="A303" t="s">
        <v>799</v>
      </c>
      <c r="B303" t="s">
        <v>800</v>
      </c>
      <c r="C303" s="10">
        <v>18823</v>
      </c>
      <c r="D303" s="10">
        <v>14048</v>
      </c>
      <c r="E303" s="10">
        <v>24494</v>
      </c>
      <c r="F303" s="10">
        <v>20149</v>
      </c>
      <c r="G303" s="10">
        <v>16532</v>
      </c>
      <c r="H303" s="10">
        <v>23849</v>
      </c>
      <c r="I303" s="10">
        <v>15832</v>
      </c>
      <c r="J303" s="10">
        <v>21785</v>
      </c>
      <c r="K303" s="10">
        <v>18031</v>
      </c>
      <c r="L303" s="10">
        <v>12942</v>
      </c>
      <c r="M303" s="10">
        <v>23038</v>
      </c>
      <c r="N303" s="10">
        <v>11964</v>
      </c>
      <c r="O303" s="10">
        <f t="shared" si="19"/>
        <v>221487</v>
      </c>
      <c r="P303" s="10">
        <v>0</v>
      </c>
      <c r="Q303" s="10">
        <f t="shared" si="23"/>
        <v>221487</v>
      </c>
      <c r="R303" s="10">
        <f t="shared" si="20"/>
        <v>195429.70588235292</v>
      </c>
      <c r="S303" s="11">
        <v>10695</v>
      </c>
      <c r="T303" s="12">
        <f t="shared" si="21"/>
        <v>18.27</v>
      </c>
      <c r="U303" s="13" t="s">
        <v>801</v>
      </c>
    </row>
    <row r="304" spans="1:21" x14ac:dyDescent="0.25">
      <c r="A304" t="s">
        <v>802</v>
      </c>
      <c r="B304" t="s">
        <v>803</v>
      </c>
      <c r="C304" s="10">
        <v>190371</v>
      </c>
      <c r="D304" s="10">
        <v>212442</v>
      </c>
      <c r="E304" s="10">
        <v>359263</v>
      </c>
      <c r="F304" s="10">
        <v>157764</v>
      </c>
      <c r="G304" s="10">
        <v>266997</v>
      </c>
      <c r="H304" s="10">
        <v>280906</v>
      </c>
      <c r="I304" s="10">
        <v>223247</v>
      </c>
      <c r="J304" s="10">
        <v>292216</v>
      </c>
      <c r="K304" s="10">
        <v>356191</v>
      </c>
      <c r="L304" s="10">
        <v>297911</v>
      </c>
      <c r="M304" s="10">
        <v>331558</v>
      </c>
      <c r="N304" s="10">
        <v>277958</v>
      </c>
      <c r="O304" s="10">
        <f t="shared" si="19"/>
        <v>3246824</v>
      </c>
      <c r="P304" s="10">
        <v>0</v>
      </c>
      <c r="Q304" s="10">
        <f t="shared" si="23"/>
        <v>3246824</v>
      </c>
      <c r="R304" s="10">
        <f t="shared" si="20"/>
        <v>2864844.7058823528</v>
      </c>
      <c r="S304" s="11">
        <v>116860</v>
      </c>
      <c r="T304" s="12">
        <f t="shared" si="21"/>
        <v>24.52</v>
      </c>
      <c r="U304" s="13" t="s">
        <v>804</v>
      </c>
    </row>
    <row r="305" spans="1:21" x14ac:dyDescent="0.25">
      <c r="A305" t="s">
        <v>805</v>
      </c>
      <c r="B305" t="s">
        <v>806</v>
      </c>
      <c r="C305" s="10">
        <v>50155</v>
      </c>
      <c r="D305" s="10">
        <v>30737</v>
      </c>
      <c r="E305" s="10">
        <v>59324</v>
      </c>
      <c r="F305" s="10">
        <v>45804</v>
      </c>
      <c r="G305" s="10">
        <v>50587</v>
      </c>
      <c r="H305" s="10">
        <v>47405</v>
      </c>
      <c r="I305" s="10">
        <v>39334</v>
      </c>
      <c r="J305" s="10">
        <v>51691</v>
      </c>
      <c r="K305" s="10">
        <v>36698</v>
      </c>
      <c r="L305" s="10">
        <v>60710</v>
      </c>
      <c r="M305" s="10">
        <v>66931</v>
      </c>
      <c r="N305" s="10">
        <v>45168</v>
      </c>
      <c r="O305" s="10">
        <f t="shared" si="19"/>
        <v>584544</v>
      </c>
      <c r="P305" s="10">
        <v>0</v>
      </c>
      <c r="Q305" s="10">
        <f t="shared" si="23"/>
        <v>584544</v>
      </c>
      <c r="R305" s="10">
        <f t="shared" si="20"/>
        <v>515774.11764705874</v>
      </c>
      <c r="S305" s="11">
        <v>27348</v>
      </c>
      <c r="T305" s="12">
        <f t="shared" si="21"/>
        <v>18.86</v>
      </c>
      <c r="U305" s="13" t="s">
        <v>807</v>
      </c>
    </row>
    <row r="306" spans="1:21" x14ac:dyDescent="0.25">
      <c r="A306" t="s">
        <v>808</v>
      </c>
      <c r="B306" t="s">
        <v>809</v>
      </c>
      <c r="C306" s="10">
        <v>32556</v>
      </c>
      <c r="D306" s="10">
        <v>46706</v>
      </c>
      <c r="E306" s="10">
        <v>60934</v>
      </c>
      <c r="F306" s="10">
        <v>42253</v>
      </c>
      <c r="G306" s="10">
        <v>39009</v>
      </c>
      <c r="H306" s="10">
        <v>53816</v>
      </c>
      <c r="I306" s="10">
        <v>45792</v>
      </c>
      <c r="J306" s="10">
        <v>44924</v>
      </c>
      <c r="K306" s="10">
        <v>57945</v>
      </c>
      <c r="L306" s="10">
        <v>46613</v>
      </c>
      <c r="M306" s="10">
        <v>63219</v>
      </c>
      <c r="N306" s="10">
        <v>43850</v>
      </c>
      <c r="O306" s="10">
        <f t="shared" si="19"/>
        <v>577617</v>
      </c>
      <c r="P306" s="10">
        <v>0</v>
      </c>
      <c r="Q306" s="10">
        <f t="shared" si="23"/>
        <v>577617</v>
      </c>
      <c r="R306" s="10">
        <f t="shared" si="20"/>
        <v>509662.05882352934</v>
      </c>
      <c r="S306" s="11">
        <v>19560</v>
      </c>
      <c r="T306" s="12">
        <f t="shared" si="21"/>
        <v>26.06</v>
      </c>
      <c r="U306" s="13" t="s">
        <v>810</v>
      </c>
    </row>
    <row r="307" spans="1:21" x14ac:dyDescent="0.25">
      <c r="A307" t="s">
        <v>811</v>
      </c>
      <c r="B307" t="s">
        <v>812</v>
      </c>
      <c r="C307" s="10">
        <v>57502</v>
      </c>
      <c r="D307" s="10">
        <v>70867</v>
      </c>
      <c r="E307" s="10">
        <v>119172</v>
      </c>
      <c r="F307" s="10">
        <v>82345</v>
      </c>
      <c r="G307" s="10">
        <v>106494</v>
      </c>
      <c r="H307" s="10">
        <v>85632</v>
      </c>
      <c r="I307" s="10">
        <v>93796</v>
      </c>
      <c r="J307" s="10">
        <v>114492</v>
      </c>
      <c r="K307" s="10">
        <v>86501</v>
      </c>
      <c r="L307" s="10">
        <v>90278</v>
      </c>
      <c r="M307" s="10">
        <v>134669</v>
      </c>
      <c r="N307" s="10">
        <v>101649</v>
      </c>
      <c r="O307" s="10">
        <f t="shared" si="19"/>
        <v>1143397</v>
      </c>
      <c r="P307" s="10">
        <v>0</v>
      </c>
      <c r="Q307" s="10">
        <f t="shared" si="23"/>
        <v>1143397</v>
      </c>
      <c r="R307" s="10">
        <f t="shared" si="20"/>
        <v>1008879.7058823529</v>
      </c>
      <c r="S307" s="11">
        <v>56880</v>
      </c>
      <c r="T307" s="12">
        <f t="shared" si="21"/>
        <v>17.739999999999998</v>
      </c>
      <c r="U307" s="13" t="s">
        <v>813</v>
      </c>
    </row>
    <row r="308" spans="1:21" x14ac:dyDescent="0.25">
      <c r="A308" t="s">
        <v>814</v>
      </c>
      <c r="B308" t="s">
        <v>815</v>
      </c>
      <c r="C308" s="10">
        <v>64486</v>
      </c>
      <c r="D308" s="10">
        <v>85812</v>
      </c>
      <c r="E308" s="10">
        <v>63302</v>
      </c>
      <c r="F308" s="10">
        <v>92265</v>
      </c>
      <c r="G308" s="10">
        <v>65467</v>
      </c>
      <c r="H308" s="10">
        <v>97670</v>
      </c>
      <c r="I308" s="10">
        <v>70817</v>
      </c>
      <c r="J308" s="10">
        <v>94095</v>
      </c>
      <c r="K308" s="10">
        <v>111637</v>
      </c>
      <c r="L308" s="10">
        <v>154801</v>
      </c>
      <c r="M308" s="10">
        <v>147547</v>
      </c>
      <c r="N308" s="10">
        <v>102978</v>
      </c>
      <c r="O308" s="10">
        <f t="shared" si="19"/>
        <v>1150877</v>
      </c>
      <c r="P308" s="10">
        <v>0</v>
      </c>
      <c r="Q308" s="10">
        <f t="shared" si="23"/>
        <v>1150877</v>
      </c>
      <c r="R308" s="10">
        <f t="shared" si="20"/>
        <v>1015479.7058823529</v>
      </c>
      <c r="S308" s="11">
        <v>59818</v>
      </c>
      <c r="T308" s="12">
        <f t="shared" si="21"/>
        <v>16.98</v>
      </c>
      <c r="U308" s="13" t="s">
        <v>816</v>
      </c>
    </row>
    <row r="309" spans="1:21" x14ac:dyDescent="0.25">
      <c r="A309" t="s">
        <v>817</v>
      </c>
      <c r="B309" t="s">
        <v>818</v>
      </c>
      <c r="C309" s="10">
        <v>35821</v>
      </c>
      <c r="D309" s="10">
        <v>28006</v>
      </c>
      <c r="E309" s="10">
        <v>32618</v>
      </c>
      <c r="F309" s="10">
        <v>24386</v>
      </c>
      <c r="G309" s="10">
        <v>28005</v>
      </c>
      <c r="H309" s="10">
        <v>25387</v>
      </c>
      <c r="I309" s="10">
        <v>38373</v>
      </c>
      <c r="J309" s="10">
        <v>18407</v>
      </c>
      <c r="K309" s="10">
        <v>25324</v>
      </c>
      <c r="L309" s="10">
        <v>35079</v>
      </c>
      <c r="M309" s="10">
        <v>31023</v>
      </c>
      <c r="N309" s="10">
        <v>30897</v>
      </c>
      <c r="O309" s="10">
        <f t="shared" si="19"/>
        <v>353326</v>
      </c>
      <c r="P309" s="10">
        <v>0</v>
      </c>
      <c r="Q309" s="10">
        <f t="shared" si="23"/>
        <v>353326</v>
      </c>
      <c r="R309" s="10">
        <f t="shared" si="20"/>
        <v>311758.23529411759</v>
      </c>
      <c r="S309" s="11">
        <v>20437</v>
      </c>
      <c r="T309" s="12">
        <f t="shared" si="21"/>
        <v>15.25</v>
      </c>
      <c r="U309" s="13" t="s">
        <v>819</v>
      </c>
    </row>
    <row r="310" spans="1:21" x14ac:dyDescent="0.25">
      <c r="A310" t="s">
        <v>820</v>
      </c>
      <c r="B310" t="s">
        <v>821</v>
      </c>
      <c r="C310" s="10">
        <v>259217</v>
      </c>
      <c r="D310" s="10">
        <v>259181</v>
      </c>
      <c r="E310" s="10">
        <v>259181</v>
      </c>
      <c r="F310" s="10">
        <v>258756</v>
      </c>
      <c r="G310" s="10">
        <v>258725</v>
      </c>
      <c r="H310" s="10">
        <v>214061</v>
      </c>
      <c r="I310" s="10">
        <v>225486</v>
      </c>
      <c r="J310" s="10">
        <v>279787</v>
      </c>
      <c r="K310" s="10">
        <v>335730</v>
      </c>
      <c r="L310" s="10">
        <v>246387</v>
      </c>
      <c r="M310" s="10">
        <v>321598</v>
      </c>
      <c r="N310" s="10">
        <v>243895</v>
      </c>
      <c r="O310" s="10">
        <f t="shared" si="19"/>
        <v>3162004</v>
      </c>
      <c r="P310" s="10">
        <v>0</v>
      </c>
      <c r="Q310" s="10">
        <f t="shared" si="23"/>
        <v>3162004</v>
      </c>
      <c r="R310" s="10">
        <f t="shared" si="20"/>
        <v>2790003.5294117643</v>
      </c>
      <c r="S310" s="11">
        <v>132609</v>
      </c>
      <c r="T310" s="12">
        <f t="shared" si="21"/>
        <v>21.04</v>
      </c>
      <c r="U310" s="13" t="s">
        <v>822</v>
      </c>
    </row>
    <row r="311" spans="1:21" x14ac:dyDescent="0.25">
      <c r="A311" t="s">
        <v>823</v>
      </c>
      <c r="B311" t="s">
        <v>824</v>
      </c>
      <c r="C311" s="10">
        <v>34656</v>
      </c>
      <c r="D311" s="10">
        <v>34959</v>
      </c>
      <c r="E311" s="10">
        <v>52980</v>
      </c>
      <c r="F311" s="10">
        <v>27670</v>
      </c>
      <c r="G311" s="10">
        <v>32229</v>
      </c>
      <c r="H311" s="10">
        <v>41449</v>
      </c>
      <c r="I311" s="10">
        <v>42617</v>
      </c>
      <c r="J311" s="10">
        <v>36638</v>
      </c>
      <c r="K311" s="10">
        <v>66169</v>
      </c>
      <c r="L311" s="10">
        <v>39083</v>
      </c>
      <c r="M311" s="10">
        <v>55594</v>
      </c>
      <c r="N311" s="10">
        <v>40734</v>
      </c>
      <c r="O311" s="10">
        <f t="shared" si="19"/>
        <v>504778</v>
      </c>
      <c r="P311" s="10">
        <v>0</v>
      </c>
      <c r="Q311" s="10">
        <f t="shared" si="23"/>
        <v>504778</v>
      </c>
      <c r="R311" s="10">
        <f t="shared" si="20"/>
        <v>445392.35294117645</v>
      </c>
      <c r="S311" s="11">
        <v>21012</v>
      </c>
      <c r="T311" s="12">
        <f t="shared" si="21"/>
        <v>21.2</v>
      </c>
      <c r="U311" s="13" t="s">
        <v>825</v>
      </c>
    </row>
    <row r="312" spans="1:21" x14ac:dyDescent="0.25">
      <c r="A312" t="s">
        <v>826</v>
      </c>
      <c r="B312" t="s">
        <v>827</v>
      </c>
      <c r="C312" s="10">
        <v>134983</v>
      </c>
      <c r="D312" s="10">
        <v>142276</v>
      </c>
      <c r="E312" s="10">
        <v>160713</v>
      </c>
      <c r="F312" s="10">
        <v>105234</v>
      </c>
      <c r="G312" s="10">
        <v>139509</v>
      </c>
      <c r="H312" s="10">
        <v>171926</v>
      </c>
      <c r="I312" s="10">
        <v>139692</v>
      </c>
      <c r="J312" s="10">
        <v>170005</v>
      </c>
      <c r="K312" s="10">
        <v>142593</v>
      </c>
      <c r="L312" s="10">
        <v>177928</v>
      </c>
      <c r="M312" s="10">
        <v>225115</v>
      </c>
      <c r="N312" s="10">
        <v>130034</v>
      </c>
      <c r="O312" s="10">
        <f t="shared" si="19"/>
        <v>1840008</v>
      </c>
      <c r="P312" s="10">
        <v>0</v>
      </c>
      <c r="Q312" s="10">
        <f t="shared" si="23"/>
        <v>1840008</v>
      </c>
      <c r="R312" s="10">
        <f t="shared" si="20"/>
        <v>1623536.470588235</v>
      </c>
      <c r="S312" s="11">
        <v>83331</v>
      </c>
      <c r="T312" s="12">
        <f t="shared" si="21"/>
        <v>19.48</v>
      </c>
      <c r="U312" s="13" t="s">
        <v>828</v>
      </c>
    </row>
    <row r="313" spans="1:21" x14ac:dyDescent="0.25">
      <c r="A313" t="s">
        <v>829</v>
      </c>
      <c r="B313" t="s">
        <v>830</v>
      </c>
      <c r="C313" s="10">
        <v>40598</v>
      </c>
      <c r="D313" s="10">
        <v>29612</v>
      </c>
      <c r="E313" s="10">
        <v>54349</v>
      </c>
      <c r="F313" s="10">
        <v>36871</v>
      </c>
      <c r="G313" s="10">
        <v>40145</v>
      </c>
      <c r="H313" s="10">
        <v>41572</v>
      </c>
      <c r="I313" s="10">
        <v>35527</v>
      </c>
      <c r="J313" s="10">
        <v>45468</v>
      </c>
      <c r="K313" s="10">
        <v>40859</v>
      </c>
      <c r="L313" s="10">
        <v>48248</v>
      </c>
      <c r="M313" s="10">
        <v>57702</v>
      </c>
      <c r="N313" s="10">
        <v>39356</v>
      </c>
      <c r="O313" s="10">
        <f t="shared" si="19"/>
        <v>510307</v>
      </c>
      <c r="P313" s="10">
        <v>0</v>
      </c>
      <c r="Q313" s="10">
        <f t="shared" si="23"/>
        <v>510307</v>
      </c>
      <c r="R313" s="10">
        <f t="shared" si="20"/>
        <v>450270.88235294115</v>
      </c>
      <c r="S313" s="11">
        <v>34439</v>
      </c>
      <c r="T313" s="12">
        <f t="shared" si="21"/>
        <v>13.07</v>
      </c>
      <c r="U313" s="13" t="s">
        <v>831</v>
      </c>
    </row>
    <row r="314" spans="1:21" x14ac:dyDescent="0.25">
      <c r="A314" t="s">
        <v>832</v>
      </c>
      <c r="B314" t="s">
        <v>833</v>
      </c>
      <c r="C314" s="10">
        <v>102657</v>
      </c>
      <c r="D314" s="10">
        <v>85675</v>
      </c>
      <c r="E314" s="10">
        <v>128096</v>
      </c>
      <c r="F314" s="10">
        <v>114667</v>
      </c>
      <c r="G314" s="10">
        <v>101817</v>
      </c>
      <c r="H314" s="10">
        <v>103397</v>
      </c>
      <c r="I314" s="10">
        <v>93884</v>
      </c>
      <c r="J314" s="10">
        <v>105915</v>
      </c>
      <c r="K314" s="10">
        <v>91423</v>
      </c>
      <c r="L314" s="10">
        <v>84556</v>
      </c>
      <c r="M314" s="10">
        <v>155755</v>
      </c>
      <c r="N314" s="10">
        <v>95920</v>
      </c>
      <c r="O314" s="10">
        <f t="shared" si="19"/>
        <v>1263762</v>
      </c>
      <c r="P314" s="10">
        <v>0</v>
      </c>
      <c r="Q314" s="10">
        <f t="shared" si="23"/>
        <v>1263762</v>
      </c>
      <c r="R314" s="10">
        <f t="shared" si="20"/>
        <v>1115084.1176470586</v>
      </c>
      <c r="S314" s="11">
        <v>59539</v>
      </c>
      <c r="T314" s="12">
        <f t="shared" si="21"/>
        <v>18.73</v>
      </c>
      <c r="U314" s="13" t="s">
        <v>834</v>
      </c>
    </row>
    <row r="315" spans="1:21" x14ac:dyDescent="0.25">
      <c r="A315" t="s">
        <v>835</v>
      </c>
      <c r="B315" t="s">
        <v>836</v>
      </c>
      <c r="C315" s="10">
        <v>53330</v>
      </c>
      <c r="D315" s="10">
        <v>44067</v>
      </c>
      <c r="E315" s="10">
        <v>56310</v>
      </c>
      <c r="F315" s="10">
        <v>69405</v>
      </c>
      <c r="G315" s="10">
        <v>54686</v>
      </c>
      <c r="H315" s="10">
        <v>66628</v>
      </c>
      <c r="I315" s="10">
        <v>40185</v>
      </c>
      <c r="J315" s="10">
        <v>56955</v>
      </c>
      <c r="K315" s="10">
        <v>90818</v>
      </c>
      <c r="L315" s="10">
        <v>45117</v>
      </c>
      <c r="M315" s="10">
        <v>70016</v>
      </c>
      <c r="N315" s="10">
        <v>55343</v>
      </c>
      <c r="O315" s="10">
        <f t="shared" si="19"/>
        <v>702860</v>
      </c>
      <c r="P315" s="10">
        <v>0</v>
      </c>
      <c r="Q315" s="10">
        <f t="shared" si="23"/>
        <v>702860</v>
      </c>
      <c r="R315" s="10">
        <f t="shared" si="20"/>
        <v>620170.5882352941</v>
      </c>
      <c r="S315" s="11">
        <v>40568</v>
      </c>
      <c r="T315" s="12">
        <f t="shared" si="21"/>
        <v>15.29</v>
      </c>
      <c r="U315" s="13" t="s">
        <v>837</v>
      </c>
    </row>
    <row r="316" spans="1:21" x14ac:dyDescent="0.25">
      <c r="A316" t="s">
        <v>838</v>
      </c>
      <c r="B316" t="s">
        <v>839</v>
      </c>
      <c r="C316" s="10">
        <v>22802</v>
      </c>
      <c r="D316" s="10">
        <v>17133</v>
      </c>
      <c r="E316" s="10">
        <v>20680</v>
      </c>
      <c r="F316" s="10">
        <v>10871</v>
      </c>
      <c r="G316" s="10">
        <v>17599</v>
      </c>
      <c r="H316" s="10">
        <v>23784</v>
      </c>
      <c r="I316" s="10">
        <v>17847</v>
      </c>
      <c r="J316" s="10">
        <v>17832</v>
      </c>
      <c r="K316" s="10">
        <v>15291</v>
      </c>
      <c r="L316" s="10">
        <v>15772</v>
      </c>
      <c r="M316" s="10">
        <v>22705</v>
      </c>
      <c r="N316" s="10">
        <v>18460</v>
      </c>
      <c r="O316" s="10">
        <f t="shared" si="19"/>
        <v>220776</v>
      </c>
      <c r="P316" s="10">
        <v>0</v>
      </c>
      <c r="Q316" s="10">
        <f t="shared" si="23"/>
        <v>220776</v>
      </c>
      <c r="R316" s="10">
        <f t="shared" si="20"/>
        <v>194802.35294117645</v>
      </c>
      <c r="S316" s="11">
        <v>15211</v>
      </c>
      <c r="T316" s="12">
        <f t="shared" si="21"/>
        <v>12.81</v>
      </c>
      <c r="U316" s="13" t="s">
        <v>840</v>
      </c>
    </row>
    <row r="317" spans="1:21" x14ac:dyDescent="0.25">
      <c r="A317" t="s">
        <v>841</v>
      </c>
      <c r="B317" t="s">
        <v>842</v>
      </c>
      <c r="C317" s="10">
        <v>46882</v>
      </c>
      <c r="D317" s="10">
        <v>28822</v>
      </c>
      <c r="E317" s="10">
        <v>99755</v>
      </c>
      <c r="F317" s="10">
        <v>78302</v>
      </c>
      <c r="G317" s="10">
        <v>53524</v>
      </c>
      <c r="H317" s="10">
        <v>54377</v>
      </c>
      <c r="I317" s="10">
        <v>28623</v>
      </c>
      <c r="J317" s="10">
        <v>84486</v>
      </c>
      <c r="K317" s="10">
        <v>48908</v>
      </c>
      <c r="L317" s="10">
        <v>59135</v>
      </c>
      <c r="M317" s="10">
        <v>70367</v>
      </c>
      <c r="N317" s="10">
        <v>53641</v>
      </c>
      <c r="O317" s="10">
        <f t="shared" si="19"/>
        <v>706822</v>
      </c>
      <c r="P317" s="10">
        <v>0</v>
      </c>
      <c r="Q317" s="10">
        <f t="shared" ref="Q317:Q354" si="24">SUM(O317:P317)</f>
        <v>706822</v>
      </c>
      <c r="R317" s="10">
        <f t="shared" si="20"/>
        <v>623666.47058823518</v>
      </c>
      <c r="S317" s="11">
        <v>44735</v>
      </c>
      <c r="T317" s="12">
        <f t="shared" si="21"/>
        <v>13.94</v>
      </c>
      <c r="U317" s="13" t="s">
        <v>843</v>
      </c>
    </row>
    <row r="318" spans="1:21" x14ac:dyDescent="0.25">
      <c r="A318" t="s">
        <v>844</v>
      </c>
      <c r="B318" t="s">
        <v>845</v>
      </c>
      <c r="C318" s="10">
        <v>144130</v>
      </c>
      <c r="D318" s="10">
        <v>138731</v>
      </c>
      <c r="E318" s="10">
        <v>165405</v>
      </c>
      <c r="F318" s="10">
        <v>167506</v>
      </c>
      <c r="G318" s="10">
        <v>163767</v>
      </c>
      <c r="H318" s="10">
        <v>164766</v>
      </c>
      <c r="I318" s="10">
        <v>161574</v>
      </c>
      <c r="J318" s="10">
        <v>180587</v>
      </c>
      <c r="K318" s="10">
        <v>136219</v>
      </c>
      <c r="L318" s="10">
        <v>153244</v>
      </c>
      <c r="M318" s="10">
        <v>203258</v>
      </c>
      <c r="N318" s="10">
        <v>155323</v>
      </c>
      <c r="O318" s="10">
        <f t="shared" si="19"/>
        <v>1934510</v>
      </c>
      <c r="P318" s="10">
        <v>0</v>
      </c>
      <c r="Q318" s="10">
        <f t="shared" si="24"/>
        <v>1934510</v>
      </c>
      <c r="R318" s="10">
        <f t="shared" si="20"/>
        <v>1706920.588235294</v>
      </c>
      <c r="S318" s="11">
        <v>83262</v>
      </c>
      <c r="T318" s="12">
        <f t="shared" si="21"/>
        <v>20.5</v>
      </c>
      <c r="U318" s="13" t="s">
        <v>846</v>
      </c>
    </row>
    <row r="319" spans="1:21" x14ac:dyDescent="0.25">
      <c r="A319" t="s">
        <v>847</v>
      </c>
      <c r="B319" t="s">
        <v>848</v>
      </c>
      <c r="C319" s="10">
        <v>15222</v>
      </c>
      <c r="D319" s="10">
        <v>22418</v>
      </c>
      <c r="E319" s="10">
        <v>17696</v>
      </c>
      <c r="F319" s="10">
        <v>13514</v>
      </c>
      <c r="G319" s="10">
        <v>18041</v>
      </c>
      <c r="H319" s="10">
        <v>11071</v>
      </c>
      <c r="I319" s="10">
        <v>11706</v>
      </c>
      <c r="J319" s="10">
        <v>9565</v>
      </c>
      <c r="K319" s="10">
        <v>30529</v>
      </c>
      <c r="L319" s="10">
        <v>22361</v>
      </c>
      <c r="M319" s="10">
        <v>21236</v>
      </c>
      <c r="N319" s="10">
        <v>21639</v>
      </c>
      <c r="O319" s="10">
        <f t="shared" si="19"/>
        <v>214998</v>
      </c>
      <c r="P319" s="10">
        <v>0</v>
      </c>
      <c r="Q319" s="10">
        <f t="shared" si="24"/>
        <v>214998</v>
      </c>
      <c r="R319" s="10">
        <f t="shared" si="20"/>
        <v>189704.1176470588</v>
      </c>
      <c r="S319" s="11">
        <v>16609</v>
      </c>
      <c r="T319" s="12">
        <f t="shared" si="21"/>
        <v>11.42</v>
      </c>
      <c r="U319" s="13" t="s">
        <v>849</v>
      </c>
    </row>
    <row r="320" spans="1:21" x14ac:dyDescent="0.25">
      <c r="A320" t="s">
        <v>850</v>
      </c>
      <c r="B320" t="s">
        <v>851</v>
      </c>
      <c r="C320" s="10">
        <v>167445</v>
      </c>
      <c r="D320" s="10">
        <v>83429</v>
      </c>
      <c r="E320" s="10">
        <v>92660</v>
      </c>
      <c r="F320" s="10">
        <v>65809</v>
      </c>
      <c r="G320" s="10">
        <v>64684</v>
      </c>
      <c r="H320" s="10">
        <v>91003</v>
      </c>
      <c r="I320" s="10">
        <v>64983</v>
      </c>
      <c r="J320" s="10">
        <v>53468</v>
      </c>
      <c r="K320" s="10">
        <v>123783</v>
      </c>
      <c r="L320" s="10">
        <v>81995</v>
      </c>
      <c r="M320" s="10">
        <v>107678</v>
      </c>
      <c r="N320" s="10">
        <v>45603</v>
      </c>
      <c r="O320" s="10">
        <f t="shared" si="19"/>
        <v>1042540</v>
      </c>
      <c r="P320" s="10">
        <v>0</v>
      </c>
      <c r="Q320" s="10">
        <f t="shared" si="24"/>
        <v>1042540</v>
      </c>
      <c r="R320" s="10">
        <f t="shared" si="20"/>
        <v>919888.23529411748</v>
      </c>
      <c r="S320" s="11">
        <v>39082</v>
      </c>
      <c r="T320" s="12">
        <f t="shared" si="21"/>
        <v>23.54</v>
      </c>
      <c r="U320" s="13" t="s">
        <v>852</v>
      </c>
    </row>
    <row r="321" spans="1:21" x14ac:dyDescent="0.25">
      <c r="A321" t="s">
        <v>853</v>
      </c>
      <c r="B321" t="s">
        <v>854</v>
      </c>
      <c r="C321" s="10">
        <v>20841</v>
      </c>
      <c r="D321" s="10">
        <v>24193</v>
      </c>
      <c r="E321" s="10">
        <v>29248</v>
      </c>
      <c r="F321" s="10">
        <v>17460</v>
      </c>
      <c r="G321" s="10">
        <v>19504</v>
      </c>
      <c r="H321" s="10">
        <v>21721</v>
      </c>
      <c r="I321" s="10">
        <v>27028</v>
      </c>
      <c r="J321" s="10">
        <v>26465</v>
      </c>
      <c r="K321" s="10">
        <v>23770</v>
      </c>
      <c r="L321" s="10">
        <v>24867</v>
      </c>
      <c r="M321" s="10">
        <v>31616</v>
      </c>
      <c r="N321" s="10">
        <v>26723</v>
      </c>
      <c r="O321" s="10">
        <f t="shared" si="19"/>
        <v>293436</v>
      </c>
      <c r="P321" s="10">
        <v>0</v>
      </c>
      <c r="Q321" s="10">
        <f t="shared" si="24"/>
        <v>293436</v>
      </c>
      <c r="R321" s="10">
        <f t="shared" si="20"/>
        <v>258914.11764705877</v>
      </c>
      <c r="S321" s="11">
        <v>16790</v>
      </c>
      <c r="T321" s="12">
        <f t="shared" si="21"/>
        <v>15.42</v>
      </c>
      <c r="U321" s="13" t="s">
        <v>855</v>
      </c>
    </row>
    <row r="322" spans="1:21" x14ac:dyDescent="0.25">
      <c r="A322" t="s">
        <v>856</v>
      </c>
      <c r="B322" t="s">
        <v>857</v>
      </c>
      <c r="C322" s="10">
        <v>26239</v>
      </c>
      <c r="D322" s="10">
        <v>20896</v>
      </c>
      <c r="E322" s="10">
        <v>23721</v>
      </c>
      <c r="F322" s="10">
        <v>17784</v>
      </c>
      <c r="G322" s="10">
        <v>21743</v>
      </c>
      <c r="H322" s="10">
        <v>31134</v>
      </c>
      <c r="I322" s="10">
        <v>29602</v>
      </c>
      <c r="J322" s="10">
        <v>24391</v>
      </c>
      <c r="K322" s="10">
        <v>28576</v>
      </c>
      <c r="L322" s="10">
        <v>21996</v>
      </c>
      <c r="M322" s="10">
        <v>44140</v>
      </c>
      <c r="N322" s="10">
        <v>22124</v>
      </c>
      <c r="O322" s="10">
        <f t="shared" si="19"/>
        <v>312346</v>
      </c>
      <c r="P322" s="10">
        <v>0</v>
      </c>
      <c r="Q322" s="10">
        <f t="shared" si="24"/>
        <v>312346</v>
      </c>
      <c r="R322" s="10">
        <f t="shared" si="20"/>
        <v>275599.4117647059</v>
      </c>
      <c r="S322" s="11">
        <v>16359</v>
      </c>
      <c r="T322" s="12">
        <f t="shared" si="21"/>
        <v>16.850000000000001</v>
      </c>
      <c r="U322" s="13" t="s">
        <v>858</v>
      </c>
    </row>
    <row r="323" spans="1:21" x14ac:dyDescent="0.25">
      <c r="A323" t="s">
        <v>859</v>
      </c>
      <c r="B323" t="s">
        <v>860</v>
      </c>
      <c r="C323" s="10">
        <v>312972</v>
      </c>
      <c r="D323" s="10">
        <v>239104</v>
      </c>
      <c r="E323" s="10">
        <v>365278</v>
      </c>
      <c r="F323" s="10">
        <v>169797</v>
      </c>
      <c r="G323" s="10">
        <v>304578</v>
      </c>
      <c r="H323" s="10">
        <v>315687</v>
      </c>
      <c r="I323" s="10">
        <v>242683</v>
      </c>
      <c r="J323" s="10">
        <v>344514</v>
      </c>
      <c r="K323" s="10">
        <v>36207</v>
      </c>
      <c r="L323" s="10">
        <v>448434</v>
      </c>
      <c r="M323" s="10">
        <v>265427</v>
      </c>
      <c r="N323" s="10">
        <v>316359</v>
      </c>
      <c r="O323" s="10">
        <f t="shared" si="19"/>
        <v>3361040</v>
      </c>
      <c r="P323" s="10">
        <v>0</v>
      </c>
      <c r="Q323" s="10">
        <f t="shared" si="24"/>
        <v>3361040</v>
      </c>
      <c r="R323" s="10">
        <f t="shared" si="20"/>
        <v>2965623.5294117643</v>
      </c>
      <c r="S323" s="11">
        <v>84594</v>
      </c>
      <c r="T323" s="12">
        <f t="shared" si="21"/>
        <v>35.06</v>
      </c>
      <c r="U323" s="13" t="s">
        <v>861</v>
      </c>
    </row>
    <row r="324" spans="1:21" x14ac:dyDescent="0.25">
      <c r="A324" t="s">
        <v>862</v>
      </c>
      <c r="B324" t="s">
        <v>863</v>
      </c>
      <c r="C324" s="10">
        <v>31841</v>
      </c>
      <c r="D324" s="10">
        <v>30662</v>
      </c>
      <c r="E324" s="10">
        <v>36206</v>
      </c>
      <c r="F324" s="10">
        <v>19901</v>
      </c>
      <c r="G324" s="10">
        <v>32928</v>
      </c>
      <c r="H324" s="10">
        <v>39066</v>
      </c>
      <c r="I324" s="10">
        <v>23776</v>
      </c>
      <c r="J324" s="10">
        <v>27688</v>
      </c>
      <c r="K324" s="10">
        <v>39450</v>
      </c>
      <c r="L324" s="10">
        <v>30047</v>
      </c>
      <c r="M324" s="10">
        <v>35504</v>
      </c>
      <c r="N324" s="10">
        <v>31019</v>
      </c>
      <c r="O324" s="10">
        <f t="shared" si="19"/>
        <v>378088</v>
      </c>
      <c r="P324" s="10">
        <v>0</v>
      </c>
      <c r="Q324" s="10">
        <f t="shared" si="24"/>
        <v>378088</v>
      </c>
      <c r="R324" s="10">
        <f t="shared" si="20"/>
        <v>333607.0588235294</v>
      </c>
      <c r="S324" s="11">
        <v>18678</v>
      </c>
      <c r="T324" s="12">
        <f t="shared" si="21"/>
        <v>17.86</v>
      </c>
      <c r="U324" s="13" t="s">
        <v>864</v>
      </c>
    </row>
    <row r="325" spans="1:21" x14ac:dyDescent="0.25">
      <c r="A325" t="s">
        <v>865</v>
      </c>
      <c r="B325" t="s">
        <v>866</v>
      </c>
      <c r="C325" s="10">
        <v>67073</v>
      </c>
      <c r="D325" s="10">
        <v>59711</v>
      </c>
      <c r="E325" s="10">
        <v>67336</v>
      </c>
      <c r="F325" s="10">
        <v>49843</v>
      </c>
      <c r="G325" s="10">
        <v>52568</v>
      </c>
      <c r="H325" s="10">
        <v>79328</v>
      </c>
      <c r="I325" s="10">
        <v>67260</v>
      </c>
      <c r="J325" s="10">
        <v>77063</v>
      </c>
      <c r="K325" s="10">
        <v>69774</v>
      </c>
      <c r="L325" s="10">
        <v>75095</v>
      </c>
      <c r="M325" s="10">
        <v>98563</v>
      </c>
      <c r="N325" s="10">
        <v>110389</v>
      </c>
      <c r="O325" s="10">
        <f t="shared" si="19"/>
        <v>874003</v>
      </c>
      <c r="P325" s="10">
        <v>0</v>
      </c>
      <c r="Q325" s="10">
        <f t="shared" si="24"/>
        <v>874003</v>
      </c>
      <c r="R325" s="10">
        <f t="shared" si="20"/>
        <v>771179.1176470588</v>
      </c>
      <c r="S325" s="11">
        <v>45062</v>
      </c>
      <c r="T325" s="12">
        <f t="shared" si="21"/>
        <v>17.11</v>
      </c>
      <c r="U325" s="13" t="s">
        <v>867</v>
      </c>
    </row>
    <row r="326" spans="1:21" x14ac:dyDescent="0.25">
      <c r="A326" t="s">
        <v>868</v>
      </c>
      <c r="B326" t="s">
        <v>869</v>
      </c>
      <c r="C326" s="10">
        <v>144239</v>
      </c>
      <c r="D326" s="10">
        <v>162126</v>
      </c>
      <c r="E326" s="10">
        <v>191428</v>
      </c>
      <c r="F326" s="10">
        <v>112043</v>
      </c>
      <c r="G326" s="10">
        <v>160782</v>
      </c>
      <c r="H326" s="10">
        <v>183002</v>
      </c>
      <c r="I326" s="10">
        <v>165294</v>
      </c>
      <c r="J326" s="10">
        <v>185763</v>
      </c>
      <c r="K326" s="10">
        <v>153362</v>
      </c>
      <c r="L326" s="10">
        <v>153768</v>
      </c>
      <c r="M326" s="10">
        <v>243484</v>
      </c>
      <c r="N326" s="10">
        <v>153222</v>
      </c>
      <c r="O326" s="10">
        <f t="shared" ref="O326:O389" si="25">SUM(C326:N326)</f>
        <v>2008513</v>
      </c>
      <c r="P326" s="10">
        <v>0</v>
      </c>
      <c r="Q326" s="10">
        <f t="shared" si="24"/>
        <v>2008513</v>
      </c>
      <c r="R326" s="10">
        <f t="shared" si="20"/>
        <v>1772217.3529411764</v>
      </c>
      <c r="S326" s="11">
        <v>79724</v>
      </c>
      <c r="T326" s="12">
        <f t="shared" si="21"/>
        <v>22.23</v>
      </c>
      <c r="U326" s="13" t="s">
        <v>870</v>
      </c>
    </row>
    <row r="327" spans="1:21" x14ac:dyDescent="0.25">
      <c r="A327" t="s">
        <v>871</v>
      </c>
      <c r="B327" t="s">
        <v>872</v>
      </c>
      <c r="C327" s="10">
        <v>111586</v>
      </c>
      <c r="D327" s="10">
        <v>121238</v>
      </c>
      <c r="E327" s="10">
        <v>148572</v>
      </c>
      <c r="F327" s="10">
        <v>134354</v>
      </c>
      <c r="G327" s="10">
        <v>177399</v>
      </c>
      <c r="H327" s="10">
        <v>172770</v>
      </c>
      <c r="I327" s="10">
        <v>151404</v>
      </c>
      <c r="J327" s="10">
        <v>198776</v>
      </c>
      <c r="K327" s="10">
        <v>138880</v>
      </c>
      <c r="L327" s="10">
        <v>167365</v>
      </c>
      <c r="M327" s="10">
        <v>170138</v>
      </c>
      <c r="N327" s="10">
        <v>150719</v>
      </c>
      <c r="O327" s="10">
        <f t="shared" si="25"/>
        <v>1843201</v>
      </c>
      <c r="P327" s="10">
        <v>0</v>
      </c>
      <c r="Q327" s="10">
        <f t="shared" si="24"/>
        <v>1843201</v>
      </c>
      <c r="R327" s="10">
        <f t="shared" ref="R327:R390" si="26">SUM(Q327/0.068*0.06)</f>
        <v>1626353.8235294116</v>
      </c>
      <c r="S327" s="11">
        <v>78605</v>
      </c>
      <c r="T327" s="12">
        <f t="shared" ref="T327:T390" si="27">ROUND(R327/S327,2)</f>
        <v>20.69</v>
      </c>
      <c r="U327" s="13" t="s">
        <v>873</v>
      </c>
    </row>
    <row r="328" spans="1:21" x14ac:dyDescent="0.25">
      <c r="A328" s="27" t="s">
        <v>874</v>
      </c>
      <c r="B328" t="s">
        <v>875</v>
      </c>
      <c r="C328" s="10">
        <v>85132</v>
      </c>
      <c r="D328" s="10">
        <v>84941</v>
      </c>
      <c r="E328" s="10">
        <v>118362</v>
      </c>
      <c r="F328" s="10">
        <v>77426</v>
      </c>
      <c r="G328" s="10">
        <v>75625</v>
      </c>
      <c r="H328" s="10">
        <v>99380</v>
      </c>
      <c r="I328" s="10">
        <v>74238</v>
      </c>
      <c r="J328" s="10">
        <v>150860</v>
      </c>
      <c r="K328" s="10">
        <v>115327</v>
      </c>
      <c r="L328" s="10">
        <v>28758</v>
      </c>
      <c r="M328" s="10">
        <v>138557</v>
      </c>
      <c r="N328" s="10">
        <v>84286</v>
      </c>
      <c r="O328" s="10">
        <f t="shared" si="25"/>
        <v>1132892</v>
      </c>
      <c r="P328" s="10">
        <v>0</v>
      </c>
      <c r="Q328" s="10">
        <f t="shared" si="24"/>
        <v>1132892</v>
      </c>
      <c r="R328" s="10">
        <f t="shared" si="26"/>
        <v>999610.58823529398</v>
      </c>
      <c r="S328" s="11">
        <v>54778</v>
      </c>
      <c r="T328" s="12">
        <f t="shared" si="27"/>
        <v>18.25</v>
      </c>
      <c r="U328" s="26" t="s">
        <v>876</v>
      </c>
    </row>
    <row r="329" spans="1:21" x14ac:dyDescent="0.25">
      <c r="A329" t="s">
        <v>877</v>
      </c>
      <c r="B329" t="s">
        <v>878</v>
      </c>
      <c r="C329" s="10">
        <v>42328</v>
      </c>
      <c r="D329" s="10">
        <v>67811</v>
      </c>
      <c r="E329" s="10">
        <v>106651</v>
      </c>
      <c r="F329" s="10">
        <v>63859</v>
      </c>
      <c r="G329" s="10">
        <v>41986</v>
      </c>
      <c r="H329" s="10">
        <v>99213</v>
      </c>
      <c r="I329" s="10">
        <v>48460</v>
      </c>
      <c r="J329" s="10">
        <v>90669</v>
      </c>
      <c r="K329" s="10">
        <v>62528</v>
      </c>
      <c r="L329" s="10">
        <v>46076</v>
      </c>
      <c r="M329" s="10">
        <v>113008</v>
      </c>
      <c r="N329" s="10">
        <v>52380</v>
      </c>
      <c r="O329" s="10">
        <f t="shared" si="25"/>
        <v>834969</v>
      </c>
      <c r="P329" s="10">
        <v>0</v>
      </c>
      <c r="Q329" s="10">
        <f t="shared" si="24"/>
        <v>834969</v>
      </c>
      <c r="R329" s="10">
        <f t="shared" si="26"/>
        <v>736737.35294117639</v>
      </c>
      <c r="S329" s="11">
        <v>46709</v>
      </c>
      <c r="T329" s="12">
        <f t="shared" si="27"/>
        <v>15.77</v>
      </c>
      <c r="U329" s="13" t="s">
        <v>879</v>
      </c>
    </row>
    <row r="330" spans="1:21" x14ac:dyDescent="0.25">
      <c r="A330" t="s">
        <v>880</v>
      </c>
      <c r="B330" t="s">
        <v>881</v>
      </c>
      <c r="C330" s="10">
        <v>15863</v>
      </c>
      <c r="D330" s="10">
        <v>31425</v>
      </c>
      <c r="E330" s="10">
        <v>73492</v>
      </c>
      <c r="F330" s="10">
        <v>28121</v>
      </c>
      <c r="G330" s="10">
        <v>26614</v>
      </c>
      <c r="H330" s="10">
        <v>49308</v>
      </c>
      <c r="I330" s="10">
        <v>11108</v>
      </c>
      <c r="J330" s="10">
        <v>53869</v>
      </c>
      <c r="K330" s="10">
        <v>28637</v>
      </c>
      <c r="L330" s="10">
        <v>15043</v>
      </c>
      <c r="M330" s="10">
        <v>59981</v>
      </c>
      <c r="N330" s="10">
        <v>31917</v>
      </c>
      <c r="O330" s="10">
        <f t="shared" si="25"/>
        <v>425378</v>
      </c>
      <c r="P330" s="10">
        <v>0</v>
      </c>
      <c r="Q330" s="10">
        <f t="shared" si="24"/>
        <v>425378</v>
      </c>
      <c r="R330" s="10">
        <f t="shared" si="26"/>
        <v>375333.52941176464</v>
      </c>
      <c r="S330" s="11">
        <v>29639</v>
      </c>
      <c r="T330" s="12">
        <f t="shared" si="27"/>
        <v>12.66</v>
      </c>
      <c r="U330" s="13" t="s">
        <v>882</v>
      </c>
    </row>
    <row r="331" spans="1:21" x14ac:dyDescent="0.25">
      <c r="A331" t="s">
        <v>883</v>
      </c>
      <c r="B331" t="s">
        <v>884</v>
      </c>
      <c r="C331" s="10">
        <v>28860</v>
      </c>
      <c r="D331" s="10">
        <v>23767</v>
      </c>
      <c r="E331" s="10">
        <v>25812</v>
      </c>
      <c r="F331" s="10">
        <v>22248</v>
      </c>
      <c r="G331" s="10">
        <v>26037</v>
      </c>
      <c r="H331" s="10">
        <v>23056</v>
      </c>
      <c r="I331" s="10">
        <v>22242</v>
      </c>
      <c r="J331" s="10">
        <v>26546</v>
      </c>
      <c r="K331" s="10">
        <v>21757</v>
      </c>
      <c r="L331" s="10">
        <v>28824</v>
      </c>
      <c r="M331" s="10">
        <v>35357</v>
      </c>
      <c r="N331" s="10">
        <v>25745</v>
      </c>
      <c r="O331" s="10">
        <f t="shared" si="25"/>
        <v>310251</v>
      </c>
      <c r="P331" s="10">
        <v>0</v>
      </c>
      <c r="Q331" s="10">
        <f t="shared" si="24"/>
        <v>310251</v>
      </c>
      <c r="R331" s="10">
        <f t="shared" si="26"/>
        <v>273750.88235294115</v>
      </c>
      <c r="S331" s="11">
        <v>17220</v>
      </c>
      <c r="T331" s="12">
        <f t="shared" si="27"/>
        <v>15.9</v>
      </c>
      <c r="U331" s="13" t="s">
        <v>885</v>
      </c>
    </row>
    <row r="332" spans="1:21" x14ac:dyDescent="0.25">
      <c r="A332" t="s">
        <v>886</v>
      </c>
      <c r="B332" t="s">
        <v>887</v>
      </c>
      <c r="C332" s="10">
        <v>90379</v>
      </c>
      <c r="D332" s="10">
        <v>64893</v>
      </c>
      <c r="E332" s="10">
        <v>66202</v>
      </c>
      <c r="F332" s="10">
        <v>61854</v>
      </c>
      <c r="G332" s="10">
        <v>60260</v>
      </c>
      <c r="H332" s="10">
        <v>59051</v>
      </c>
      <c r="I332" s="10">
        <v>80946</v>
      </c>
      <c r="J332" s="10">
        <v>79210</v>
      </c>
      <c r="K332" s="10">
        <v>69513</v>
      </c>
      <c r="L332" s="10">
        <v>71793</v>
      </c>
      <c r="M332" s="10">
        <v>92356</v>
      </c>
      <c r="N332" s="10">
        <v>62970</v>
      </c>
      <c r="O332" s="10">
        <f t="shared" si="25"/>
        <v>859427</v>
      </c>
      <c r="P332" s="10">
        <v>0</v>
      </c>
      <c r="Q332" s="10">
        <f t="shared" si="24"/>
        <v>859427</v>
      </c>
      <c r="R332" s="10">
        <f t="shared" si="26"/>
        <v>758317.94117647049</v>
      </c>
      <c r="S332" s="11">
        <v>54599</v>
      </c>
      <c r="T332" s="12">
        <f t="shared" si="27"/>
        <v>13.89</v>
      </c>
      <c r="U332" s="13" t="s">
        <v>888</v>
      </c>
    </row>
    <row r="333" spans="1:21" x14ac:dyDescent="0.25">
      <c r="A333" t="s">
        <v>889</v>
      </c>
      <c r="B333" t="s">
        <v>890</v>
      </c>
      <c r="C333" s="10">
        <v>51907</v>
      </c>
      <c r="D333" s="10">
        <v>41806</v>
      </c>
      <c r="E333" s="10">
        <v>50932</v>
      </c>
      <c r="F333" s="10">
        <v>47796</v>
      </c>
      <c r="G333" s="10">
        <v>51291</v>
      </c>
      <c r="H333" s="10">
        <v>53090</v>
      </c>
      <c r="I333" s="10">
        <v>53533</v>
      </c>
      <c r="J333" s="10">
        <v>51303</v>
      </c>
      <c r="K333" s="10">
        <v>33098</v>
      </c>
      <c r="L333" s="10">
        <v>46590</v>
      </c>
      <c r="M333" s="10">
        <v>54852</v>
      </c>
      <c r="N333" s="10">
        <v>53125</v>
      </c>
      <c r="O333" s="10">
        <f t="shared" si="25"/>
        <v>589323</v>
      </c>
      <c r="P333" s="10">
        <v>0</v>
      </c>
      <c r="Q333" s="10">
        <f t="shared" si="24"/>
        <v>589323</v>
      </c>
      <c r="R333" s="10">
        <f t="shared" si="26"/>
        <v>519990.88235294109</v>
      </c>
      <c r="S333" s="11">
        <v>43262</v>
      </c>
      <c r="T333" s="12">
        <f t="shared" si="27"/>
        <v>12.02</v>
      </c>
      <c r="U333" s="13" t="s">
        <v>891</v>
      </c>
    </row>
    <row r="334" spans="1:21" x14ac:dyDescent="0.25">
      <c r="A334" t="s">
        <v>892</v>
      </c>
      <c r="B334" t="s">
        <v>893</v>
      </c>
      <c r="C334" s="10">
        <v>83292</v>
      </c>
      <c r="D334" s="10">
        <v>70793</v>
      </c>
      <c r="E334" s="10">
        <v>110268</v>
      </c>
      <c r="F334" s="10">
        <v>71793</v>
      </c>
      <c r="G334" s="10">
        <v>87776</v>
      </c>
      <c r="H334" s="10">
        <v>96734</v>
      </c>
      <c r="I334" s="10">
        <v>76443</v>
      </c>
      <c r="J334" s="10">
        <v>99045</v>
      </c>
      <c r="K334" s="10">
        <v>74030</v>
      </c>
      <c r="L334" s="10">
        <v>86847</v>
      </c>
      <c r="M334" s="10">
        <v>113220</v>
      </c>
      <c r="N334" s="10">
        <v>81229</v>
      </c>
      <c r="O334" s="10">
        <f t="shared" si="25"/>
        <v>1051470</v>
      </c>
      <c r="P334" s="10">
        <v>0</v>
      </c>
      <c r="Q334" s="10">
        <f t="shared" si="24"/>
        <v>1051470</v>
      </c>
      <c r="R334" s="10">
        <f t="shared" si="26"/>
        <v>927767.64705882338</v>
      </c>
      <c r="S334" s="11">
        <v>53667</v>
      </c>
      <c r="T334" s="12">
        <f t="shared" si="27"/>
        <v>17.29</v>
      </c>
      <c r="U334" s="13" t="s">
        <v>894</v>
      </c>
    </row>
    <row r="335" spans="1:21" x14ac:dyDescent="0.25">
      <c r="A335" t="s">
        <v>895</v>
      </c>
      <c r="B335" t="s">
        <v>896</v>
      </c>
      <c r="C335" s="10">
        <v>20564</v>
      </c>
      <c r="D335" s="10">
        <v>43405</v>
      </c>
      <c r="E335" s="10">
        <v>54039</v>
      </c>
      <c r="F335" s="10">
        <v>13613</v>
      </c>
      <c r="G335" s="10">
        <v>29224</v>
      </c>
      <c r="H335" s="10">
        <v>18308</v>
      </c>
      <c r="I335" s="10">
        <v>24191</v>
      </c>
      <c r="J335" s="10">
        <v>24742</v>
      </c>
      <c r="K335" s="10">
        <v>33258</v>
      </c>
      <c r="L335" s="10">
        <v>24411</v>
      </c>
      <c r="M335" s="10">
        <v>22578</v>
      </c>
      <c r="N335" s="10">
        <v>36268</v>
      </c>
      <c r="O335" s="10">
        <f t="shared" si="25"/>
        <v>344601</v>
      </c>
      <c r="P335" s="10">
        <v>0</v>
      </c>
      <c r="Q335" s="10">
        <f t="shared" si="24"/>
        <v>344601</v>
      </c>
      <c r="R335" s="10">
        <f t="shared" si="26"/>
        <v>304059.70588235295</v>
      </c>
      <c r="S335" s="11">
        <v>8982</v>
      </c>
      <c r="T335" s="12">
        <f t="shared" si="27"/>
        <v>33.85</v>
      </c>
      <c r="U335" s="13" t="s">
        <v>897</v>
      </c>
    </row>
    <row r="336" spans="1:21" x14ac:dyDescent="0.25">
      <c r="A336" t="s">
        <v>898</v>
      </c>
      <c r="B336" t="s">
        <v>899</v>
      </c>
      <c r="C336" s="10">
        <v>25767</v>
      </c>
      <c r="D336" s="10">
        <v>23361</v>
      </c>
      <c r="E336" s="10">
        <v>23230</v>
      </c>
      <c r="F336" s="10">
        <v>24771</v>
      </c>
      <c r="G336" s="10">
        <v>19007</v>
      </c>
      <c r="H336" s="10">
        <v>23348</v>
      </c>
      <c r="I336" s="10">
        <v>45943</v>
      </c>
      <c r="J336" s="10">
        <v>30510</v>
      </c>
      <c r="K336" s="10">
        <v>23798</v>
      </c>
      <c r="L336" s="10">
        <v>13189</v>
      </c>
      <c r="M336" s="10">
        <v>29415</v>
      </c>
      <c r="N336" s="10">
        <v>21967</v>
      </c>
      <c r="O336" s="10">
        <f t="shared" si="25"/>
        <v>304306</v>
      </c>
      <c r="P336" s="10">
        <v>0</v>
      </c>
      <c r="Q336" s="10">
        <f t="shared" si="24"/>
        <v>304306</v>
      </c>
      <c r="R336" s="10">
        <f t="shared" si="26"/>
        <v>268505.29411764705</v>
      </c>
      <c r="S336" s="11">
        <v>18662</v>
      </c>
      <c r="T336" s="12">
        <f t="shared" si="27"/>
        <v>14.39</v>
      </c>
      <c r="U336" s="13" t="s">
        <v>900</v>
      </c>
    </row>
    <row r="337" spans="1:21" x14ac:dyDescent="0.25">
      <c r="A337" t="s">
        <v>901</v>
      </c>
      <c r="B337" t="s">
        <v>902</v>
      </c>
      <c r="C337" s="10">
        <v>133631</v>
      </c>
      <c r="D337" s="10">
        <v>128315</v>
      </c>
      <c r="E337" s="10">
        <v>136208</v>
      </c>
      <c r="F337" s="10">
        <v>135658</v>
      </c>
      <c r="G337" s="10">
        <v>152199</v>
      </c>
      <c r="H337" s="10">
        <v>153593</v>
      </c>
      <c r="I337" s="10">
        <v>134459</v>
      </c>
      <c r="J337" s="10">
        <v>174753</v>
      </c>
      <c r="K337" s="10">
        <v>151129</v>
      </c>
      <c r="L337" s="10">
        <v>130495</v>
      </c>
      <c r="M337" s="10">
        <v>228811</v>
      </c>
      <c r="N337" s="10">
        <v>165161</v>
      </c>
      <c r="O337" s="10">
        <f t="shared" si="25"/>
        <v>1824412</v>
      </c>
      <c r="P337" s="10">
        <v>0</v>
      </c>
      <c r="Q337" s="10">
        <f t="shared" si="24"/>
        <v>1824412</v>
      </c>
      <c r="R337" s="10">
        <f t="shared" si="26"/>
        <v>1609775.2941176468</v>
      </c>
      <c r="S337" s="11">
        <v>78040</v>
      </c>
      <c r="T337" s="12">
        <f t="shared" si="27"/>
        <v>20.63</v>
      </c>
      <c r="U337" s="13" t="s">
        <v>903</v>
      </c>
    </row>
    <row r="338" spans="1:21" x14ac:dyDescent="0.25">
      <c r="A338" t="s">
        <v>904</v>
      </c>
      <c r="B338" t="s">
        <v>905</v>
      </c>
      <c r="C338" s="10">
        <v>50123</v>
      </c>
      <c r="D338" s="10">
        <v>19908</v>
      </c>
      <c r="E338" s="10">
        <v>52394</v>
      </c>
      <c r="F338" s="10">
        <v>26922</v>
      </c>
      <c r="G338" s="10">
        <v>4872</v>
      </c>
      <c r="H338" s="10">
        <v>12849</v>
      </c>
      <c r="I338" s="10">
        <v>7285</v>
      </c>
      <c r="J338" s="10">
        <v>2701</v>
      </c>
      <c r="K338" s="10">
        <v>4944</v>
      </c>
      <c r="L338" s="10">
        <v>3</v>
      </c>
      <c r="M338" s="10">
        <v>2058</v>
      </c>
      <c r="N338" s="10">
        <v>0</v>
      </c>
      <c r="O338" s="10">
        <f t="shared" si="25"/>
        <v>184059</v>
      </c>
      <c r="P338" s="10">
        <v>0</v>
      </c>
      <c r="Q338" s="10">
        <f t="shared" si="24"/>
        <v>184059</v>
      </c>
      <c r="R338" s="10">
        <f t="shared" si="26"/>
        <v>162405</v>
      </c>
      <c r="S338" s="11">
        <v>14287</v>
      </c>
      <c r="T338" s="12">
        <f t="shared" si="27"/>
        <v>11.37</v>
      </c>
      <c r="U338" s="13" t="s">
        <v>906</v>
      </c>
    </row>
    <row r="339" spans="1:21" x14ac:dyDescent="0.25">
      <c r="A339" t="s">
        <v>907</v>
      </c>
      <c r="B339" t="s">
        <v>908</v>
      </c>
      <c r="C339" s="10">
        <v>168883</v>
      </c>
      <c r="D339" s="10">
        <v>188536</v>
      </c>
      <c r="E339" s="10">
        <v>223659</v>
      </c>
      <c r="F339" s="10">
        <v>134220</v>
      </c>
      <c r="G339" s="10">
        <v>183884</v>
      </c>
      <c r="H339" s="10">
        <v>188664</v>
      </c>
      <c r="I339" s="10">
        <v>170169</v>
      </c>
      <c r="J339" s="10">
        <v>197073</v>
      </c>
      <c r="K339" s="10">
        <v>167092</v>
      </c>
      <c r="L339" s="10">
        <v>168117</v>
      </c>
      <c r="M339" s="10">
        <v>232414</v>
      </c>
      <c r="N339" s="10">
        <v>147241</v>
      </c>
      <c r="O339" s="10">
        <f t="shared" si="25"/>
        <v>2169952</v>
      </c>
      <c r="P339" s="10">
        <v>0</v>
      </c>
      <c r="Q339" s="10">
        <f t="shared" si="24"/>
        <v>2169952</v>
      </c>
      <c r="R339" s="10">
        <f t="shared" si="26"/>
        <v>1914663.5294117646</v>
      </c>
      <c r="S339" s="11">
        <v>93373</v>
      </c>
      <c r="T339" s="12">
        <f t="shared" si="27"/>
        <v>20.51</v>
      </c>
      <c r="U339" s="13" t="s">
        <v>909</v>
      </c>
    </row>
    <row r="340" spans="1:21" x14ac:dyDescent="0.25">
      <c r="A340" t="s">
        <v>910</v>
      </c>
      <c r="B340" t="s">
        <v>911</v>
      </c>
      <c r="C340" s="10">
        <v>102954</v>
      </c>
      <c r="D340" s="10">
        <v>137924</v>
      </c>
      <c r="E340" s="10">
        <v>54799</v>
      </c>
      <c r="F340" s="10">
        <v>189525</v>
      </c>
      <c r="G340" s="10">
        <v>132947</v>
      </c>
      <c r="H340" s="10">
        <v>167552</v>
      </c>
      <c r="I340" s="10">
        <v>127218</v>
      </c>
      <c r="J340" s="10">
        <v>160674</v>
      </c>
      <c r="K340" s="10">
        <v>194510</v>
      </c>
      <c r="L340" s="10">
        <v>4362</v>
      </c>
      <c r="M340" s="10">
        <v>303545</v>
      </c>
      <c r="N340" s="10">
        <v>131819</v>
      </c>
      <c r="O340" s="10">
        <f t="shared" si="25"/>
        <v>1707829</v>
      </c>
      <c r="P340" s="10">
        <v>0</v>
      </c>
      <c r="Q340" s="10">
        <f t="shared" si="24"/>
        <v>1707829</v>
      </c>
      <c r="R340" s="10">
        <f t="shared" si="26"/>
        <v>1506907.9411764704</v>
      </c>
      <c r="S340" s="11">
        <v>71737</v>
      </c>
      <c r="T340" s="12">
        <f t="shared" si="27"/>
        <v>21.01</v>
      </c>
      <c r="U340" s="13" t="s">
        <v>912</v>
      </c>
    </row>
    <row r="341" spans="1:21" x14ac:dyDescent="0.25">
      <c r="A341" t="s">
        <v>913</v>
      </c>
      <c r="B341" t="s">
        <v>914</v>
      </c>
      <c r="C341" s="10">
        <v>33228</v>
      </c>
      <c r="D341" s="10">
        <v>50018</v>
      </c>
      <c r="E341" s="10">
        <v>41958</v>
      </c>
      <c r="F341" s="10">
        <v>73241</v>
      </c>
      <c r="G341" s="10">
        <v>86861</v>
      </c>
      <c r="H341" s="10">
        <v>81089</v>
      </c>
      <c r="I341" s="10">
        <v>78987</v>
      </c>
      <c r="J341" s="10">
        <v>61645</v>
      </c>
      <c r="K341" s="10">
        <v>93565</v>
      </c>
      <c r="L341" s="10">
        <v>65497</v>
      </c>
      <c r="M341" s="10">
        <v>86896</v>
      </c>
      <c r="N341" s="10">
        <v>62613</v>
      </c>
      <c r="O341" s="10">
        <f t="shared" si="25"/>
        <v>815598</v>
      </c>
      <c r="P341" s="10">
        <v>0</v>
      </c>
      <c r="Q341" s="10">
        <f t="shared" si="24"/>
        <v>815598</v>
      </c>
      <c r="R341" s="10">
        <f t="shared" si="26"/>
        <v>719645.29411764699</v>
      </c>
      <c r="S341" s="11">
        <v>32179</v>
      </c>
      <c r="T341" s="12">
        <f t="shared" si="27"/>
        <v>22.36</v>
      </c>
      <c r="U341" s="13" t="s">
        <v>915</v>
      </c>
    </row>
    <row r="342" spans="1:21" x14ac:dyDescent="0.25">
      <c r="A342" t="s">
        <v>916</v>
      </c>
      <c r="B342" t="s">
        <v>917</v>
      </c>
      <c r="C342" s="10">
        <v>79526</v>
      </c>
      <c r="D342" s="10">
        <v>66729</v>
      </c>
      <c r="E342" s="10">
        <v>94957</v>
      </c>
      <c r="F342" s="10">
        <v>95833</v>
      </c>
      <c r="G342" s="10">
        <v>86861</v>
      </c>
      <c r="H342" s="10">
        <v>109005</v>
      </c>
      <c r="I342" s="10">
        <v>99758</v>
      </c>
      <c r="J342" s="10">
        <v>104805</v>
      </c>
      <c r="K342" s="10">
        <v>98312</v>
      </c>
      <c r="L342" s="10">
        <v>87994</v>
      </c>
      <c r="M342" s="10">
        <v>127507</v>
      </c>
      <c r="N342" s="10">
        <v>87203</v>
      </c>
      <c r="O342" s="10">
        <f t="shared" si="25"/>
        <v>1138490</v>
      </c>
      <c r="P342" s="10">
        <v>0</v>
      </c>
      <c r="Q342" s="10">
        <f t="shared" si="24"/>
        <v>1138490</v>
      </c>
      <c r="R342" s="10">
        <f t="shared" si="26"/>
        <v>1004549.9999999999</v>
      </c>
      <c r="S342" s="11">
        <v>55197</v>
      </c>
      <c r="T342" s="12">
        <f t="shared" si="27"/>
        <v>18.2</v>
      </c>
      <c r="U342" s="13" t="s">
        <v>918</v>
      </c>
    </row>
    <row r="343" spans="1:21" x14ac:dyDescent="0.25">
      <c r="A343" t="s">
        <v>919</v>
      </c>
      <c r="B343" t="s">
        <v>920</v>
      </c>
      <c r="C343" s="10">
        <v>63845</v>
      </c>
      <c r="D343" s="10">
        <v>80095</v>
      </c>
      <c r="E343" s="10">
        <v>100199</v>
      </c>
      <c r="F343" s="10">
        <v>88984</v>
      </c>
      <c r="G343" s="10">
        <v>65618</v>
      </c>
      <c r="H343" s="10">
        <v>65565</v>
      </c>
      <c r="I343" s="10">
        <v>82787</v>
      </c>
      <c r="J343" s="10">
        <v>90973</v>
      </c>
      <c r="K343" s="10">
        <v>71498</v>
      </c>
      <c r="L343" s="10">
        <v>74682</v>
      </c>
      <c r="M343" s="10">
        <v>79949</v>
      </c>
      <c r="N343" s="10">
        <v>77116</v>
      </c>
      <c r="O343" s="10">
        <f t="shared" si="25"/>
        <v>941311</v>
      </c>
      <c r="P343" s="10">
        <v>0</v>
      </c>
      <c r="Q343" s="10">
        <f t="shared" si="24"/>
        <v>941311</v>
      </c>
      <c r="R343" s="10">
        <f t="shared" si="26"/>
        <v>830568.52941176458</v>
      </c>
      <c r="S343" s="11">
        <v>25685</v>
      </c>
      <c r="T343" s="12">
        <f t="shared" si="27"/>
        <v>32.340000000000003</v>
      </c>
      <c r="U343" s="13" t="s">
        <v>921</v>
      </c>
    </row>
    <row r="344" spans="1:21" x14ac:dyDescent="0.25">
      <c r="A344" t="s">
        <v>922</v>
      </c>
      <c r="B344" t="s">
        <v>923</v>
      </c>
      <c r="C344" s="10">
        <v>13136</v>
      </c>
      <c r="D344" s="10">
        <v>7588</v>
      </c>
      <c r="E344" s="10">
        <v>16638</v>
      </c>
      <c r="F344" s="10">
        <v>9198</v>
      </c>
      <c r="G344" s="10">
        <v>12899</v>
      </c>
      <c r="H344" s="10">
        <v>11233</v>
      </c>
      <c r="I344" s="10">
        <v>10519</v>
      </c>
      <c r="J344" s="10">
        <v>12197</v>
      </c>
      <c r="K344" s="10">
        <v>13734</v>
      </c>
      <c r="L344" s="10">
        <v>14394</v>
      </c>
      <c r="M344" s="10">
        <v>23557</v>
      </c>
      <c r="N344" s="10">
        <v>11093</v>
      </c>
      <c r="O344" s="10">
        <f t="shared" si="25"/>
        <v>156186</v>
      </c>
      <c r="P344" s="10">
        <v>0</v>
      </c>
      <c r="Q344" s="10">
        <f t="shared" si="24"/>
        <v>156186</v>
      </c>
      <c r="R344" s="10">
        <f t="shared" si="26"/>
        <v>137811.17647058822</v>
      </c>
      <c r="S344" s="11">
        <v>11380</v>
      </c>
      <c r="T344" s="12">
        <f t="shared" si="27"/>
        <v>12.11</v>
      </c>
      <c r="U344" s="13" t="s">
        <v>924</v>
      </c>
    </row>
    <row r="345" spans="1:21" x14ac:dyDescent="0.25">
      <c r="A345" t="s">
        <v>925</v>
      </c>
      <c r="B345" t="s">
        <v>926</v>
      </c>
      <c r="C345" s="10">
        <v>74741</v>
      </c>
      <c r="D345" s="10">
        <v>59159</v>
      </c>
      <c r="E345" s="10">
        <v>70911</v>
      </c>
      <c r="F345" s="10">
        <v>55099</v>
      </c>
      <c r="G345" s="10">
        <v>68312</v>
      </c>
      <c r="H345" s="10">
        <v>64526</v>
      </c>
      <c r="I345" s="10">
        <v>67548</v>
      </c>
      <c r="J345" s="10">
        <v>73403</v>
      </c>
      <c r="K345" s="10">
        <v>63652</v>
      </c>
      <c r="L345" s="10">
        <v>64600</v>
      </c>
      <c r="M345" s="10">
        <v>77697</v>
      </c>
      <c r="N345" s="10">
        <v>93722</v>
      </c>
      <c r="O345" s="10">
        <f t="shared" si="25"/>
        <v>833370</v>
      </c>
      <c r="P345" s="10">
        <v>0</v>
      </c>
      <c r="Q345" s="10">
        <f t="shared" si="24"/>
        <v>833370</v>
      </c>
      <c r="R345" s="10">
        <f t="shared" si="26"/>
        <v>735326.47058823518</v>
      </c>
      <c r="S345" s="11">
        <v>36031</v>
      </c>
      <c r="T345" s="12">
        <f t="shared" si="27"/>
        <v>20.41</v>
      </c>
      <c r="U345" s="13" t="s">
        <v>927</v>
      </c>
    </row>
    <row r="346" spans="1:21" x14ac:dyDescent="0.25">
      <c r="A346" t="s">
        <v>928</v>
      </c>
      <c r="B346" t="s">
        <v>929</v>
      </c>
      <c r="C346" s="10">
        <v>19923</v>
      </c>
      <c r="D346" s="10">
        <v>19547</v>
      </c>
      <c r="E346" s="10">
        <v>25990</v>
      </c>
      <c r="F346" s="10">
        <v>17226</v>
      </c>
      <c r="G346" s="10">
        <v>24036</v>
      </c>
      <c r="H346" s="10">
        <v>26904</v>
      </c>
      <c r="I346" s="10">
        <v>24621</v>
      </c>
      <c r="J346" s="10">
        <v>28873</v>
      </c>
      <c r="K346" s="10">
        <v>20380</v>
      </c>
      <c r="L346" s="10">
        <v>21902</v>
      </c>
      <c r="M346" s="10">
        <v>26916</v>
      </c>
      <c r="N346" s="10">
        <v>24943</v>
      </c>
      <c r="O346" s="10">
        <f t="shared" si="25"/>
        <v>281261</v>
      </c>
      <c r="P346" s="10">
        <v>0</v>
      </c>
      <c r="Q346" s="10">
        <f t="shared" si="24"/>
        <v>281261</v>
      </c>
      <c r="R346" s="10">
        <f t="shared" si="26"/>
        <v>248171.47058823527</v>
      </c>
      <c r="S346" s="11">
        <v>18615</v>
      </c>
      <c r="T346" s="12">
        <f t="shared" si="27"/>
        <v>13.33</v>
      </c>
      <c r="U346" s="13" t="s">
        <v>930</v>
      </c>
    </row>
    <row r="347" spans="1:21" x14ac:dyDescent="0.25">
      <c r="A347" t="s">
        <v>931</v>
      </c>
      <c r="B347" t="s">
        <v>932</v>
      </c>
      <c r="C347" s="10">
        <v>33589</v>
      </c>
      <c r="D347" s="10">
        <v>32252</v>
      </c>
      <c r="E347" s="10">
        <v>41308</v>
      </c>
      <c r="F347" s="10">
        <v>29458</v>
      </c>
      <c r="G347" s="10">
        <v>37199</v>
      </c>
      <c r="H347" s="10">
        <v>30033</v>
      </c>
      <c r="I347" s="10">
        <v>31060</v>
      </c>
      <c r="J347" s="10">
        <v>28220</v>
      </c>
      <c r="K347" s="10">
        <v>29056</v>
      </c>
      <c r="L347" s="10">
        <v>37736</v>
      </c>
      <c r="M347" s="10">
        <v>32790</v>
      </c>
      <c r="N347" s="10">
        <v>37957</v>
      </c>
      <c r="O347" s="10">
        <f t="shared" si="25"/>
        <v>400658</v>
      </c>
      <c r="P347" s="10">
        <v>0</v>
      </c>
      <c r="Q347" s="10">
        <f t="shared" si="24"/>
        <v>400658</v>
      </c>
      <c r="R347" s="10">
        <f t="shared" si="26"/>
        <v>353521.76470588229</v>
      </c>
      <c r="S347" s="11">
        <v>10865</v>
      </c>
      <c r="T347" s="12">
        <f t="shared" si="27"/>
        <v>32.54</v>
      </c>
      <c r="U347" s="13" t="s">
        <v>933</v>
      </c>
    </row>
    <row r="348" spans="1:21" x14ac:dyDescent="0.25">
      <c r="A348" t="s">
        <v>934</v>
      </c>
      <c r="B348" t="s">
        <v>935</v>
      </c>
      <c r="C348" s="10">
        <v>51177</v>
      </c>
      <c r="D348" s="10">
        <v>59366</v>
      </c>
      <c r="E348" s="10">
        <v>62730</v>
      </c>
      <c r="F348" s="10">
        <v>35952</v>
      </c>
      <c r="G348" s="10">
        <v>73606</v>
      </c>
      <c r="H348" s="10">
        <v>66978</v>
      </c>
      <c r="I348" s="10">
        <v>70750</v>
      </c>
      <c r="J348" s="10">
        <v>60921</v>
      </c>
      <c r="K348" s="10">
        <v>68316</v>
      </c>
      <c r="L348" s="10">
        <v>74437</v>
      </c>
      <c r="M348" s="10">
        <v>95391</v>
      </c>
      <c r="N348" s="10">
        <v>79275</v>
      </c>
      <c r="O348" s="10">
        <f t="shared" si="25"/>
        <v>798899</v>
      </c>
      <c r="P348" s="10">
        <v>0</v>
      </c>
      <c r="Q348" s="10">
        <f t="shared" si="24"/>
        <v>798899</v>
      </c>
      <c r="R348" s="10">
        <f t="shared" si="26"/>
        <v>704910.88235294109</v>
      </c>
      <c r="S348" s="11">
        <v>44268</v>
      </c>
      <c r="T348" s="12">
        <f t="shared" si="27"/>
        <v>15.92</v>
      </c>
      <c r="U348" s="13" t="s">
        <v>936</v>
      </c>
    </row>
    <row r="349" spans="1:21" x14ac:dyDescent="0.25">
      <c r="A349" t="s">
        <v>937</v>
      </c>
      <c r="B349" t="s">
        <v>938</v>
      </c>
      <c r="C349" s="10">
        <v>19220</v>
      </c>
      <c r="D349" s="10">
        <v>42949</v>
      </c>
      <c r="E349" s="10">
        <v>89880</v>
      </c>
      <c r="F349" s="10">
        <v>44377</v>
      </c>
      <c r="G349" s="10">
        <v>27513</v>
      </c>
      <c r="H349" s="10">
        <v>70720</v>
      </c>
      <c r="I349" s="10">
        <v>45364</v>
      </c>
      <c r="J349" s="10">
        <v>57528</v>
      </c>
      <c r="K349" s="10">
        <v>38158</v>
      </c>
      <c r="L349" s="10">
        <v>27578</v>
      </c>
      <c r="M349" s="10">
        <v>84125</v>
      </c>
      <c r="N349" s="10">
        <v>44845</v>
      </c>
      <c r="O349" s="10">
        <f t="shared" si="25"/>
        <v>592257</v>
      </c>
      <c r="P349" s="10">
        <v>0</v>
      </c>
      <c r="Q349" s="10">
        <f t="shared" si="24"/>
        <v>592257</v>
      </c>
      <c r="R349" s="10">
        <f t="shared" si="26"/>
        <v>522579.70588235289</v>
      </c>
      <c r="S349" s="11">
        <v>36435</v>
      </c>
      <c r="T349" s="12">
        <f t="shared" si="27"/>
        <v>14.34</v>
      </c>
      <c r="U349" s="13" t="s">
        <v>939</v>
      </c>
    </row>
    <row r="350" spans="1:21" x14ac:dyDescent="0.25">
      <c r="A350" s="27" t="s">
        <v>940</v>
      </c>
      <c r="B350" t="s">
        <v>941</v>
      </c>
      <c r="C350" s="10">
        <v>19197</v>
      </c>
      <c r="D350" s="10">
        <v>19855</v>
      </c>
      <c r="E350" s="10">
        <v>20545</v>
      </c>
      <c r="F350" s="10">
        <v>30027</v>
      </c>
      <c r="G350" s="10">
        <v>22847</v>
      </c>
      <c r="H350" s="10">
        <v>27979</v>
      </c>
      <c r="I350" s="10">
        <v>23598</v>
      </c>
      <c r="J350" s="10">
        <v>22860</v>
      </c>
      <c r="K350" s="10">
        <v>28394</v>
      </c>
      <c r="L350" s="10">
        <v>22746</v>
      </c>
      <c r="M350" s="10">
        <v>27003</v>
      </c>
      <c r="N350" s="10">
        <v>23402</v>
      </c>
      <c r="O350" s="10">
        <f t="shared" si="25"/>
        <v>288453</v>
      </c>
      <c r="P350" s="10">
        <v>0</v>
      </c>
      <c r="Q350" s="10">
        <f t="shared" si="24"/>
        <v>288453</v>
      </c>
      <c r="R350" s="10">
        <f t="shared" si="26"/>
        <v>254517.35294117645</v>
      </c>
      <c r="S350" s="11">
        <v>18026</v>
      </c>
      <c r="T350" s="12">
        <f t="shared" si="27"/>
        <v>14.12</v>
      </c>
      <c r="U350" s="26" t="s">
        <v>942</v>
      </c>
    </row>
    <row r="351" spans="1:21" x14ac:dyDescent="0.25">
      <c r="A351" t="s">
        <v>943</v>
      </c>
      <c r="B351" t="s">
        <v>944</v>
      </c>
      <c r="C351" s="10">
        <v>999</v>
      </c>
      <c r="D351" s="10">
        <v>21219</v>
      </c>
      <c r="E351" s="10">
        <v>17402</v>
      </c>
      <c r="F351" s="10">
        <v>16640</v>
      </c>
      <c r="G351" s="10">
        <v>19133</v>
      </c>
      <c r="H351" s="10">
        <v>12967</v>
      </c>
      <c r="I351" s="10">
        <v>15765</v>
      </c>
      <c r="J351" s="10">
        <v>15699</v>
      </c>
      <c r="K351" s="10">
        <v>9070</v>
      </c>
      <c r="L351" s="10">
        <v>17516</v>
      </c>
      <c r="M351" s="10">
        <v>15345</v>
      </c>
      <c r="N351" s="10">
        <v>19834</v>
      </c>
      <c r="O351" s="10">
        <f t="shared" si="25"/>
        <v>181589</v>
      </c>
      <c r="P351" s="10">
        <v>0</v>
      </c>
      <c r="Q351" s="10">
        <f t="shared" si="24"/>
        <v>181589</v>
      </c>
      <c r="R351" s="10">
        <f t="shared" si="26"/>
        <v>160225.5882352941</v>
      </c>
      <c r="S351" s="11">
        <v>12011</v>
      </c>
      <c r="T351" s="12">
        <f t="shared" si="27"/>
        <v>13.34</v>
      </c>
      <c r="U351" s="13" t="s">
        <v>945</v>
      </c>
    </row>
    <row r="352" spans="1:21" x14ac:dyDescent="0.25">
      <c r="A352" t="s">
        <v>946</v>
      </c>
      <c r="B352" t="s">
        <v>947</v>
      </c>
      <c r="C352" s="10">
        <v>26814</v>
      </c>
      <c r="D352" s="10">
        <v>29490</v>
      </c>
      <c r="E352" s="10">
        <v>42001</v>
      </c>
      <c r="F352" s="10">
        <v>41620</v>
      </c>
      <c r="G352" s="10">
        <v>34292</v>
      </c>
      <c r="H352" s="10">
        <v>45538</v>
      </c>
      <c r="I352" s="10">
        <v>37563</v>
      </c>
      <c r="J352" s="10">
        <v>43846</v>
      </c>
      <c r="K352" s="10">
        <v>40352</v>
      </c>
      <c r="L352" s="10">
        <v>47168</v>
      </c>
      <c r="M352" s="10">
        <v>57617</v>
      </c>
      <c r="N352" s="10">
        <v>49337</v>
      </c>
      <c r="O352" s="10">
        <f t="shared" si="25"/>
        <v>495638</v>
      </c>
      <c r="P352" s="10">
        <v>0</v>
      </c>
      <c r="Q352" s="10">
        <f t="shared" si="24"/>
        <v>495638</v>
      </c>
      <c r="R352" s="10">
        <f t="shared" si="26"/>
        <v>437327.6470588235</v>
      </c>
      <c r="S352" s="11">
        <v>24338</v>
      </c>
      <c r="T352" s="12">
        <f t="shared" si="27"/>
        <v>17.97</v>
      </c>
      <c r="U352" s="13" t="s">
        <v>948</v>
      </c>
    </row>
    <row r="353" spans="1:21" x14ac:dyDescent="0.25">
      <c r="A353" t="s">
        <v>949</v>
      </c>
      <c r="B353" t="s">
        <v>950</v>
      </c>
      <c r="C353" s="10">
        <v>31908</v>
      </c>
      <c r="D353" s="10">
        <v>32374</v>
      </c>
      <c r="E353" s="10">
        <v>37947</v>
      </c>
      <c r="F353" s="10">
        <v>32993</v>
      </c>
      <c r="G353" s="10">
        <v>35955</v>
      </c>
      <c r="H353" s="10">
        <v>35891</v>
      </c>
      <c r="I353" s="10">
        <v>34334</v>
      </c>
      <c r="J353" s="10">
        <v>38878</v>
      </c>
      <c r="K353" s="10">
        <v>35518</v>
      </c>
      <c r="L353" s="10">
        <v>38098</v>
      </c>
      <c r="M353" s="10">
        <v>43036</v>
      </c>
      <c r="N353" s="10">
        <v>35928</v>
      </c>
      <c r="O353" s="10">
        <f t="shared" si="25"/>
        <v>432860</v>
      </c>
      <c r="P353" s="10">
        <v>0</v>
      </c>
      <c r="Q353" s="10">
        <f t="shared" si="24"/>
        <v>432860</v>
      </c>
      <c r="R353" s="10">
        <f t="shared" si="26"/>
        <v>381935.29411764705</v>
      </c>
      <c r="S353" s="11">
        <v>26830</v>
      </c>
      <c r="T353" s="12">
        <f t="shared" si="27"/>
        <v>14.24</v>
      </c>
      <c r="U353" s="13" t="s">
        <v>951</v>
      </c>
    </row>
    <row r="354" spans="1:21" x14ac:dyDescent="0.25">
      <c r="A354" s="27" t="s">
        <v>952</v>
      </c>
      <c r="B354" t="s">
        <v>953</v>
      </c>
      <c r="C354" s="10">
        <v>52482</v>
      </c>
      <c r="D354" s="10">
        <v>59504</v>
      </c>
      <c r="E354" s="10">
        <v>54799</v>
      </c>
      <c r="F354" s="10">
        <v>58741</v>
      </c>
      <c r="G354" s="10">
        <v>55238</v>
      </c>
      <c r="H354" s="10">
        <v>62407</v>
      </c>
      <c r="I354" s="10">
        <v>44354</v>
      </c>
      <c r="J354" s="10">
        <v>57839</v>
      </c>
      <c r="K354" s="10">
        <v>40149</v>
      </c>
      <c r="L354" s="10">
        <v>58107</v>
      </c>
      <c r="M354" s="10">
        <v>61497</v>
      </c>
      <c r="N354" s="10">
        <v>125321</v>
      </c>
      <c r="O354" s="10">
        <f t="shared" si="25"/>
        <v>730438</v>
      </c>
      <c r="P354" s="10">
        <v>0</v>
      </c>
      <c r="Q354" s="10">
        <f t="shared" si="24"/>
        <v>730438</v>
      </c>
      <c r="R354" s="10">
        <f t="shared" si="26"/>
        <v>644504.1176470588</v>
      </c>
      <c r="S354" s="11">
        <v>38250</v>
      </c>
      <c r="T354" s="12">
        <f t="shared" si="27"/>
        <v>16.850000000000001</v>
      </c>
      <c r="U354" s="26" t="s">
        <v>954</v>
      </c>
    </row>
    <row r="355" spans="1:21" x14ac:dyDescent="0.25">
      <c r="A355" t="s">
        <v>955</v>
      </c>
      <c r="B355" t="s">
        <v>956</v>
      </c>
      <c r="C355" s="10">
        <v>49934</v>
      </c>
      <c r="D355" s="10">
        <v>51357</v>
      </c>
      <c r="E355" s="10">
        <v>56730</v>
      </c>
      <c r="F355" s="10">
        <v>46961</v>
      </c>
      <c r="G355" s="10">
        <v>51983</v>
      </c>
      <c r="H355" s="10">
        <v>52083</v>
      </c>
      <c r="I355" s="10">
        <v>51598</v>
      </c>
      <c r="J355" s="10">
        <v>52762</v>
      </c>
      <c r="K355" s="10">
        <v>49240</v>
      </c>
      <c r="L355" s="10">
        <v>78933</v>
      </c>
      <c r="M355" s="10">
        <v>61039</v>
      </c>
      <c r="N355" s="10">
        <v>46682</v>
      </c>
      <c r="O355" s="10">
        <f t="shared" si="25"/>
        <v>649302</v>
      </c>
      <c r="P355" s="10">
        <v>0</v>
      </c>
      <c r="Q355" s="10">
        <f t="shared" ref="Q355:Q418" si="28">SUM(O355:P355)</f>
        <v>649302</v>
      </c>
      <c r="R355" s="10">
        <f t="shared" si="26"/>
        <v>572913.5294117647</v>
      </c>
      <c r="S355" s="11">
        <v>33855</v>
      </c>
      <c r="T355" s="12">
        <f t="shared" si="27"/>
        <v>16.920000000000002</v>
      </c>
      <c r="U355" s="13" t="s">
        <v>957</v>
      </c>
    </row>
    <row r="356" spans="1:21" x14ac:dyDescent="0.25">
      <c r="A356" t="s">
        <v>958</v>
      </c>
      <c r="B356" t="s">
        <v>959</v>
      </c>
      <c r="C356" s="10">
        <v>27907</v>
      </c>
      <c r="D356" s="10">
        <v>23592</v>
      </c>
      <c r="E356" s="10">
        <v>33279</v>
      </c>
      <c r="F356" s="10">
        <v>27631</v>
      </c>
      <c r="G356" s="10">
        <v>24485</v>
      </c>
      <c r="H356" s="10">
        <v>41938</v>
      </c>
      <c r="I356" s="10">
        <v>23770</v>
      </c>
      <c r="J356" s="10">
        <v>34108</v>
      </c>
      <c r="K356" s="10">
        <v>29316</v>
      </c>
      <c r="L356" s="10">
        <v>34193</v>
      </c>
      <c r="M356" s="10">
        <v>47028</v>
      </c>
      <c r="N356" s="10">
        <v>31903</v>
      </c>
      <c r="O356" s="10">
        <f t="shared" si="25"/>
        <v>379150</v>
      </c>
      <c r="P356" s="10">
        <v>0</v>
      </c>
      <c r="Q356" s="10">
        <f t="shared" si="28"/>
        <v>379150</v>
      </c>
      <c r="R356" s="10">
        <f t="shared" si="26"/>
        <v>334544.11764705874</v>
      </c>
      <c r="S356" s="11">
        <v>19532</v>
      </c>
      <c r="T356" s="12">
        <f t="shared" si="27"/>
        <v>17.13</v>
      </c>
      <c r="U356" s="13" t="s">
        <v>960</v>
      </c>
    </row>
    <row r="357" spans="1:21" x14ac:dyDescent="0.25">
      <c r="A357" t="s">
        <v>961</v>
      </c>
      <c r="B357" t="s">
        <v>962</v>
      </c>
      <c r="C357" s="10">
        <v>32680</v>
      </c>
      <c r="D357" s="10">
        <v>45349</v>
      </c>
      <c r="E357" s="10">
        <v>33952</v>
      </c>
      <c r="F357" s="10">
        <v>35667</v>
      </c>
      <c r="G357" s="10">
        <v>39482</v>
      </c>
      <c r="H357" s="10">
        <v>38578</v>
      </c>
      <c r="I357" s="10">
        <v>53805</v>
      </c>
      <c r="J357" s="10">
        <v>61161</v>
      </c>
      <c r="K357" s="10">
        <v>50250</v>
      </c>
      <c r="L357" s="10">
        <v>51255</v>
      </c>
      <c r="M357" s="10">
        <v>64174</v>
      </c>
      <c r="N357" s="10">
        <v>52460</v>
      </c>
      <c r="O357" s="10">
        <f t="shared" si="25"/>
        <v>558813</v>
      </c>
      <c r="P357" s="10">
        <v>0</v>
      </c>
      <c r="Q357" s="10">
        <f t="shared" si="28"/>
        <v>558813</v>
      </c>
      <c r="R357" s="10">
        <f t="shared" si="26"/>
        <v>493070.29411764699</v>
      </c>
      <c r="S357" s="11">
        <v>30293</v>
      </c>
      <c r="T357" s="12">
        <f t="shared" si="27"/>
        <v>16.28</v>
      </c>
      <c r="U357" s="13" t="s">
        <v>963</v>
      </c>
    </row>
    <row r="358" spans="1:21" x14ac:dyDescent="0.25">
      <c r="A358" t="s">
        <v>964</v>
      </c>
      <c r="B358" t="s">
        <v>965</v>
      </c>
      <c r="C358" s="10">
        <v>57367</v>
      </c>
      <c r="D358" s="10">
        <v>54328</v>
      </c>
      <c r="E358" s="10">
        <v>56613</v>
      </c>
      <c r="F358" s="10">
        <v>66437</v>
      </c>
      <c r="G358" s="10">
        <v>60972</v>
      </c>
      <c r="H358" s="10">
        <v>60957</v>
      </c>
      <c r="I358" s="10">
        <v>66845</v>
      </c>
      <c r="J358" s="10">
        <v>61465</v>
      </c>
      <c r="K358" s="10">
        <v>63514</v>
      </c>
      <c r="L358" s="10">
        <v>76631</v>
      </c>
      <c r="M358" s="10">
        <v>95362</v>
      </c>
      <c r="N358" s="10">
        <v>70984</v>
      </c>
      <c r="O358" s="10">
        <f t="shared" si="25"/>
        <v>791475</v>
      </c>
      <c r="P358" s="10">
        <v>0</v>
      </c>
      <c r="Q358" s="10">
        <f t="shared" si="28"/>
        <v>791475</v>
      </c>
      <c r="R358" s="10">
        <f t="shared" si="26"/>
        <v>698360.29411764699</v>
      </c>
      <c r="S358" s="11">
        <v>47934</v>
      </c>
      <c r="T358" s="12">
        <f t="shared" si="27"/>
        <v>14.57</v>
      </c>
      <c r="U358" s="13" t="s">
        <v>966</v>
      </c>
    </row>
    <row r="359" spans="1:21" x14ac:dyDescent="0.25">
      <c r="A359" t="s">
        <v>967</v>
      </c>
      <c r="B359" t="s">
        <v>968</v>
      </c>
      <c r="C359" s="10">
        <v>118067</v>
      </c>
      <c r="D359" s="10">
        <v>81704</v>
      </c>
      <c r="E359" s="10">
        <v>176490</v>
      </c>
      <c r="F359" s="10">
        <v>195796</v>
      </c>
      <c r="G359" s="10">
        <v>105076</v>
      </c>
      <c r="H359" s="10">
        <v>56919</v>
      </c>
      <c r="I359" s="10">
        <v>132026</v>
      </c>
      <c r="J359" s="10">
        <v>128343</v>
      </c>
      <c r="K359" s="10">
        <v>135552</v>
      </c>
      <c r="L359" s="10">
        <v>114247</v>
      </c>
      <c r="M359" s="10">
        <v>188205</v>
      </c>
      <c r="N359" s="10">
        <v>116519</v>
      </c>
      <c r="O359" s="10">
        <f t="shared" si="25"/>
        <v>1548944</v>
      </c>
      <c r="P359" s="10">
        <v>0</v>
      </c>
      <c r="Q359" s="10">
        <f t="shared" si="28"/>
        <v>1548944</v>
      </c>
      <c r="R359" s="10">
        <f t="shared" si="26"/>
        <v>1366715.2941176468</v>
      </c>
      <c r="S359" s="11">
        <v>73123</v>
      </c>
      <c r="T359" s="12">
        <f t="shared" si="27"/>
        <v>18.690000000000001</v>
      </c>
      <c r="U359" s="13" t="s">
        <v>969</v>
      </c>
    </row>
    <row r="360" spans="1:21" x14ac:dyDescent="0.25">
      <c r="A360" t="s">
        <v>970</v>
      </c>
      <c r="B360" t="s">
        <v>971</v>
      </c>
      <c r="C360" s="10">
        <v>90006</v>
      </c>
      <c r="D360" s="10">
        <v>56673</v>
      </c>
      <c r="E360" s="10">
        <v>100794</v>
      </c>
      <c r="F360" s="10">
        <v>177799.97</v>
      </c>
      <c r="G360" s="10">
        <v>78055</v>
      </c>
      <c r="H360" s="10">
        <v>62972</v>
      </c>
      <c r="I360" s="10">
        <v>179675</v>
      </c>
      <c r="J360" s="10">
        <v>85126</v>
      </c>
      <c r="K360" s="10">
        <v>59167</v>
      </c>
      <c r="L360" s="10">
        <v>61580</v>
      </c>
      <c r="M360" s="10">
        <v>87124</v>
      </c>
      <c r="N360" s="10">
        <v>71630</v>
      </c>
      <c r="O360" s="10">
        <f t="shared" si="25"/>
        <v>1110601.97</v>
      </c>
      <c r="P360" s="10">
        <v>0</v>
      </c>
      <c r="Q360" s="10">
        <f t="shared" si="28"/>
        <v>1110601.97</v>
      </c>
      <c r="R360" s="10">
        <f t="shared" si="26"/>
        <v>979942.9147058822</v>
      </c>
      <c r="S360" s="11">
        <v>44936</v>
      </c>
      <c r="T360" s="12">
        <f t="shared" si="27"/>
        <v>21.81</v>
      </c>
      <c r="U360" s="13" t="s">
        <v>972</v>
      </c>
    </row>
    <row r="361" spans="1:21" x14ac:dyDescent="0.25">
      <c r="A361" t="s">
        <v>973</v>
      </c>
      <c r="B361" t="s">
        <v>974</v>
      </c>
      <c r="C361" s="10">
        <v>40581</v>
      </c>
      <c r="D361" s="10">
        <v>52890</v>
      </c>
      <c r="E361" s="10">
        <v>100791</v>
      </c>
      <c r="F361" s="10">
        <v>55935</v>
      </c>
      <c r="G361" s="10">
        <v>31734</v>
      </c>
      <c r="H361" s="10">
        <v>78608</v>
      </c>
      <c r="I361" s="10">
        <v>57375</v>
      </c>
      <c r="J361" s="10">
        <v>74426</v>
      </c>
      <c r="K361" s="10">
        <v>57530</v>
      </c>
      <c r="L361" s="10">
        <v>49728</v>
      </c>
      <c r="M361" s="10">
        <v>61410</v>
      </c>
      <c r="N361" s="10">
        <v>58167</v>
      </c>
      <c r="O361" s="10">
        <f t="shared" si="25"/>
        <v>719175</v>
      </c>
      <c r="P361" s="10">
        <v>0</v>
      </c>
      <c r="Q361" s="10">
        <f t="shared" si="28"/>
        <v>719175</v>
      </c>
      <c r="R361" s="10">
        <f t="shared" si="26"/>
        <v>634566.17647058819</v>
      </c>
      <c r="S361" s="11">
        <v>40986</v>
      </c>
      <c r="T361" s="12">
        <f t="shared" si="27"/>
        <v>15.48</v>
      </c>
      <c r="U361" s="13" t="s">
        <v>975</v>
      </c>
    </row>
    <row r="362" spans="1:21" x14ac:dyDescent="0.25">
      <c r="A362" t="s">
        <v>976</v>
      </c>
      <c r="B362" t="s">
        <v>977</v>
      </c>
      <c r="C362" s="10">
        <v>253088</v>
      </c>
      <c r="D362" s="10">
        <v>112767</v>
      </c>
      <c r="E362" s="10">
        <v>111096</v>
      </c>
      <c r="F362" s="10">
        <v>82551</v>
      </c>
      <c r="G362" s="10">
        <v>92356</v>
      </c>
      <c r="H362" s="10">
        <v>132782</v>
      </c>
      <c r="I362" s="10">
        <v>103146</v>
      </c>
      <c r="J362" s="10">
        <v>130163</v>
      </c>
      <c r="K362" s="10">
        <v>104869</v>
      </c>
      <c r="L362" s="10">
        <v>120277</v>
      </c>
      <c r="M362" s="10">
        <v>146948</v>
      </c>
      <c r="N362" s="10">
        <v>29796</v>
      </c>
      <c r="O362" s="10">
        <f t="shared" si="25"/>
        <v>1419839</v>
      </c>
      <c r="P362" s="10">
        <v>0</v>
      </c>
      <c r="Q362" s="10">
        <f t="shared" si="28"/>
        <v>1419839</v>
      </c>
      <c r="R362" s="10">
        <f t="shared" si="26"/>
        <v>1252799.1176470586</v>
      </c>
      <c r="S362" s="11">
        <v>57291</v>
      </c>
      <c r="T362" s="12">
        <f t="shared" si="27"/>
        <v>21.87</v>
      </c>
      <c r="U362" s="13" t="s">
        <v>978</v>
      </c>
    </row>
    <row r="363" spans="1:21" x14ac:dyDescent="0.25">
      <c r="A363" t="s">
        <v>979</v>
      </c>
      <c r="B363" t="s">
        <v>980</v>
      </c>
      <c r="C363" s="10">
        <v>185420</v>
      </c>
      <c r="D363" s="10">
        <v>198513</v>
      </c>
      <c r="E363" s="10">
        <v>209317</v>
      </c>
      <c r="F363" s="10">
        <v>150935</v>
      </c>
      <c r="G363" s="10">
        <v>171200</v>
      </c>
      <c r="H363" s="10">
        <v>191964</v>
      </c>
      <c r="I363" s="10">
        <v>172386</v>
      </c>
      <c r="J363" s="10">
        <v>218317</v>
      </c>
      <c r="K363" s="10">
        <v>196670</v>
      </c>
      <c r="L363" s="10">
        <v>196167</v>
      </c>
      <c r="M363" s="10">
        <v>262708</v>
      </c>
      <c r="N363" s="10">
        <v>207315</v>
      </c>
      <c r="O363" s="10">
        <f t="shared" si="25"/>
        <v>2360912</v>
      </c>
      <c r="P363" s="10">
        <v>0</v>
      </c>
      <c r="Q363" s="10">
        <f t="shared" si="28"/>
        <v>2360912</v>
      </c>
      <c r="R363" s="10">
        <f t="shared" si="26"/>
        <v>2083157.6470588234</v>
      </c>
      <c r="S363" s="11">
        <v>101457</v>
      </c>
      <c r="T363" s="12">
        <f t="shared" si="27"/>
        <v>20.53</v>
      </c>
      <c r="U363" s="13" t="s">
        <v>981</v>
      </c>
    </row>
    <row r="364" spans="1:21" x14ac:dyDescent="0.25">
      <c r="A364" t="s">
        <v>982</v>
      </c>
      <c r="B364" t="s">
        <v>983</v>
      </c>
      <c r="C364" s="10">
        <v>22776</v>
      </c>
      <c r="D364" s="10">
        <v>17730</v>
      </c>
      <c r="E364" s="10">
        <v>30184</v>
      </c>
      <c r="F364" s="10">
        <v>27262</v>
      </c>
      <c r="G364" s="10">
        <v>25979</v>
      </c>
      <c r="H364" s="10">
        <v>33667</v>
      </c>
      <c r="I364" s="10">
        <v>25327</v>
      </c>
      <c r="J364" s="10">
        <v>27528</v>
      </c>
      <c r="K364" s="10">
        <v>27256</v>
      </c>
      <c r="L364" s="10">
        <v>28697</v>
      </c>
      <c r="M364" s="10">
        <v>33822</v>
      </c>
      <c r="N364" s="10">
        <v>31831</v>
      </c>
      <c r="O364" s="10">
        <f t="shared" si="25"/>
        <v>332059</v>
      </c>
      <c r="P364" s="10">
        <v>0</v>
      </c>
      <c r="Q364" s="10">
        <f t="shared" si="28"/>
        <v>332059</v>
      </c>
      <c r="R364" s="10">
        <f t="shared" si="26"/>
        <v>292993.23529411759</v>
      </c>
      <c r="S364" s="11">
        <v>20918</v>
      </c>
      <c r="T364" s="12">
        <f t="shared" si="27"/>
        <v>14.01</v>
      </c>
      <c r="U364" s="13" t="s">
        <v>984</v>
      </c>
    </row>
    <row r="365" spans="1:21" x14ac:dyDescent="0.25">
      <c r="A365" t="s">
        <v>985</v>
      </c>
      <c r="B365" t="s">
        <v>986</v>
      </c>
      <c r="C365" s="10">
        <v>127705</v>
      </c>
      <c r="D365" s="10">
        <v>126227</v>
      </c>
      <c r="E365" s="10">
        <v>152702</v>
      </c>
      <c r="F365" s="10">
        <v>106657</v>
      </c>
      <c r="G365" s="10">
        <v>126733</v>
      </c>
      <c r="H365" s="10">
        <v>135498</v>
      </c>
      <c r="I365" s="10">
        <v>124005</v>
      </c>
      <c r="J365" s="10">
        <v>156172</v>
      </c>
      <c r="K365" s="10">
        <v>110653</v>
      </c>
      <c r="L365" s="10">
        <v>139386</v>
      </c>
      <c r="M365" s="10">
        <v>197086</v>
      </c>
      <c r="N365" s="10">
        <v>141016</v>
      </c>
      <c r="O365" s="10">
        <f t="shared" si="25"/>
        <v>1643840</v>
      </c>
      <c r="P365" s="10">
        <v>0</v>
      </c>
      <c r="Q365" s="10">
        <f t="shared" si="28"/>
        <v>1643840</v>
      </c>
      <c r="R365" s="10">
        <f t="shared" si="26"/>
        <v>1450447.0588235292</v>
      </c>
      <c r="S365" s="11">
        <v>58851</v>
      </c>
      <c r="T365" s="12">
        <f t="shared" si="27"/>
        <v>24.65</v>
      </c>
      <c r="U365" s="13" t="s">
        <v>987</v>
      </c>
    </row>
    <row r="366" spans="1:21" x14ac:dyDescent="0.25">
      <c r="A366" t="s">
        <v>988</v>
      </c>
      <c r="B366" t="s">
        <v>989</v>
      </c>
      <c r="C366" s="10">
        <v>70783</v>
      </c>
      <c r="D366" s="10">
        <v>96678</v>
      </c>
      <c r="E366" s="10">
        <v>151170</v>
      </c>
      <c r="F366" s="10">
        <v>107589</v>
      </c>
      <c r="G366" s="10">
        <v>73847</v>
      </c>
      <c r="H366" s="10">
        <v>120974</v>
      </c>
      <c r="I366" s="10">
        <v>116113</v>
      </c>
      <c r="J366" s="10">
        <v>119894</v>
      </c>
      <c r="K366" s="10">
        <v>108704</v>
      </c>
      <c r="L366" s="10">
        <v>109392</v>
      </c>
      <c r="M366" s="10">
        <v>130113</v>
      </c>
      <c r="N366" s="10">
        <v>99670</v>
      </c>
      <c r="O366" s="10">
        <f t="shared" si="25"/>
        <v>1304927</v>
      </c>
      <c r="P366" s="10">
        <v>0</v>
      </c>
      <c r="Q366" s="10">
        <f t="shared" si="28"/>
        <v>1304927</v>
      </c>
      <c r="R366" s="10">
        <f t="shared" si="26"/>
        <v>1151406.1764705882</v>
      </c>
      <c r="S366" s="11">
        <v>65123</v>
      </c>
      <c r="T366" s="12">
        <f t="shared" si="27"/>
        <v>17.68</v>
      </c>
      <c r="U366" s="13" t="s">
        <v>990</v>
      </c>
    </row>
    <row r="367" spans="1:21" x14ac:dyDescent="0.25">
      <c r="A367" t="s">
        <v>991</v>
      </c>
      <c r="B367" t="s">
        <v>992</v>
      </c>
      <c r="C367" s="10">
        <v>88933</v>
      </c>
      <c r="D367" s="10">
        <v>88703</v>
      </c>
      <c r="E367" s="10">
        <v>91462</v>
      </c>
      <c r="F367" s="10">
        <v>114147</v>
      </c>
      <c r="G367" s="10">
        <v>81811</v>
      </c>
      <c r="H367" s="10">
        <v>102605</v>
      </c>
      <c r="I367" s="10">
        <v>85866</v>
      </c>
      <c r="J367" s="10">
        <v>105029</v>
      </c>
      <c r="K367" s="10">
        <v>78727</v>
      </c>
      <c r="L367" s="10">
        <v>150007</v>
      </c>
      <c r="M367" s="10">
        <v>165526</v>
      </c>
      <c r="N367" s="10">
        <v>105500</v>
      </c>
      <c r="O367" s="10">
        <f t="shared" si="25"/>
        <v>1258316</v>
      </c>
      <c r="P367" s="10">
        <v>0</v>
      </c>
      <c r="Q367" s="10">
        <f t="shared" si="28"/>
        <v>1258316</v>
      </c>
      <c r="R367" s="10">
        <f t="shared" si="26"/>
        <v>1110278.8235294118</v>
      </c>
      <c r="S367" s="11">
        <v>62258</v>
      </c>
      <c r="T367" s="12">
        <f t="shared" si="27"/>
        <v>17.829999999999998</v>
      </c>
      <c r="U367" s="13" t="s">
        <v>993</v>
      </c>
    </row>
    <row r="368" spans="1:21" x14ac:dyDescent="0.25">
      <c r="A368" t="s">
        <v>994</v>
      </c>
      <c r="B368" t="s">
        <v>995</v>
      </c>
      <c r="C368" s="10">
        <v>65025</v>
      </c>
      <c r="D368" s="10">
        <v>67237</v>
      </c>
      <c r="E368" s="10">
        <v>101472</v>
      </c>
      <c r="F368" s="10">
        <v>97584</v>
      </c>
      <c r="G368" s="10">
        <v>82327</v>
      </c>
      <c r="H368" s="10">
        <v>94654</v>
      </c>
      <c r="I368" s="10">
        <v>85037</v>
      </c>
      <c r="J368" s="10">
        <v>91831</v>
      </c>
      <c r="K368" s="10">
        <v>65992</v>
      </c>
      <c r="L368" s="10">
        <v>90160</v>
      </c>
      <c r="M368" s="10">
        <v>89212</v>
      </c>
      <c r="N368" s="10">
        <v>103029</v>
      </c>
      <c r="O368" s="10">
        <f t="shared" si="25"/>
        <v>1033560</v>
      </c>
      <c r="P368" s="10">
        <v>0</v>
      </c>
      <c r="Q368" s="10">
        <f t="shared" si="28"/>
        <v>1033560</v>
      </c>
      <c r="R368" s="10">
        <f t="shared" si="26"/>
        <v>911964.70588235289</v>
      </c>
      <c r="S368" s="11">
        <v>60207</v>
      </c>
      <c r="T368" s="12">
        <f t="shared" si="27"/>
        <v>15.15</v>
      </c>
      <c r="U368" s="13" t="s">
        <v>996</v>
      </c>
    </row>
    <row r="369" spans="1:25" x14ac:dyDescent="0.25">
      <c r="A369" t="s">
        <v>997</v>
      </c>
      <c r="B369" t="s">
        <v>998</v>
      </c>
      <c r="C369" s="10">
        <v>78837</v>
      </c>
      <c r="D369" s="10">
        <v>73328</v>
      </c>
      <c r="E369" s="10">
        <v>82898</v>
      </c>
      <c r="F369" s="10">
        <v>75956</v>
      </c>
      <c r="G369" s="10">
        <v>94016</v>
      </c>
      <c r="H369" s="10">
        <v>87903</v>
      </c>
      <c r="I369" s="10">
        <v>82732</v>
      </c>
      <c r="J369" s="10">
        <v>66018</v>
      </c>
      <c r="K369" s="10">
        <v>80612</v>
      </c>
      <c r="L369" s="10">
        <v>112435</v>
      </c>
      <c r="M369" s="10">
        <v>90534</v>
      </c>
      <c r="N369" s="10">
        <v>89297</v>
      </c>
      <c r="O369" s="10">
        <f t="shared" si="25"/>
        <v>1014566</v>
      </c>
      <c r="P369" s="10">
        <v>0</v>
      </c>
      <c r="Q369" s="10">
        <f t="shared" si="28"/>
        <v>1014566</v>
      </c>
      <c r="R369" s="10">
        <f t="shared" si="26"/>
        <v>895205.29411764699</v>
      </c>
      <c r="S369" s="11">
        <v>30990</v>
      </c>
      <c r="T369" s="12">
        <f t="shared" si="27"/>
        <v>28.89</v>
      </c>
      <c r="U369" s="13" t="s">
        <v>999</v>
      </c>
    </row>
    <row r="370" spans="1:25" x14ac:dyDescent="0.25">
      <c r="A370" t="s">
        <v>1000</v>
      </c>
      <c r="B370" t="s">
        <v>1001</v>
      </c>
      <c r="C370" s="10">
        <v>141319</v>
      </c>
      <c r="D370" s="10">
        <v>118513</v>
      </c>
      <c r="E370" s="10">
        <v>174618</v>
      </c>
      <c r="F370" s="10">
        <v>134048</v>
      </c>
      <c r="G370" s="10">
        <v>149440</v>
      </c>
      <c r="H370" s="10">
        <v>171461</v>
      </c>
      <c r="I370" s="10">
        <v>140657</v>
      </c>
      <c r="J370" s="10">
        <v>214243</v>
      </c>
      <c r="K370" s="10">
        <v>145967</v>
      </c>
      <c r="L370" s="10">
        <v>146928</v>
      </c>
      <c r="M370" s="10">
        <v>205152</v>
      </c>
      <c r="N370" s="10">
        <v>124638</v>
      </c>
      <c r="O370" s="10">
        <f t="shared" si="25"/>
        <v>1866984</v>
      </c>
      <c r="P370" s="10">
        <v>0</v>
      </c>
      <c r="Q370" s="10">
        <f t="shared" si="28"/>
        <v>1866984</v>
      </c>
      <c r="R370" s="10">
        <f t="shared" si="26"/>
        <v>1647338.8235294116</v>
      </c>
      <c r="S370" s="11">
        <v>68567</v>
      </c>
      <c r="T370" s="12">
        <f t="shared" si="27"/>
        <v>24.03</v>
      </c>
      <c r="U370" s="13" t="s">
        <v>1002</v>
      </c>
    </row>
    <row r="371" spans="1:25" x14ac:dyDescent="0.25">
      <c r="A371" t="s">
        <v>1003</v>
      </c>
      <c r="B371" t="s">
        <v>1004</v>
      </c>
      <c r="C371" s="10">
        <v>220209</v>
      </c>
      <c r="D371" s="10">
        <v>240575</v>
      </c>
      <c r="E371" s="10">
        <v>371880</v>
      </c>
      <c r="F371" s="10">
        <v>241892</v>
      </c>
      <c r="G371" s="10">
        <v>270155</v>
      </c>
      <c r="H371" s="10">
        <v>255006</v>
      </c>
      <c r="I371" s="10">
        <v>241410</v>
      </c>
      <c r="J371" s="10">
        <v>308507</v>
      </c>
      <c r="K371" s="10">
        <v>400405</v>
      </c>
      <c r="L371" s="10">
        <v>269570</v>
      </c>
      <c r="M371" s="10">
        <v>361282</v>
      </c>
      <c r="N371" s="10">
        <v>298113</v>
      </c>
      <c r="O371" s="10">
        <f t="shared" si="25"/>
        <v>3479004</v>
      </c>
      <c r="P371" s="10">
        <v>0</v>
      </c>
      <c r="Q371" s="10">
        <f t="shared" si="28"/>
        <v>3479004</v>
      </c>
      <c r="R371" s="10">
        <f t="shared" si="26"/>
        <v>3069709.4117647056</v>
      </c>
      <c r="S371" s="11">
        <v>126106</v>
      </c>
      <c r="T371" s="12">
        <f t="shared" si="27"/>
        <v>24.34</v>
      </c>
      <c r="U371" s="13" t="s">
        <v>1005</v>
      </c>
    </row>
    <row r="372" spans="1:25" x14ac:dyDescent="0.25">
      <c r="A372" t="s">
        <v>1006</v>
      </c>
      <c r="B372" t="s">
        <v>1007</v>
      </c>
      <c r="C372" s="10">
        <v>70138</v>
      </c>
      <c r="D372" s="10">
        <v>57473</v>
      </c>
      <c r="E372" s="10">
        <v>81082</v>
      </c>
      <c r="F372" s="10">
        <v>65432</v>
      </c>
      <c r="G372" s="10">
        <v>78588</v>
      </c>
      <c r="H372" s="10">
        <v>72122</v>
      </c>
      <c r="I372" s="10">
        <v>62882</v>
      </c>
      <c r="J372" s="10">
        <v>60433</v>
      </c>
      <c r="K372" s="10">
        <v>53941</v>
      </c>
      <c r="L372" s="10">
        <v>63242</v>
      </c>
      <c r="M372" s="10">
        <v>77878</v>
      </c>
      <c r="N372" s="10">
        <v>62989</v>
      </c>
      <c r="O372" s="10">
        <f t="shared" si="25"/>
        <v>806200</v>
      </c>
      <c r="P372" s="10">
        <v>0</v>
      </c>
      <c r="Q372" s="10">
        <f t="shared" si="28"/>
        <v>806200</v>
      </c>
      <c r="R372" s="10">
        <f t="shared" si="26"/>
        <v>711352.94117647049</v>
      </c>
      <c r="S372" s="11">
        <v>44229</v>
      </c>
      <c r="T372" s="12">
        <f t="shared" si="27"/>
        <v>16.079999999999998</v>
      </c>
      <c r="U372" s="13" t="s">
        <v>1008</v>
      </c>
    </row>
    <row r="373" spans="1:25" x14ac:dyDescent="0.25">
      <c r="A373" t="s">
        <v>1009</v>
      </c>
      <c r="B373" t="s">
        <v>1010</v>
      </c>
      <c r="C373" s="10">
        <v>134962</v>
      </c>
      <c r="D373" s="10">
        <v>148346</v>
      </c>
      <c r="E373" s="10">
        <v>193652</v>
      </c>
      <c r="F373" s="10">
        <v>126703</v>
      </c>
      <c r="G373" s="10">
        <v>141515</v>
      </c>
      <c r="H373" s="10">
        <v>146679</v>
      </c>
      <c r="I373" s="10">
        <v>123181</v>
      </c>
      <c r="J373" s="10">
        <v>151035</v>
      </c>
      <c r="K373" s="10">
        <v>126573</v>
      </c>
      <c r="L373" s="10">
        <v>135564</v>
      </c>
      <c r="M373" s="10">
        <v>224696</v>
      </c>
      <c r="N373" s="10">
        <v>140249</v>
      </c>
      <c r="O373" s="10">
        <f t="shared" si="25"/>
        <v>1793155</v>
      </c>
      <c r="P373" s="10">
        <v>0</v>
      </c>
      <c r="Q373" s="10">
        <f t="shared" si="28"/>
        <v>1793155</v>
      </c>
      <c r="R373" s="10">
        <f t="shared" si="26"/>
        <v>1582195.588235294</v>
      </c>
      <c r="S373" s="11">
        <v>39440</v>
      </c>
      <c r="T373" s="12">
        <f t="shared" si="27"/>
        <v>40.119999999999997</v>
      </c>
      <c r="U373" s="13" t="s">
        <v>1011</v>
      </c>
    </row>
    <row r="374" spans="1:25" x14ac:dyDescent="0.25">
      <c r="A374" t="s">
        <v>1012</v>
      </c>
      <c r="B374" t="s">
        <v>1013</v>
      </c>
      <c r="C374" s="10">
        <v>8641</v>
      </c>
      <c r="D374" s="10">
        <v>3320</v>
      </c>
      <c r="E374" s="10">
        <v>3475</v>
      </c>
      <c r="F374" s="10">
        <v>4231</v>
      </c>
      <c r="G374" s="10">
        <v>951</v>
      </c>
      <c r="H374" s="10">
        <v>1603</v>
      </c>
      <c r="I374" s="10">
        <v>2649</v>
      </c>
      <c r="J374" s="10">
        <v>4622</v>
      </c>
      <c r="K374" s="10">
        <v>1595</v>
      </c>
      <c r="L374" s="10">
        <v>4542</v>
      </c>
      <c r="M374" s="10">
        <v>1321</v>
      </c>
      <c r="N374" s="10">
        <v>1017</v>
      </c>
      <c r="O374" s="10">
        <f t="shared" si="25"/>
        <v>37967</v>
      </c>
      <c r="P374" s="10">
        <v>0</v>
      </c>
      <c r="Q374" s="10">
        <f t="shared" si="28"/>
        <v>37967</v>
      </c>
      <c r="R374" s="10">
        <f t="shared" si="26"/>
        <v>33500.294117647056</v>
      </c>
      <c r="S374" s="11">
        <v>3190</v>
      </c>
      <c r="T374" s="12">
        <f t="shared" si="27"/>
        <v>10.5</v>
      </c>
      <c r="U374" s="13" t="s">
        <v>1014</v>
      </c>
    </row>
    <row r="375" spans="1:25" x14ac:dyDescent="0.25">
      <c r="A375" t="s">
        <v>1015</v>
      </c>
      <c r="B375" t="s">
        <v>1016</v>
      </c>
      <c r="C375" s="10">
        <v>22143</v>
      </c>
      <c r="D375" s="10">
        <v>21308</v>
      </c>
      <c r="E375" s="10">
        <v>18856</v>
      </c>
      <c r="F375" s="10">
        <v>16762</v>
      </c>
      <c r="G375" s="10">
        <v>21462</v>
      </c>
      <c r="H375" s="10">
        <v>19130</v>
      </c>
      <c r="I375" s="10">
        <v>20143</v>
      </c>
      <c r="J375" s="10">
        <v>16390</v>
      </c>
      <c r="K375" s="10">
        <v>22262</v>
      </c>
      <c r="L375" s="10">
        <v>17618</v>
      </c>
      <c r="M375" s="10">
        <v>19705</v>
      </c>
      <c r="N375" s="10">
        <v>18649</v>
      </c>
      <c r="O375" s="10">
        <f t="shared" si="25"/>
        <v>234428</v>
      </c>
      <c r="P375" s="10">
        <v>0</v>
      </c>
      <c r="Q375" s="10">
        <f t="shared" si="28"/>
        <v>234428</v>
      </c>
      <c r="R375" s="10">
        <f t="shared" si="26"/>
        <v>206848.23529411762</v>
      </c>
      <c r="S375" s="11">
        <v>15103</v>
      </c>
      <c r="T375" s="12">
        <f t="shared" si="27"/>
        <v>13.7</v>
      </c>
      <c r="U375" s="13" t="s">
        <v>1017</v>
      </c>
    </row>
    <row r="376" spans="1:25" x14ac:dyDescent="0.25">
      <c r="A376" t="s">
        <v>1018</v>
      </c>
      <c r="B376" t="s">
        <v>1019</v>
      </c>
      <c r="C376" s="10">
        <v>76322</v>
      </c>
      <c r="D376" s="10">
        <v>53922</v>
      </c>
      <c r="E376" s="10">
        <v>78247</v>
      </c>
      <c r="F376" s="10">
        <v>62201</v>
      </c>
      <c r="G376" s="10">
        <v>72026</v>
      </c>
      <c r="H376" s="10">
        <v>85342</v>
      </c>
      <c r="I376" s="10">
        <v>72201</v>
      </c>
      <c r="J376" s="10">
        <v>74023</v>
      </c>
      <c r="K376" s="10">
        <v>130323</v>
      </c>
      <c r="L376" s="10">
        <v>84024</v>
      </c>
      <c r="M376" s="10">
        <v>112986</v>
      </c>
      <c r="N376" s="10">
        <v>62869</v>
      </c>
      <c r="O376" s="10">
        <f t="shared" si="25"/>
        <v>964486</v>
      </c>
      <c r="P376" s="10">
        <v>0</v>
      </c>
      <c r="Q376" s="10">
        <f t="shared" si="28"/>
        <v>964486</v>
      </c>
      <c r="R376" s="10">
        <f t="shared" si="26"/>
        <v>851017.05882352928</v>
      </c>
      <c r="S376" s="11">
        <v>53260</v>
      </c>
      <c r="T376" s="12">
        <f t="shared" si="27"/>
        <v>15.98</v>
      </c>
      <c r="U376" s="13" t="s">
        <v>1020</v>
      </c>
    </row>
    <row r="377" spans="1:25" x14ac:dyDescent="0.25">
      <c r="A377" t="s">
        <v>1021</v>
      </c>
      <c r="B377" t="s">
        <v>1022</v>
      </c>
      <c r="C377" s="10">
        <v>27684</v>
      </c>
      <c r="D377" s="10">
        <v>18884</v>
      </c>
      <c r="E377" s="10">
        <v>28168</v>
      </c>
      <c r="F377" s="10">
        <v>28070</v>
      </c>
      <c r="G377" s="10">
        <v>29785</v>
      </c>
      <c r="H377" s="10">
        <v>24387</v>
      </c>
      <c r="I377" s="10">
        <v>27082</v>
      </c>
      <c r="J377" s="10">
        <v>24221</v>
      </c>
      <c r="K377" s="10">
        <v>20975</v>
      </c>
      <c r="L377" s="10">
        <v>26628</v>
      </c>
      <c r="M377" s="10">
        <v>31287</v>
      </c>
      <c r="N377" s="10">
        <v>25415</v>
      </c>
      <c r="O377" s="10">
        <f t="shared" si="25"/>
        <v>312586</v>
      </c>
      <c r="P377" s="10">
        <v>0</v>
      </c>
      <c r="Q377" s="10">
        <f t="shared" si="28"/>
        <v>312586</v>
      </c>
      <c r="R377" s="10">
        <f t="shared" si="26"/>
        <v>275811.17647058819</v>
      </c>
      <c r="S377" s="11">
        <v>11865</v>
      </c>
      <c r="T377" s="12">
        <f t="shared" si="27"/>
        <v>23.25</v>
      </c>
      <c r="U377" s="13" t="s">
        <v>1023</v>
      </c>
    </row>
    <row r="378" spans="1:25" x14ac:dyDescent="0.25">
      <c r="A378" t="s">
        <v>1024</v>
      </c>
      <c r="B378" t="s">
        <v>1025</v>
      </c>
      <c r="C378" s="10">
        <v>73999</v>
      </c>
      <c r="D378" s="10">
        <v>98620</v>
      </c>
      <c r="E378" s="10">
        <v>113835</v>
      </c>
      <c r="F378" s="10">
        <v>81343</v>
      </c>
      <c r="G378" s="10">
        <v>81168</v>
      </c>
      <c r="H378" s="10">
        <v>104132</v>
      </c>
      <c r="I378" s="10">
        <v>89158</v>
      </c>
      <c r="J378" s="10">
        <v>96616</v>
      </c>
      <c r="K378" s="10">
        <v>125896</v>
      </c>
      <c r="L378" s="10">
        <v>78491</v>
      </c>
      <c r="M378" s="10">
        <v>155257</v>
      </c>
      <c r="N378" s="10">
        <v>91236</v>
      </c>
      <c r="O378" s="10">
        <f t="shared" si="25"/>
        <v>1189751</v>
      </c>
      <c r="P378" s="10">
        <v>0</v>
      </c>
      <c r="Q378" s="10">
        <f t="shared" si="28"/>
        <v>1189751</v>
      </c>
      <c r="R378" s="10">
        <f t="shared" si="26"/>
        <v>1049780.2941176468</v>
      </c>
      <c r="S378" s="11">
        <v>57134</v>
      </c>
      <c r="T378" s="12">
        <f t="shared" si="27"/>
        <v>18.37</v>
      </c>
      <c r="U378" s="13" t="s">
        <v>1026</v>
      </c>
    </row>
    <row r="379" spans="1:25" x14ac:dyDescent="0.25">
      <c r="A379" t="s">
        <v>1027</v>
      </c>
      <c r="B379" t="s">
        <v>1028</v>
      </c>
      <c r="C379" s="10">
        <v>15657</v>
      </c>
      <c r="D379" s="10">
        <v>10625</v>
      </c>
      <c r="E379" s="10">
        <v>28638</v>
      </c>
      <c r="F379" s="10">
        <v>11552</v>
      </c>
      <c r="G379" s="10">
        <v>20034</v>
      </c>
      <c r="H379" s="10">
        <v>16784</v>
      </c>
      <c r="I379" s="10">
        <v>16274</v>
      </c>
      <c r="J379" s="10">
        <v>22607</v>
      </c>
      <c r="K379" s="10">
        <v>17566</v>
      </c>
      <c r="L379" s="10">
        <v>19125</v>
      </c>
      <c r="M379" s="10">
        <v>22694</v>
      </c>
      <c r="N379" s="10">
        <v>19761</v>
      </c>
      <c r="O379" s="10">
        <f t="shared" si="25"/>
        <v>221317</v>
      </c>
      <c r="P379" s="10">
        <v>0</v>
      </c>
      <c r="Q379" s="10">
        <f t="shared" si="28"/>
        <v>221317</v>
      </c>
      <c r="R379" s="10">
        <f t="shared" si="26"/>
        <v>195279.70588235292</v>
      </c>
      <c r="S379" s="11">
        <v>13358</v>
      </c>
      <c r="T379" s="12">
        <f t="shared" si="27"/>
        <v>14.62</v>
      </c>
      <c r="U379" s="13" t="s">
        <v>1029</v>
      </c>
    </row>
    <row r="380" spans="1:25" x14ac:dyDescent="0.25">
      <c r="A380" t="s">
        <v>1030</v>
      </c>
      <c r="B380" t="s">
        <v>1031</v>
      </c>
      <c r="C380" s="10">
        <v>41885</v>
      </c>
      <c r="D380" s="10">
        <v>29183</v>
      </c>
      <c r="E380" s="10">
        <v>34714</v>
      </c>
      <c r="F380" s="10">
        <v>30525</v>
      </c>
      <c r="G380" s="10">
        <v>40661</v>
      </c>
      <c r="H380" s="10">
        <v>40099</v>
      </c>
      <c r="I380" s="10">
        <v>39315</v>
      </c>
      <c r="J380" s="10">
        <v>41571</v>
      </c>
      <c r="K380" s="10">
        <v>32142</v>
      </c>
      <c r="L380" s="10">
        <v>36485</v>
      </c>
      <c r="M380" s="10">
        <v>60493</v>
      </c>
      <c r="N380" s="10">
        <v>34751</v>
      </c>
      <c r="O380" s="10">
        <f>SUM(C380:N380)</f>
        <v>461824</v>
      </c>
      <c r="P380" s="10">
        <v>0</v>
      </c>
      <c r="Q380" s="10">
        <f>SUM(O380:P380)</f>
        <v>461824</v>
      </c>
      <c r="R380" s="10">
        <f>SUM(O380/0.068*0.06)</f>
        <v>407491.76470588229</v>
      </c>
      <c r="S380" s="11">
        <v>22966</v>
      </c>
      <c r="T380" s="12">
        <f t="shared" si="27"/>
        <v>17.739999999999998</v>
      </c>
      <c r="U380" s="22" t="s">
        <v>1032</v>
      </c>
      <c r="W380" s="28" t="s">
        <v>1033</v>
      </c>
      <c r="X380" s="28"/>
      <c r="Y380" s="28"/>
    </row>
    <row r="381" spans="1:25" x14ac:dyDescent="0.25">
      <c r="A381" t="s">
        <v>1034</v>
      </c>
      <c r="B381" t="s">
        <v>1035</v>
      </c>
      <c r="C381" s="10">
        <v>40437</v>
      </c>
      <c r="D381" s="10">
        <v>54631</v>
      </c>
      <c r="E381" s="10">
        <v>51389</v>
      </c>
      <c r="F381" s="10">
        <v>39439</v>
      </c>
      <c r="G381" s="10">
        <v>50764</v>
      </c>
      <c r="H381" s="10">
        <v>45416</v>
      </c>
      <c r="I381" s="10">
        <v>42102</v>
      </c>
      <c r="J381" s="10">
        <v>61188</v>
      </c>
      <c r="K381" s="10">
        <v>56502</v>
      </c>
      <c r="L381" s="10">
        <v>48177</v>
      </c>
      <c r="M381" s="10">
        <v>67540</v>
      </c>
      <c r="N381" s="10">
        <v>51479</v>
      </c>
      <c r="O381" s="10">
        <f t="shared" si="25"/>
        <v>609064</v>
      </c>
      <c r="P381" s="10">
        <v>0</v>
      </c>
      <c r="Q381" s="10">
        <f t="shared" si="28"/>
        <v>609064</v>
      </c>
      <c r="R381" s="10">
        <f t="shared" si="26"/>
        <v>537409.4117647059</v>
      </c>
      <c r="S381" s="11">
        <v>34589</v>
      </c>
      <c r="T381" s="12">
        <f t="shared" si="27"/>
        <v>15.54</v>
      </c>
      <c r="U381" s="13" t="s">
        <v>1036</v>
      </c>
    </row>
    <row r="382" spans="1:25" x14ac:dyDescent="0.25">
      <c r="A382" t="s">
        <v>1037</v>
      </c>
      <c r="B382" t="s">
        <v>1038</v>
      </c>
      <c r="C382" s="10">
        <v>70777</v>
      </c>
      <c r="D382" s="10">
        <v>67868</v>
      </c>
      <c r="E382" s="10">
        <v>98788</v>
      </c>
      <c r="F382" s="10">
        <v>68494</v>
      </c>
      <c r="G382" s="10">
        <v>60821</v>
      </c>
      <c r="H382" s="10">
        <v>78674</v>
      </c>
      <c r="I382" s="10">
        <v>70364</v>
      </c>
      <c r="J382" s="10">
        <v>75926</v>
      </c>
      <c r="K382" s="10">
        <v>70463</v>
      </c>
      <c r="L382" s="10">
        <v>66827</v>
      </c>
      <c r="M382" s="10">
        <v>88844</v>
      </c>
      <c r="N382" s="10">
        <v>63309</v>
      </c>
      <c r="O382" s="10">
        <f t="shared" si="25"/>
        <v>881155</v>
      </c>
      <c r="P382" s="10">
        <v>0</v>
      </c>
      <c r="Q382" s="10">
        <f t="shared" si="28"/>
        <v>881155</v>
      </c>
      <c r="R382" s="10">
        <f t="shared" si="26"/>
        <v>777489.70588235289</v>
      </c>
      <c r="S382" s="11">
        <v>46814</v>
      </c>
      <c r="T382" s="12">
        <f t="shared" si="27"/>
        <v>16.61</v>
      </c>
      <c r="U382" s="13" t="s">
        <v>1039</v>
      </c>
    </row>
    <row r="383" spans="1:25" x14ac:dyDescent="0.25">
      <c r="A383" t="s">
        <v>1040</v>
      </c>
      <c r="B383" t="s">
        <v>1041</v>
      </c>
      <c r="C383" s="10">
        <v>293143</v>
      </c>
      <c r="D383" s="10">
        <v>284079</v>
      </c>
      <c r="E383" s="10">
        <v>311560</v>
      </c>
      <c r="F383" s="10">
        <v>198579</v>
      </c>
      <c r="G383" s="10">
        <v>228678</v>
      </c>
      <c r="H383" s="10">
        <v>274369</v>
      </c>
      <c r="I383" s="10">
        <v>263969</v>
      </c>
      <c r="J383" s="10">
        <v>285074</v>
      </c>
      <c r="K383" s="10">
        <v>235689</v>
      </c>
      <c r="L383" s="10">
        <v>229996</v>
      </c>
      <c r="M383" s="10">
        <v>359317</v>
      </c>
      <c r="N383" s="10">
        <v>262057</v>
      </c>
      <c r="O383" s="10">
        <f t="shared" si="25"/>
        <v>3226510</v>
      </c>
      <c r="P383" s="10">
        <v>0</v>
      </c>
      <c r="Q383" s="10">
        <f t="shared" si="28"/>
        <v>3226510</v>
      </c>
      <c r="R383" s="10">
        <f t="shared" si="26"/>
        <v>2846920.5882352935</v>
      </c>
      <c r="S383" s="11">
        <v>146345</v>
      </c>
      <c r="T383" s="12">
        <f t="shared" si="27"/>
        <v>19.45</v>
      </c>
      <c r="U383" s="13" t="s">
        <v>1042</v>
      </c>
    </row>
    <row r="384" spans="1:25" x14ac:dyDescent="0.25">
      <c r="A384" t="s">
        <v>1043</v>
      </c>
      <c r="B384" t="s">
        <v>1044</v>
      </c>
      <c r="C384" s="10">
        <v>24577</v>
      </c>
      <c r="D384" s="10">
        <v>28305</v>
      </c>
      <c r="E384" s="10">
        <v>33543</v>
      </c>
      <c r="F384" s="10">
        <v>25636</v>
      </c>
      <c r="G384" s="10">
        <v>31679</v>
      </c>
      <c r="H384" s="10">
        <v>42520</v>
      </c>
      <c r="I384" s="10">
        <v>30035</v>
      </c>
      <c r="J384" s="10">
        <v>33948</v>
      </c>
      <c r="K384" s="10">
        <v>32747</v>
      </c>
      <c r="L384" s="10">
        <v>27046</v>
      </c>
      <c r="M384" s="10">
        <v>38139</v>
      </c>
      <c r="N384" s="10">
        <v>27241</v>
      </c>
      <c r="O384" s="10">
        <f t="shared" si="25"/>
        <v>375416</v>
      </c>
      <c r="P384" s="10">
        <v>0</v>
      </c>
      <c r="Q384" s="10">
        <f t="shared" si="28"/>
        <v>375416</v>
      </c>
      <c r="R384" s="10">
        <f t="shared" si="26"/>
        <v>331249.41176470584</v>
      </c>
      <c r="S384" s="11">
        <v>24460</v>
      </c>
      <c r="T384" s="12">
        <f t="shared" si="27"/>
        <v>13.54</v>
      </c>
      <c r="U384" s="13" t="s">
        <v>1045</v>
      </c>
    </row>
    <row r="385" spans="1:21" x14ac:dyDescent="0.25">
      <c r="A385" t="s">
        <v>1046</v>
      </c>
      <c r="B385" t="s">
        <v>1047</v>
      </c>
      <c r="C385" s="10">
        <v>12668</v>
      </c>
      <c r="D385" s="10">
        <v>14082</v>
      </c>
      <c r="E385" s="10">
        <v>9981</v>
      </c>
      <c r="F385" s="10">
        <v>12831</v>
      </c>
      <c r="G385" s="10">
        <v>16292</v>
      </c>
      <c r="H385" s="10">
        <v>15856</v>
      </c>
      <c r="I385" s="10">
        <v>12381</v>
      </c>
      <c r="J385" s="10">
        <v>14123</v>
      </c>
      <c r="K385" s="10">
        <v>15143</v>
      </c>
      <c r="L385" s="10">
        <v>14657</v>
      </c>
      <c r="M385" s="10">
        <v>14253</v>
      </c>
      <c r="N385" s="10">
        <v>15568</v>
      </c>
      <c r="O385" s="10">
        <f t="shared" si="25"/>
        <v>167835</v>
      </c>
      <c r="P385" s="10">
        <v>0</v>
      </c>
      <c r="Q385" s="10">
        <f t="shared" si="28"/>
        <v>167835</v>
      </c>
      <c r="R385" s="10">
        <f t="shared" si="26"/>
        <v>148089.70588235295</v>
      </c>
      <c r="S385" s="11">
        <v>13414</v>
      </c>
      <c r="T385" s="12">
        <f t="shared" si="27"/>
        <v>11.04</v>
      </c>
      <c r="U385" s="13" t="s">
        <v>1048</v>
      </c>
    </row>
    <row r="386" spans="1:21" x14ac:dyDescent="0.25">
      <c r="A386" t="s">
        <v>1049</v>
      </c>
      <c r="B386" t="s">
        <v>1050</v>
      </c>
      <c r="C386" s="10">
        <v>72508</v>
      </c>
      <c r="D386" s="10">
        <v>55165</v>
      </c>
      <c r="E386" s="10">
        <v>70296</v>
      </c>
      <c r="F386" s="10">
        <v>48823</v>
      </c>
      <c r="G386" s="10">
        <v>55975</v>
      </c>
      <c r="H386" s="10">
        <v>63255</v>
      </c>
      <c r="I386" s="10">
        <v>69937</v>
      </c>
      <c r="J386" s="10">
        <v>75025</v>
      </c>
      <c r="K386" s="10">
        <v>57354</v>
      </c>
      <c r="L386" s="10">
        <v>46749</v>
      </c>
      <c r="M386" s="10">
        <v>75248</v>
      </c>
      <c r="N386" s="10">
        <v>64767</v>
      </c>
      <c r="O386" s="10">
        <f t="shared" si="25"/>
        <v>755102</v>
      </c>
      <c r="P386" s="10">
        <v>0</v>
      </c>
      <c r="Q386" s="10">
        <f t="shared" si="28"/>
        <v>755102</v>
      </c>
      <c r="R386" s="10">
        <f t="shared" si="26"/>
        <v>666266.47058823518</v>
      </c>
      <c r="S386" s="11">
        <v>48563</v>
      </c>
      <c r="T386" s="12">
        <f t="shared" si="27"/>
        <v>13.72</v>
      </c>
      <c r="U386" s="13" t="s">
        <v>1051</v>
      </c>
    </row>
    <row r="387" spans="1:21" x14ac:dyDescent="0.25">
      <c r="A387" t="s">
        <v>1052</v>
      </c>
      <c r="B387" t="s">
        <v>1053</v>
      </c>
      <c r="C387" s="10">
        <v>72390</v>
      </c>
      <c r="D387" s="10">
        <v>61857</v>
      </c>
      <c r="E387" s="10">
        <v>105513</v>
      </c>
      <c r="F387" s="10">
        <v>79001</v>
      </c>
      <c r="G387" s="10">
        <v>88462</v>
      </c>
      <c r="H387" s="10">
        <v>91763</v>
      </c>
      <c r="I387" s="10">
        <v>82444</v>
      </c>
      <c r="J387" s="10">
        <v>101575</v>
      </c>
      <c r="K387" s="10">
        <v>77162</v>
      </c>
      <c r="L387" s="10">
        <v>82275</v>
      </c>
      <c r="M387" s="10">
        <v>177647</v>
      </c>
      <c r="N387" s="10">
        <v>93367</v>
      </c>
      <c r="O387" s="10">
        <f t="shared" si="25"/>
        <v>1113456</v>
      </c>
      <c r="P387" s="10">
        <v>0</v>
      </c>
      <c r="Q387" s="10">
        <f t="shared" si="28"/>
        <v>1113456</v>
      </c>
      <c r="R387" s="10">
        <f t="shared" si="26"/>
        <v>982461.17647058808</v>
      </c>
      <c r="S387" s="11">
        <v>58428</v>
      </c>
      <c r="T387" s="12">
        <f t="shared" si="27"/>
        <v>16.809999999999999</v>
      </c>
      <c r="U387" s="13" t="s">
        <v>1054</v>
      </c>
    </row>
    <row r="388" spans="1:21" x14ac:dyDescent="0.25">
      <c r="A388" t="s">
        <v>1055</v>
      </c>
      <c r="B388" t="s">
        <v>1056</v>
      </c>
      <c r="C388" s="10">
        <v>62008</v>
      </c>
      <c r="D388" s="10">
        <v>43076</v>
      </c>
      <c r="E388" s="10">
        <v>59376</v>
      </c>
      <c r="F388" s="10">
        <v>34482</v>
      </c>
      <c r="G388" s="10">
        <v>46342</v>
      </c>
      <c r="H388" s="10">
        <v>46342</v>
      </c>
      <c r="I388" s="10">
        <v>56324</v>
      </c>
      <c r="J388" s="10">
        <v>51720</v>
      </c>
      <c r="K388" s="10">
        <v>49294</v>
      </c>
      <c r="L388" s="10">
        <v>48720</v>
      </c>
      <c r="M388" s="10">
        <v>57885</v>
      </c>
      <c r="N388" s="10">
        <v>49934</v>
      </c>
      <c r="O388" s="10">
        <f t="shared" si="25"/>
        <v>605503</v>
      </c>
      <c r="P388" s="10">
        <v>0</v>
      </c>
      <c r="Q388" s="10">
        <f t="shared" si="28"/>
        <v>605503</v>
      </c>
      <c r="R388" s="10">
        <f t="shared" si="26"/>
        <v>534267.35294117639</v>
      </c>
      <c r="S388" s="11">
        <v>33940</v>
      </c>
      <c r="T388" s="12">
        <f t="shared" si="27"/>
        <v>15.74</v>
      </c>
      <c r="U388" s="13" t="s">
        <v>1057</v>
      </c>
    </row>
    <row r="389" spans="1:21" x14ac:dyDescent="0.25">
      <c r="A389" t="s">
        <v>1058</v>
      </c>
      <c r="B389" t="s">
        <v>1059</v>
      </c>
      <c r="C389" s="10">
        <v>118560</v>
      </c>
      <c r="D389" s="10">
        <v>117886</v>
      </c>
      <c r="E389" s="10">
        <v>137865</v>
      </c>
      <c r="F389" s="10">
        <v>105528</v>
      </c>
      <c r="G389" s="10">
        <v>131051</v>
      </c>
      <c r="H389" s="10">
        <v>100485</v>
      </c>
      <c r="I389" s="10">
        <v>107758</v>
      </c>
      <c r="J389" s="10">
        <v>113723</v>
      </c>
      <c r="K389" s="10">
        <v>100243</v>
      </c>
      <c r="L389" s="10">
        <v>114040</v>
      </c>
      <c r="M389" s="10">
        <v>150130</v>
      </c>
      <c r="N389" s="10">
        <v>98229</v>
      </c>
      <c r="O389" s="10">
        <f t="shared" si="25"/>
        <v>1395498</v>
      </c>
      <c r="P389" s="10">
        <v>0</v>
      </c>
      <c r="Q389" s="10">
        <f t="shared" si="28"/>
        <v>1395498</v>
      </c>
      <c r="R389" s="10">
        <f t="shared" si="26"/>
        <v>1231321.7647058822</v>
      </c>
      <c r="S389" s="11">
        <v>68389</v>
      </c>
      <c r="T389" s="12">
        <f t="shared" si="27"/>
        <v>18</v>
      </c>
      <c r="U389" s="13" t="s">
        <v>1060</v>
      </c>
    </row>
    <row r="390" spans="1:21" x14ac:dyDescent="0.25">
      <c r="A390" t="s">
        <v>1061</v>
      </c>
      <c r="B390" t="s">
        <v>1062</v>
      </c>
      <c r="C390" s="10">
        <v>80912</v>
      </c>
      <c r="D390" s="10">
        <v>83215</v>
      </c>
      <c r="E390" s="10">
        <v>146828</v>
      </c>
      <c r="F390" s="10">
        <v>99061</v>
      </c>
      <c r="G390" s="10">
        <v>95118</v>
      </c>
      <c r="H390" s="10">
        <v>120932</v>
      </c>
      <c r="I390" s="10">
        <v>108296</v>
      </c>
      <c r="J390" s="10">
        <v>148538</v>
      </c>
      <c r="K390" s="10">
        <v>158656</v>
      </c>
      <c r="L390" s="10">
        <v>91309</v>
      </c>
      <c r="M390" s="10">
        <v>155729</v>
      </c>
      <c r="N390" s="10">
        <v>110238</v>
      </c>
      <c r="O390" s="10">
        <f t="shared" ref="O390:O453" si="29">SUM(C390:N390)</f>
        <v>1398832</v>
      </c>
      <c r="P390" s="10">
        <v>0</v>
      </c>
      <c r="Q390" s="10">
        <f t="shared" si="28"/>
        <v>1398832</v>
      </c>
      <c r="R390" s="10">
        <f t="shared" si="26"/>
        <v>1234263.5294117646</v>
      </c>
      <c r="S390" s="11">
        <v>56485</v>
      </c>
      <c r="T390" s="12">
        <f t="shared" si="27"/>
        <v>21.85</v>
      </c>
      <c r="U390" s="13" t="s">
        <v>1063</v>
      </c>
    </row>
    <row r="391" spans="1:21" x14ac:dyDescent="0.25">
      <c r="A391" t="s">
        <v>1064</v>
      </c>
      <c r="B391" t="s">
        <v>1065</v>
      </c>
      <c r="C391" s="10">
        <v>21487</v>
      </c>
      <c r="D391" s="10">
        <v>20195</v>
      </c>
      <c r="E391" s="10">
        <v>48744</v>
      </c>
      <c r="F391" s="10">
        <v>25910</v>
      </c>
      <c r="G391" s="10">
        <v>38164</v>
      </c>
      <c r="H391" s="10">
        <v>47922</v>
      </c>
      <c r="I391" s="10">
        <v>36103</v>
      </c>
      <c r="J391" s="10">
        <v>45748</v>
      </c>
      <c r="K391" s="10">
        <v>65315</v>
      </c>
      <c r="L391" s="10">
        <v>30922</v>
      </c>
      <c r="M391" s="10">
        <v>56567</v>
      </c>
      <c r="N391" s="10">
        <v>46440</v>
      </c>
      <c r="O391" s="10">
        <f t="shared" si="29"/>
        <v>483517</v>
      </c>
      <c r="P391" s="10">
        <v>0</v>
      </c>
      <c r="Q391" s="10">
        <f t="shared" si="28"/>
        <v>483517</v>
      </c>
      <c r="R391" s="10">
        <f t="shared" ref="R391:R454" si="30">SUM(Q391/0.068*0.06)</f>
        <v>426632.6470588235</v>
      </c>
      <c r="S391" s="11">
        <v>27554</v>
      </c>
      <c r="T391" s="12">
        <f t="shared" ref="T391:T454" si="31">ROUND(R391/S391,2)</f>
        <v>15.48</v>
      </c>
      <c r="U391" s="13" t="s">
        <v>1066</v>
      </c>
    </row>
    <row r="392" spans="1:21" x14ac:dyDescent="0.25">
      <c r="A392" t="s">
        <v>1067</v>
      </c>
      <c r="B392" t="s">
        <v>1068</v>
      </c>
      <c r="C392" s="10">
        <v>73544</v>
      </c>
      <c r="D392" s="10">
        <v>74614</v>
      </c>
      <c r="E392" s="10">
        <v>76169</v>
      </c>
      <c r="F392" s="10">
        <v>53741</v>
      </c>
      <c r="G392" s="10">
        <v>76650</v>
      </c>
      <c r="H392" s="10">
        <v>59192</v>
      </c>
      <c r="I392" s="10">
        <v>63022</v>
      </c>
      <c r="J392" s="10">
        <v>82289</v>
      </c>
      <c r="K392" s="10">
        <v>54452</v>
      </c>
      <c r="L392" s="10">
        <v>66650</v>
      </c>
      <c r="M392" s="10">
        <v>97361</v>
      </c>
      <c r="N392" s="10">
        <v>61524</v>
      </c>
      <c r="O392" s="10">
        <f t="shared" si="29"/>
        <v>839208</v>
      </c>
      <c r="P392" s="10">
        <v>0</v>
      </c>
      <c r="Q392" s="10">
        <f t="shared" si="28"/>
        <v>839208</v>
      </c>
      <c r="R392" s="10">
        <f t="shared" si="30"/>
        <v>740477.64705882338</v>
      </c>
      <c r="S392" s="11">
        <v>46518</v>
      </c>
      <c r="T392" s="12">
        <f t="shared" si="31"/>
        <v>15.92</v>
      </c>
      <c r="U392" s="13" t="s">
        <v>1069</v>
      </c>
    </row>
    <row r="393" spans="1:21" x14ac:dyDescent="0.25">
      <c r="A393" t="s">
        <v>1070</v>
      </c>
      <c r="B393" t="s">
        <v>1071</v>
      </c>
      <c r="C393" s="10">
        <v>45742</v>
      </c>
      <c r="D393" s="10">
        <v>41108</v>
      </c>
      <c r="E393" s="10">
        <v>58646</v>
      </c>
      <c r="F393" s="10">
        <v>45185</v>
      </c>
      <c r="G393" s="10">
        <v>46429</v>
      </c>
      <c r="H393" s="10">
        <v>34671</v>
      </c>
      <c r="I393" s="10">
        <v>42114</v>
      </c>
      <c r="J393" s="10">
        <v>46187</v>
      </c>
      <c r="K393" s="10">
        <v>34867</v>
      </c>
      <c r="L393" s="10">
        <v>24437</v>
      </c>
      <c r="M393" s="10">
        <v>54842</v>
      </c>
      <c r="N393" s="10">
        <v>40665</v>
      </c>
      <c r="O393" s="10">
        <f t="shared" si="29"/>
        <v>514893</v>
      </c>
      <c r="P393" s="10">
        <v>0</v>
      </c>
      <c r="Q393" s="10">
        <f t="shared" si="28"/>
        <v>514893</v>
      </c>
      <c r="R393" s="10">
        <f t="shared" si="30"/>
        <v>454317.35294117645</v>
      </c>
      <c r="S393" s="11">
        <v>28340</v>
      </c>
      <c r="T393" s="12">
        <f t="shared" si="31"/>
        <v>16.03</v>
      </c>
      <c r="U393" s="13" t="s">
        <v>1072</v>
      </c>
    </row>
    <row r="394" spans="1:21" x14ac:dyDescent="0.25">
      <c r="A394" t="s">
        <v>1073</v>
      </c>
      <c r="B394" t="s">
        <v>1074</v>
      </c>
      <c r="C394" s="10">
        <v>21537</v>
      </c>
      <c r="D394" s="10">
        <v>19715</v>
      </c>
      <c r="E394" s="10">
        <v>28426</v>
      </c>
      <c r="F394" s="10">
        <v>18751</v>
      </c>
      <c r="G394" s="10">
        <v>3778</v>
      </c>
      <c r="H394" s="10">
        <v>33952</v>
      </c>
      <c r="I394" s="10">
        <v>17750</v>
      </c>
      <c r="J394" s="10">
        <v>21330</v>
      </c>
      <c r="K394" s="10">
        <v>20893</v>
      </c>
      <c r="L394" s="10">
        <v>18379</v>
      </c>
      <c r="M394" s="10">
        <v>23921</v>
      </c>
      <c r="N394" s="10">
        <v>17636</v>
      </c>
      <c r="O394" s="10">
        <f t="shared" si="29"/>
        <v>246068</v>
      </c>
      <c r="P394" s="10">
        <v>0</v>
      </c>
      <c r="Q394" s="10">
        <f t="shared" si="28"/>
        <v>246068</v>
      </c>
      <c r="R394" s="10">
        <f t="shared" si="30"/>
        <v>217118.82352941175</v>
      </c>
      <c r="S394" s="11">
        <v>14893</v>
      </c>
      <c r="T394" s="12">
        <f t="shared" si="31"/>
        <v>14.58</v>
      </c>
      <c r="U394" s="13" t="s">
        <v>1075</v>
      </c>
    </row>
    <row r="395" spans="1:21" x14ac:dyDescent="0.25">
      <c r="A395" t="s">
        <v>1076</v>
      </c>
      <c r="B395" t="s">
        <v>1077</v>
      </c>
      <c r="C395" s="10">
        <v>146445</v>
      </c>
      <c r="D395" s="10">
        <v>125278</v>
      </c>
      <c r="E395" s="10">
        <v>117095</v>
      </c>
      <c r="F395" s="10">
        <v>96383</v>
      </c>
      <c r="G395" s="10">
        <v>124010</v>
      </c>
      <c r="H395" s="10">
        <v>121166</v>
      </c>
      <c r="I395" s="10">
        <v>91579</v>
      </c>
      <c r="J395" s="10">
        <v>142065</v>
      </c>
      <c r="K395" s="10">
        <v>102872</v>
      </c>
      <c r="L395" s="10">
        <v>139094</v>
      </c>
      <c r="M395" s="10">
        <v>156718</v>
      </c>
      <c r="N395" s="10">
        <v>104319</v>
      </c>
      <c r="O395" s="10">
        <f t="shared" si="29"/>
        <v>1467024</v>
      </c>
      <c r="P395" s="10">
        <v>0</v>
      </c>
      <c r="Q395" s="10">
        <f t="shared" si="28"/>
        <v>1467024</v>
      </c>
      <c r="R395" s="10">
        <f t="shared" si="30"/>
        <v>1294432.9411764704</v>
      </c>
      <c r="S395" s="11">
        <v>69515</v>
      </c>
      <c r="T395" s="12">
        <f t="shared" si="31"/>
        <v>18.62</v>
      </c>
      <c r="U395" s="13" t="s">
        <v>1078</v>
      </c>
    </row>
    <row r="396" spans="1:21" x14ac:dyDescent="0.25">
      <c r="A396" t="s">
        <v>1079</v>
      </c>
      <c r="B396" t="s">
        <v>1080</v>
      </c>
      <c r="C396" s="10">
        <v>125347</v>
      </c>
      <c r="D396" s="10">
        <v>118052</v>
      </c>
      <c r="E396" s="10">
        <v>169075</v>
      </c>
      <c r="F396" s="10">
        <v>119262</v>
      </c>
      <c r="G396" s="10">
        <v>130369</v>
      </c>
      <c r="H396" s="10">
        <v>146935</v>
      </c>
      <c r="I396" s="10">
        <v>134381</v>
      </c>
      <c r="J396" s="10">
        <v>150589</v>
      </c>
      <c r="K396" s="10">
        <v>128448</v>
      </c>
      <c r="L396" s="10">
        <v>138550</v>
      </c>
      <c r="M396" s="10">
        <v>190986</v>
      </c>
      <c r="N396" s="10">
        <v>135521</v>
      </c>
      <c r="O396" s="10">
        <f t="shared" si="29"/>
        <v>1687515</v>
      </c>
      <c r="P396" s="10">
        <v>0</v>
      </c>
      <c r="Q396" s="10">
        <f t="shared" si="28"/>
        <v>1687515</v>
      </c>
      <c r="R396" s="10">
        <f t="shared" si="30"/>
        <v>1488983.8235294116</v>
      </c>
      <c r="S396" s="11">
        <v>64433</v>
      </c>
      <c r="T396" s="12">
        <f t="shared" si="31"/>
        <v>23.11</v>
      </c>
      <c r="U396" s="13" t="s">
        <v>1081</v>
      </c>
    </row>
    <row r="397" spans="1:21" x14ac:dyDescent="0.25">
      <c r="A397" t="s">
        <v>1082</v>
      </c>
      <c r="B397" t="s">
        <v>1083</v>
      </c>
      <c r="C397" s="10">
        <v>148173</v>
      </c>
      <c r="D397" s="10">
        <v>138052</v>
      </c>
      <c r="E397" s="10">
        <v>191808</v>
      </c>
      <c r="F397" s="10">
        <v>145568</v>
      </c>
      <c r="G397" s="10">
        <v>158578</v>
      </c>
      <c r="H397" s="10">
        <v>180754</v>
      </c>
      <c r="I397" s="10">
        <v>151376</v>
      </c>
      <c r="J397" s="10">
        <v>189278.13</v>
      </c>
      <c r="K397" s="10">
        <v>148207</v>
      </c>
      <c r="L397" s="10">
        <v>130115.15</v>
      </c>
      <c r="M397" s="10">
        <v>189137</v>
      </c>
      <c r="N397" s="10">
        <v>124492</v>
      </c>
      <c r="O397" s="10">
        <f t="shared" si="29"/>
        <v>1895538.2799999998</v>
      </c>
      <c r="P397" s="10">
        <v>0</v>
      </c>
      <c r="Q397" s="10">
        <f t="shared" si="28"/>
        <v>1895538.2799999998</v>
      </c>
      <c r="R397" s="10">
        <f t="shared" si="30"/>
        <v>1672533.7764705878</v>
      </c>
      <c r="S397" s="11">
        <v>80560</v>
      </c>
      <c r="T397" s="12">
        <f t="shared" si="31"/>
        <v>20.76</v>
      </c>
      <c r="U397" s="13" t="s">
        <v>1084</v>
      </c>
    </row>
    <row r="398" spans="1:21" x14ac:dyDescent="0.25">
      <c r="A398" t="s">
        <v>1085</v>
      </c>
      <c r="B398" t="s">
        <v>1086</v>
      </c>
      <c r="C398" s="10">
        <v>119083</v>
      </c>
      <c r="D398" s="10">
        <v>72718</v>
      </c>
      <c r="E398" s="10">
        <v>162498</v>
      </c>
      <c r="F398" s="10">
        <v>106908</v>
      </c>
      <c r="G398" s="10">
        <v>113506</v>
      </c>
      <c r="H398" s="10">
        <v>135369</v>
      </c>
      <c r="I398" s="10">
        <v>108515</v>
      </c>
      <c r="J398" s="10">
        <v>124947</v>
      </c>
      <c r="K398" s="10">
        <v>121668</v>
      </c>
      <c r="L398" s="10">
        <v>135688</v>
      </c>
      <c r="M398" s="10">
        <v>201706</v>
      </c>
      <c r="N398" s="10">
        <v>160442</v>
      </c>
      <c r="O398" s="10">
        <f t="shared" si="29"/>
        <v>1563048</v>
      </c>
      <c r="P398" s="10">
        <v>0</v>
      </c>
      <c r="Q398" s="10">
        <f t="shared" si="28"/>
        <v>1563048</v>
      </c>
      <c r="R398" s="10">
        <f t="shared" si="30"/>
        <v>1379160</v>
      </c>
      <c r="S398" s="11">
        <v>65363</v>
      </c>
      <c r="T398" s="12">
        <f t="shared" si="31"/>
        <v>21.1</v>
      </c>
      <c r="U398" s="13" t="s">
        <v>1087</v>
      </c>
    </row>
    <row r="399" spans="1:21" x14ac:dyDescent="0.25">
      <c r="A399" t="s">
        <v>1088</v>
      </c>
      <c r="B399" t="s">
        <v>1089</v>
      </c>
      <c r="C399" s="10">
        <v>121659</v>
      </c>
      <c r="D399" s="10">
        <v>97855</v>
      </c>
      <c r="E399" s="10">
        <v>136702</v>
      </c>
      <c r="F399" s="10">
        <v>132857</v>
      </c>
      <c r="G399" s="10">
        <v>156529</v>
      </c>
      <c r="H399" s="10">
        <v>161756</v>
      </c>
      <c r="I399" s="10">
        <v>141990</v>
      </c>
      <c r="J399" s="10">
        <v>178785</v>
      </c>
      <c r="K399" s="10">
        <v>119163</v>
      </c>
      <c r="L399" s="10">
        <v>155960</v>
      </c>
      <c r="M399" s="10">
        <v>164754</v>
      </c>
      <c r="N399" s="10">
        <v>160566</v>
      </c>
      <c r="O399" s="10">
        <f t="shared" si="29"/>
        <v>1728576</v>
      </c>
      <c r="P399" s="10">
        <v>0</v>
      </c>
      <c r="Q399" s="10">
        <f t="shared" si="28"/>
        <v>1728576</v>
      </c>
      <c r="R399" s="10">
        <f t="shared" si="30"/>
        <v>1525214.1176470586</v>
      </c>
      <c r="S399" s="11">
        <v>76983</v>
      </c>
      <c r="T399" s="12">
        <f t="shared" si="31"/>
        <v>19.809999999999999</v>
      </c>
      <c r="U399" s="13" t="s">
        <v>1090</v>
      </c>
    </row>
    <row r="400" spans="1:21" x14ac:dyDescent="0.25">
      <c r="A400" t="s">
        <v>1091</v>
      </c>
      <c r="B400" t="s">
        <v>1092</v>
      </c>
      <c r="C400" s="10">
        <v>77535</v>
      </c>
      <c r="D400" s="10">
        <v>94999</v>
      </c>
      <c r="E400" s="10">
        <v>127484</v>
      </c>
      <c r="F400" s="10">
        <v>90407</v>
      </c>
      <c r="G400" s="10">
        <v>104222</v>
      </c>
      <c r="H400" s="10">
        <v>85236</v>
      </c>
      <c r="I400" s="10">
        <v>93742</v>
      </c>
      <c r="J400" s="10">
        <v>92967</v>
      </c>
      <c r="K400" s="10">
        <v>136520</v>
      </c>
      <c r="L400" s="10">
        <v>108226</v>
      </c>
      <c r="M400" s="10">
        <v>121818</v>
      </c>
      <c r="N400" s="10">
        <v>95784</v>
      </c>
      <c r="O400" s="10">
        <f t="shared" si="29"/>
        <v>1228940</v>
      </c>
      <c r="P400" s="10">
        <v>0</v>
      </c>
      <c r="Q400" s="10">
        <f t="shared" si="28"/>
        <v>1228940</v>
      </c>
      <c r="R400" s="10">
        <f t="shared" si="30"/>
        <v>1084358.8235294118</v>
      </c>
      <c r="S400" s="11">
        <v>56900</v>
      </c>
      <c r="T400" s="12">
        <f t="shared" si="31"/>
        <v>19.059999999999999</v>
      </c>
      <c r="U400" s="13" t="s">
        <v>1093</v>
      </c>
    </row>
    <row r="401" spans="1:21" x14ac:dyDescent="0.25">
      <c r="A401" t="s">
        <v>1094</v>
      </c>
      <c r="B401" t="s">
        <v>1095</v>
      </c>
      <c r="C401" s="10">
        <v>35989</v>
      </c>
      <c r="D401" s="10">
        <v>40738</v>
      </c>
      <c r="E401" s="10">
        <v>48626</v>
      </c>
      <c r="F401" s="10">
        <v>33512</v>
      </c>
      <c r="G401" s="10">
        <v>45188</v>
      </c>
      <c r="H401" s="10">
        <v>47502</v>
      </c>
      <c r="I401" s="10">
        <v>37488</v>
      </c>
      <c r="J401" s="10">
        <v>55783</v>
      </c>
      <c r="K401" s="10">
        <v>36196</v>
      </c>
      <c r="L401" s="10">
        <v>40554</v>
      </c>
      <c r="M401" s="10">
        <v>70940</v>
      </c>
      <c r="N401" s="10">
        <v>44687</v>
      </c>
      <c r="O401" s="10">
        <f t="shared" si="29"/>
        <v>537203</v>
      </c>
      <c r="P401" s="10">
        <v>0</v>
      </c>
      <c r="Q401" s="10">
        <f t="shared" si="28"/>
        <v>537203</v>
      </c>
      <c r="R401" s="10">
        <f t="shared" si="30"/>
        <v>474002.6470588235</v>
      </c>
      <c r="S401" s="11">
        <v>34099</v>
      </c>
      <c r="T401" s="12">
        <f t="shared" si="31"/>
        <v>13.9</v>
      </c>
      <c r="U401" s="13" t="s">
        <v>1096</v>
      </c>
    </row>
    <row r="402" spans="1:21" x14ac:dyDescent="0.25">
      <c r="A402" t="s">
        <v>1097</v>
      </c>
      <c r="B402" t="s">
        <v>1098</v>
      </c>
      <c r="C402" s="10">
        <v>93274</v>
      </c>
      <c r="D402" s="10">
        <v>83070</v>
      </c>
      <c r="E402" s="10">
        <v>115570</v>
      </c>
      <c r="F402" s="10">
        <v>71210</v>
      </c>
      <c r="G402" s="10">
        <v>102910</v>
      </c>
      <c r="H402" s="10">
        <v>125211</v>
      </c>
      <c r="I402" s="10">
        <v>99141</v>
      </c>
      <c r="J402" s="10">
        <v>114046</v>
      </c>
      <c r="K402" s="10">
        <v>165353</v>
      </c>
      <c r="L402" s="10">
        <v>112040</v>
      </c>
      <c r="M402" s="10">
        <v>142842</v>
      </c>
      <c r="N402" s="10">
        <v>104064</v>
      </c>
      <c r="O402" s="10">
        <f t="shared" si="29"/>
        <v>1328731</v>
      </c>
      <c r="P402" s="10">
        <v>0</v>
      </c>
      <c r="Q402" s="10">
        <f t="shared" si="28"/>
        <v>1328731</v>
      </c>
      <c r="R402" s="10">
        <f t="shared" si="30"/>
        <v>1172409.7058823528</v>
      </c>
      <c r="S402" s="11">
        <v>65485</v>
      </c>
      <c r="T402" s="12">
        <f t="shared" si="31"/>
        <v>17.899999999999999</v>
      </c>
      <c r="U402" s="13" t="s">
        <v>1099</v>
      </c>
    </row>
    <row r="403" spans="1:21" x14ac:dyDescent="0.25">
      <c r="A403" t="s">
        <v>1100</v>
      </c>
      <c r="B403" t="s">
        <v>1101</v>
      </c>
      <c r="C403" s="10">
        <v>284731</v>
      </c>
      <c r="D403" s="10">
        <v>285650</v>
      </c>
      <c r="E403" s="10">
        <v>298753</v>
      </c>
      <c r="F403" s="10">
        <v>259219</v>
      </c>
      <c r="G403" s="10">
        <v>280825</v>
      </c>
      <c r="H403" s="10">
        <v>353233</v>
      </c>
      <c r="I403" s="10">
        <v>250496</v>
      </c>
      <c r="J403" s="10">
        <v>487581</v>
      </c>
      <c r="K403" s="10">
        <v>312356</v>
      </c>
      <c r="L403" s="10">
        <v>428554</v>
      </c>
      <c r="M403" s="10">
        <v>464789</v>
      </c>
      <c r="N403" s="10">
        <v>247050</v>
      </c>
      <c r="O403" s="10">
        <f t="shared" si="29"/>
        <v>3953237</v>
      </c>
      <c r="P403" s="10">
        <v>0</v>
      </c>
      <c r="Q403" s="10">
        <f t="shared" si="28"/>
        <v>3953237</v>
      </c>
      <c r="R403" s="10">
        <f t="shared" si="30"/>
        <v>3488150.2941176468</v>
      </c>
      <c r="S403" s="11">
        <v>122965</v>
      </c>
      <c r="T403" s="12">
        <f t="shared" si="31"/>
        <v>28.37</v>
      </c>
      <c r="U403" s="13" t="s">
        <v>1102</v>
      </c>
    </row>
    <row r="404" spans="1:21" x14ac:dyDescent="0.25">
      <c r="A404" t="s">
        <v>1103</v>
      </c>
      <c r="B404" t="s">
        <v>1104</v>
      </c>
      <c r="C404" s="10">
        <v>50661</v>
      </c>
      <c r="D404" s="10">
        <v>47873</v>
      </c>
      <c r="E404" s="10">
        <v>31938</v>
      </c>
      <c r="F404" s="10">
        <v>43019</v>
      </c>
      <c r="G404" s="10">
        <v>43165</v>
      </c>
      <c r="H404" s="10">
        <v>35714</v>
      </c>
      <c r="I404" s="10">
        <v>61173</v>
      </c>
      <c r="J404" s="10">
        <v>40429</v>
      </c>
      <c r="K404" s="10">
        <v>38044</v>
      </c>
      <c r="L404" s="10">
        <v>48839</v>
      </c>
      <c r="M404" s="10">
        <v>56763</v>
      </c>
      <c r="N404" s="10">
        <v>43752</v>
      </c>
      <c r="O404" s="10">
        <f t="shared" si="29"/>
        <v>541370</v>
      </c>
      <c r="P404" s="10">
        <v>0</v>
      </c>
      <c r="Q404" s="10">
        <f t="shared" si="28"/>
        <v>541370</v>
      </c>
      <c r="R404" s="10">
        <f t="shared" si="30"/>
        <v>477679.41176470579</v>
      </c>
      <c r="S404" s="11">
        <v>31039</v>
      </c>
      <c r="T404" s="12">
        <f t="shared" si="31"/>
        <v>15.39</v>
      </c>
      <c r="U404" s="13" t="s">
        <v>1105</v>
      </c>
    </row>
    <row r="405" spans="1:21" x14ac:dyDescent="0.25">
      <c r="A405" t="s">
        <v>1106</v>
      </c>
      <c r="B405" t="s">
        <v>1107</v>
      </c>
      <c r="C405" s="10">
        <v>26639</v>
      </c>
      <c r="D405" s="10">
        <v>24816</v>
      </c>
      <c r="E405" s="10">
        <v>32386</v>
      </c>
      <c r="F405" s="10">
        <v>30585</v>
      </c>
      <c r="G405" s="10">
        <v>31546</v>
      </c>
      <c r="H405" s="10">
        <v>29509</v>
      </c>
      <c r="I405" s="10">
        <v>30677</v>
      </c>
      <c r="J405" s="10">
        <v>28976</v>
      </c>
      <c r="K405" s="10">
        <v>33649</v>
      </c>
      <c r="L405" s="10">
        <v>40761</v>
      </c>
      <c r="M405" s="10">
        <v>42678</v>
      </c>
      <c r="N405" s="10">
        <v>32117</v>
      </c>
      <c r="O405" s="10">
        <f t="shared" si="29"/>
        <v>384339</v>
      </c>
      <c r="P405" s="10">
        <v>0</v>
      </c>
      <c r="Q405" s="10">
        <f t="shared" si="28"/>
        <v>384339</v>
      </c>
      <c r="R405" s="10">
        <f t="shared" si="30"/>
        <v>339122.6470588235</v>
      </c>
      <c r="S405" s="11">
        <v>24201</v>
      </c>
      <c r="T405" s="12">
        <f t="shared" si="31"/>
        <v>14.01</v>
      </c>
      <c r="U405" s="22" t="s">
        <v>1108</v>
      </c>
    </row>
    <row r="406" spans="1:21" x14ac:dyDescent="0.25">
      <c r="A406" t="s">
        <v>1109</v>
      </c>
      <c r="B406" t="s">
        <v>1110</v>
      </c>
      <c r="C406" s="10">
        <v>31641</v>
      </c>
      <c r="D406" s="10">
        <v>36229</v>
      </c>
      <c r="E406" s="10">
        <v>39522</v>
      </c>
      <c r="F406" s="10">
        <v>34456</v>
      </c>
      <c r="G406" s="10">
        <v>28985</v>
      </c>
      <c r="H406" s="10">
        <v>38483</v>
      </c>
      <c r="I406" s="10">
        <v>35853</v>
      </c>
      <c r="J406" s="10">
        <v>44691</v>
      </c>
      <c r="K406" s="10">
        <v>33563</v>
      </c>
      <c r="L406" s="10">
        <v>32605</v>
      </c>
      <c r="M406" s="10">
        <v>42657</v>
      </c>
      <c r="N406" s="10">
        <v>28871</v>
      </c>
      <c r="O406" s="10">
        <f t="shared" si="29"/>
        <v>427556</v>
      </c>
      <c r="P406" s="10">
        <v>0</v>
      </c>
      <c r="Q406" s="10">
        <f t="shared" si="28"/>
        <v>427556</v>
      </c>
      <c r="R406" s="10">
        <f t="shared" si="30"/>
        <v>377255.29411764705</v>
      </c>
      <c r="S406" s="11">
        <v>25589</v>
      </c>
      <c r="T406" s="12">
        <f t="shared" si="31"/>
        <v>14.74</v>
      </c>
      <c r="U406" s="13" t="s">
        <v>1111</v>
      </c>
    </row>
    <row r="407" spans="1:21" x14ac:dyDescent="0.25">
      <c r="A407" t="s">
        <v>1112</v>
      </c>
      <c r="B407" t="s">
        <v>1113</v>
      </c>
      <c r="C407" s="10">
        <v>51521</v>
      </c>
      <c r="D407" s="10">
        <v>34469</v>
      </c>
      <c r="E407" s="10">
        <v>55640</v>
      </c>
      <c r="F407" s="10">
        <v>48949</v>
      </c>
      <c r="G407" s="10">
        <v>58196</v>
      </c>
      <c r="H407" s="10">
        <v>41821</v>
      </c>
      <c r="I407" s="10">
        <v>45623</v>
      </c>
      <c r="J407" s="10">
        <v>57102</v>
      </c>
      <c r="K407" s="10">
        <v>41803</v>
      </c>
      <c r="L407" s="10">
        <v>79731</v>
      </c>
      <c r="M407" s="10">
        <v>65229</v>
      </c>
      <c r="N407" s="10">
        <v>48623</v>
      </c>
      <c r="O407" s="10">
        <f t="shared" si="29"/>
        <v>628707</v>
      </c>
      <c r="P407" s="10">
        <v>0</v>
      </c>
      <c r="Q407" s="10">
        <f t="shared" si="28"/>
        <v>628707</v>
      </c>
      <c r="R407" s="10">
        <f t="shared" si="30"/>
        <v>554741.47058823518</v>
      </c>
      <c r="S407" s="11">
        <v>34591</v>
      </c>
      <c r="T407" s="12">
        <f t="shared" si="31"/>
        <v>16.04</v>
      </c>
      <c r="U407" s="13" t="s">
        <v>1114</v>
      </c>
    </row>
    <row r="408" spans="1:21" x14ac:dyDescent="0.25">
      <c r="A408" t="s">
        <v>1115</v>
      </c>
      <c r="B408" t="s">
        <v>1116</v>
      </c>
      <c r="C408" s="10">
        <v>32815</v>
      </c>
      <c r="D408" s="10">
        <v>37301</v>
      </c>
      <c r="E408" s="10">
        <v>53653</v>
      </c>
      <c r="F408" s="10">
        <v>32002</v>
      </c>
      <c r="G408" s="10">
        <v>38299</v>
      </c>
      <c r="H408" s="10">
        <v>53927</v>
      </c>
      <c r="I408" s="10">
        <v>44709</v>
      </c>
      <c r="J408" s="10">
        <v>54433</v>
      </c>
      <c r="K408" s="10">
        <v>50119</v>
      </c>
      <c r="L408" s="10">
        <v>47686</v>
      </c>
      <c r="M408" s="10">
        <v>43752</v>
      </c>
      <c r="N408" s="10">
        <v>41976</v>
      </c>
      <c r="O408" s="10">
        <f t="shared" si="29"/>
        <v>530672</v>
      </c>
      <c r="P408" s="10">
        <v>0</v>
      </c>
      <c r="Q408" s="10">
        <f t="shared" si="28"/>
        <v>530672</v>
      </c>
      <c r="R408" s="10">
        <f t="shared" si="30"/>
        <v>468239.99999999994</v>
      </c>
      <c r="S408" s="11">
        <v>32768</v>
      </c>
      <c r="T408" s="12">
        <f t="shared" si="31"/>
        <v>14.29</v>
      </c>
      <c r="U408" s="22" t="s">
        <v>1117</v>
      </c>
    </row>
    <row r="409" spans="1:21" x14ac:dyDescent="0.25">
      <c r="A409" t="s">
        <v>1118</v>
      </c>
      <c r="B409" t="s">
        <v>1119</v>
      </c>
      <c r="C409" s="10">
        <v>24002</v>
      </c>
      <c r="D409" s="10">
        <v>18441</v>
      </c>
      <c r="E409" s="10">
        <v>24300</v>
      </c>
      <c r="F409" s="10">
        <v>31265</v>
      </c>
      <c r="G409" s="10">
        <v>21122</v>
      </c>
      <c r="H409" s="10">
        <v>28842</v>
      </c>
      <c r="I409" s="10">
        <v>27403</v>
      </c>
      <c r="J409" s="10">
        <v>25793</v>
      </c>
      <c r="K409" s="10">
        <v>24187</v>
      </c>
      <c r="L409" s="10">
        <v>36149</v>
      </c>
      <c r="M409" s="10">
        <v>23865</v>
      </c>
      <c r="N409" s="10">
        <v>28567</v>
      </c>
      <c r="O409" s="10">
        <f t="shared" si="29"/>
        <v>313936</v>
      </c>
      <c r="P409" s="10">
        <v>0</v>
      </c>
      <c r="Q409" s="10">
        <f t="shared" si="28"/>
        <v>313936</v>
      </c>
      <c r="R409" s="10">
        <f t="shared" si="30"/>
        <v>277002.35294117645</v>
      </c>
      <c r="S409" s="11">
        <v>22688</v>
      </c>
      <c r="T409" s="12">
        <f t="shared" si="31"/>
        <v>12.21</v>
      </c>
      <c r="U409" s="13" t="s">
        <v>1120</v>
      </c>
    </row>
    <row r="410" spans="1:21" x14ac:dyDescent="0.25">
      <c r="A410" t="s">
        <v>1121</v>
      </c>
      <c r="B410" t="s">
        <v>1122</v>
      </c>
      <c r="C410" s="10">
        <v>76004</v>
      </c>
      <c r="D410" s="10">
        <v>74074</v>
      </c>
      <c r="E410" s="10">
        <v>136202</v>
      </c>
      <c r="F410" s="10">
        <v>76191</v>
      </c>
      <c r="G410" s="10">
        <v>70981</v>
      </c>
      <c r="H410" s="10">
        <v>104151</v>
      </c>
      <c r="I410" s="10">
        <v>79585</v>
      </c>
      <c r="J410" s="10">
        <v>90062</v>
      </c>
      <c r="K410" s="10">
        <v>141596</v>
      </c>
      <c r="L410" s="10">
        <v>71035</v>
      </c>
      <c r="M410" s="10">
        <v>119408</v>
      </c>
      <c r="N410" s="10">
        <v>80196</v>
      </c>
      <c r="O410" s="10">
        <f t="shared" si="29"/>
        <v>1119485</v>
      </c>
      <c r="P410" s="10">
        <v>0</v>
      </c>
      <c r="Q410" s="10">
        <f t="shared" si="28"/>
        <v>1119485</v>
      </c>
      <c r="R410" s="10">
        <f t="shared" si="30"/>
        <v>987780.88235294109</v>
      </c>
      <c r="S410" s="11">
        <v>70484</v>
      </c>
      <c r="T410" s="12">
        <f t="shared" si="31"/>
        <v>14.01</v>
      </c>
      <c r="U410" s="13" t="s">
        <v>1123</v>
      </c>
    </row>
    <row r="411" spans="1:21" x14ac:dyDescent="0.25">
      <c r="A411" t="s">
        <v>1124</v>
      </c>
      <c r="B411" t="s">
        <v>1125</v>
      </c>
      <c r="C411" s="10">
        <v>34056</v>
      </c>
      <c r="D411" s="10">
        <v>24456</v>
      </c>
      <c r="E411" s="10">
        <v>22288</v>
      </c>
      <c r="F411" s="10">
        <v>15615</v>
      </c>
      <c r="G411" s="10">
        <v>27470</v>
      </c>
      <c r="H411" s="10">
        <v>22219</v>
      </c>
      <c r="I411" s="10">
        <v>26173</v>
      </c>
      <c r="J411" s="10">
        <v>27258</v>
      </c>
      <c r="K411" s="10">
        <v>16875</v>
      </c>
      <c r="L411" s="10">
        <v>22006</v>
      </c>
      <c r="M411" s="10">
        <v>29594</v>
      </c>
      <c r="N411" s="10">
        <v>19067</v>
      </c>
      <c r="O411" s="10">
        <f t="shared" si="29"/>
        <v>287077</v>
      </c>
      <c r="P411" s="10">
        <v>0</v>
      </c>
      <c r="Q411" s="10">
        <f t="shared" si="28"/>
        <v>287077</v>
      </c>
      <c r="R411" s="10">
        <f t="shared" si="30"/>
        <v>253303.23529411759</v>
      </c>
      <c r="S411" s="11">
        <v>12527</v>
      </c>
      <c r="T411" s="12">
        <f t="shared" si="31"/>
        <v>20.22</v>
      </c>
      <c r="U411" s="13" t="s">
        <v>1126</v>
      </c>
    </row>
    <row r="412" spans="1:21" x14ac:dyDescent="0.25">
      <c r="A412" t="s">
        <v>1127</v>
      </c>
      <c r="B412" t="s">
        <v>1128</v>
      </c>
      <c r="C412" s="10">
        <v>23061</v>
      </c>
      <c r="D412" s="10">
        <v>23846</v>
      </c>
      <c r="E412" s="10">
        <v>19893</v>
      </c>
      <c r="F412" s="10">
        <v>20850</v>
      </c>
      <c r="G412" s="10">
        <v>12474</v>
      </c>
      <c r="H412" s="10">
        <v>29933</v>
      </c>
      <c r="I412" s="10">
        <v>9187</v>
      </c>
      <c r="J412" s="10">
        <v>32530</v>
      </c>
      <c r="K412" s="10">
        <v>14654</v>
      </c>
      <c r="L412" s="10">
        <v>29825</v>
      </c>
      <c r="M412" s="10">
        <v>29780</v>
      </c>
      <c r="N412" s="10">
        <v>20355</v>
      </c>
      <c r="O412" s="10">
        <f t="shared" si="29"/>
        <v>266388</v>
      </c>
      <c r="P412" s="10">
        <v>0</v>
      </c>
      <c r="Q412" s="10">
        <f t="shared" si="28"/>
        <v>266388</v>
      </c>
      <c r="R412" s="10">
        <f t="shared" si="30"/>
        <v>235048.23529411762</v>
      </c>
      <c r="S412" s="11">
        <v>15708</v>
      </c>
      <c r="T412" s="12">
        <f t="shared" si="31"/>
        <v>14.96</v>
      </c>
      <c r="U412" s="13" t="s">
        <v>1129</v>
      </c>
    </row>
    <row r="413" spans="1:21" x14ac:dyDescent="0.25">
      <c r="A413" t="s">
        <v>1130</v>
      </c>
      <c r="B413" t="s">
        <v>1131</v>
      </c>
      <c r="C413" s="10">
        <v>55410</v>
      </c>
      <c r="D413" s="10">
        <v>54360</v>
      </c>
      <c r="E413" s="10">
        <v>77997</v>
      </c>
      <c r="F413" s="10">
        <v>38156</v>
      </c>
      <c r="G413" s="10">
        <v>41588</v>
      </c>
      <c r="H413" s="10">
        <v>50005</v>
      </c>
      <c r="I413" s="10">
        <v>49591</v>
      </c>
      <c r="J413" s="10">
        <v>55144</v>
      </c>
      <c r="K413" s="10">
        <v>41429</v>
      </c>
      <c r="L413" s="10">
        <v>36031</v>
      </c>
      <c r="M413" s="10">
        <v>66964</v>
      </c>
      <c r="N413" s="10">
        <v>38929</v>
      </c>
      <c r="O413" s="10">
        <f t="shared" si="29"/>
        <v>605604</v>
      </c>
      <c r="P413" s="10">
        <v>0</v>
      </c>
      <c r="Q413" s="10">
        <f t="shared" si="28"/>
        <v>605604</v>
      </c>
      <c r="R413" s="10">
        <f t="shared" si="30"/>
        <v>534356.47058823518</v>
      </c>
      <c r="S413" s="11">
        <v>41062</v>
      </c>
      <c r="T413" s="12">
        <f t="shared" si="31"/>
        <v>13.01</v>
      </c>
      <c r="U413" s="13" t="s">
        <v>1132</v>
      </c>
    </row>
    <row r="414" spans="1:21" x14ac:dyDescent="0.25">
      <c r="A414" t="s">
        <v>1133</v>
      </c>
      <c r="B414" t="s">
        <v>1134</v>
      </c>
      <c r="C414" s="10">
        <v>34164</v>
      </c>
      <c r="D414" s="10">
        <v>40993</v>
      </c>
      <c r="E414" s="10">
        <v>42009</v>
      </c>
      <c r="F414" s="10">
        <v>31279</v>
      </c>
      <c r="G414" s="10">
        <v>37066</v>
      </c>
      <c r="H414" s="10">
        <v>39117</v>
      </c>
      <c r="I414" s="10">
        <v>37285</v>
      </c>
      <c r="J414" s="10">
        <v>38534</v>
      </c>
      <c r="K414" s="10">
        <v>30616</v>
      </c>
      <c r="L414" s="10">
        <v>34231</v>
      </c>
      <c r="M414" s="10">
        <v>50570</v>
      </c>
      <c r="N414" s="10">
        <v>38170</v>
      </c>
      <c r="O414" s="10">
        <f t="shared" si="29"/>
        <v>454034</v>
      </c>
      <c r="P414" s="10">
        <v>0</v>
      </c>
      <c r="Q414" s="10">
        <f t="shared" si="28"/>
        <v>454034</v>
      </c>
      <c r="R414" s="10">
        <f t="shared" si="30"/>
        <v>400618.23529411759</v>
      </c>
      <c r="S414" s="11">
        <v>24786</v>
      </c>
      <c r="T414" s="12">
        <f t="shared" si="31"/>
        <v>16.16</v>
      </c>
      <c r="U414" s="13" t="s">
        <v>1135</v>
      </c>
    </row>
    <row r="415" spans="1:21" x14ac:dyDescent="0.25">
      <c r="A415" t="s">
        <v>1136</v>
      </c>
      <c r="B415" t="s">
        <v>1137</v>
      </c>
      <c r="C415" s="10">
        <v>27596</v>
      </c>
      <c r="D415" s="10">
        <v>16721</v>
      </c>
      <c r="E415" s="10">
        <v>23981</v>
      </c>
      <c r="F415" s="10">
        <v>16247</v>
      </c>
      <c r="G415" s="10">
        <v>21719</v>
      </c>
      <c r="H415" s="10">
        <v>29755</v>
      </c>
      <c r="I415" s="10">
        <v>26960</v>
      </c>
      <c r="J415" s="10">
        <v>35179</v>
      </c>
      <c r="K415" s="10">
        <v>27097</v>
      </c>
      <c r="L415" s="10">
        <v>17738</v>
      </c>
      <c r="M415" s="10">
        <v>36919</v>
      </c>
      <c r="N415" s="10">
        <v>28077</v>
      </c>
      <c r="O415" s="10">
        <f t="shared" si="29"/>
        <v>307989</v>
      </c>
      <c r="P415" s="10">
        <v>0</v>
      </c>
      <c r="Q415" s="10">
        <f t="shared" si="28"/>
        <v>307989</v>
      </c>
      <c r="R415" s="10">
        <f t="shared" si="30"/>
        <v>271755</v>
      </c>
      <c r="S415" s="11">
        <v>18642</v>
      </c>
      <c r="T415" s="12">
        <f t="shared" si="31"/>
        <v>14.58</v>
      </c>
      <c r="U415" s="13" t="s">
        <v>1138</v>
      </c>
    </row>
    <row r="416" spans="1:21" x14ac:dyDescent="0.25">
      <c r="A416" t="s">
        <v>1139</v>
      </c>
      <c r="B416" t="s">
        <v>1140</v>
      </c>
      <c r="C416" s="10">
        <v>37985</v>
      </c>
      <c r="D416" s="10">
        <v>38529</v>
      </c>
      <c r="E416" s="10">
        <v>42798</v>
      </c>
      <c r="F416" s="10">
        <v>34308</v>
      </c>
      <c r="G416" s="10">
        <v>40679</v>
      </c>
      <c r="H416" s="10">
        <v>42798</v>
      </c>
      <c r="I416" s="10">
        <v>38323</v>
      </c>
      <c r="J416" s="10">
        <v>42135</v>
      </c>
      <c r="K416" s="10">
        <v>42736</v>
      </c>
      <c r="L416" s="10">
        <v>26821</v>
      </c>
      <c r="M416" s="10">
        <v>41533</v>
      </c>
      <c r="N416" s="10">
        <v>33995</v>
      </c>
      <c r="O416" s="10">
        <f t="shared" si="29"/>
        <v>462640</v>
      </c>
      <c r="P416" s="10">
        <v>0</v>
      </c>
      <c r="Q416" s="10">
        <f t="shared" si="28"/>
        <v>462640</v>
      </c>
      <c r="R416" s="10">
        <f t="shared" si="30"/>
        <v>408211.76470588229</v>
      </c>
      <c r="S416" s="11">
        <v>32374</v>
      </c>
      <c r="T416" s="12">
        <f t="shared" si="31"/>
        <v>12.61</v>
      </c>
      <c r="U416" s="13" t="s">
        <v>1141</v>
      </c>
    </row>
    <row r="417" spans="1:21" x14ac:dyDescent="0.25">
      <c r="A417" t="s">
        <v>1142</v>
      </c>
      <c r="B417" t="s">
        <v>1143</v>
      </c>
      <c r="C417" s="10">
        <v>444369</v>
      </c>
      <c r="D417" s="10">
        <v>345130</v>
      </c>
      <c r="E417" s="10">
        <v>498680</v>
      </c>
      <c r="F417" s="10">
        <v>346314</v>
      </c>
      <c r="G417" s="10">
        <v>440920</v>
      </c>
      <c r="H417" s="10">
        <v>452011</v>
      </c>
      <c r="I417" s="10">
        <v>384837</v>
      </c>
      <c r="J417" s="10">
        <v>486377</v>
      </c>
      <c r="K417" s="10">
        <v>310134</v>
      </c>
      <c r="L417" s="10">
        <v>500035</v>
      </c>
      <c r="M417" s="10">
        <v>491692</v>
      </c>
      <c r="N417" s="10">
        <v>403308</v>
      </c>
      <c r="O417" s="10">
        <f t="shared" si="29"/>
        <v>5103807</v>
      </c>
      <c r="P417" s="10">
        <v>0</v>
      </c>
      <c r="Q417" s="10">
        <f t="shared" si="28"/>
        <v>5103807</v>
      </c>
      <c r="R417" s="10">
        <f t="shared" si="30"/>
        <v>4503359.1176470583</v>
      </c>
      <c r="S417" s="11">
        <v>155150</v>
      </c>
      <c r="T417" s="12">
        <f t="shared" si="31"/>
        <v>29.03</v>
      </c>
      <c r="U417" s="13" t="s">
        <v>1144</v>
      </c>
    </row>
    <row r="418" spans="1:21" x14ac:dyDescent="0.25">
      <c r="A418" t="s">
        <v>1145</v>
      </c>
      <c r="B418" t="s">
        <v>1146</v>
      </c>
      <c r="C418" s="10">
        <v>19703</v>
      </c>
      <c r="D418" s="10">
        <v>15851</v>
      </c>
      <c r="E418" s="10">
        <v>16538</v>
      </c>
      <c r="F418" s="10">
        <v>15482</v>
      </c>
      <c r="G418" s="10">
        <v>15262</v>
      </c>
      <c r="H418" s="10">
        <v>16200</v>
      </c>
      <c r="I418" s="10">
        <v>16445</v>
      </c>
      <c r="J418" s="10">
        <v>15711</v>
      </c>
      <c r="K418" s="10">
        <v>15785</v>
      </c>
      <c r="L418" s="10">
        <v>15333</v>
      </c>
      <c r="M418" s="10">
        <v>21509</v>
      </c>
      <c r="N418" s="10">
        <v>21634</v>
      </c>
      <c r="O418" s="10">
        <f t="shared" si="29"/>
        <v>205453</v>
      </c>
      <c r="P418" s="10">
        <v>0</v>
      </c>
      <c r="Q418" s="10">
        <f t="shared" si="28"/>
        <v>205453</v>
      </c>
      <c r="R418" s="10">
        <f t="shared" si="30"/>
        <v>181282.05882352937</v>
      </c>
      <c r="S418" s="11">
        <v>24506</v>
      </c>
      <c r="T418" s="12">
        <f t="shared" si="31"/>
        <v>7.4</v>
      </c>
      <c r="U418" s="13" t="s">
        <v>1147</v>
      </c>
    </row>
    <row r="419" spans="1:21" x14ac:dyDescent="0.25">
      <c r="A419" t="s">
        <v>1148</v>
      </c>
      <c r="B419" t="s">
        <v>1149</v>
      </c>
      <c r="C419" s="10">
        <v>21286</v>
      </c>
      <c r="D419" s="10">
        <v>18393</v>
      </c>
      <c r="E419" s="10">
        <v>15929</v>
      </c>
      <c r="F419" s="10">
        <v>19407</v>
      </c>
      <c r="G419" s="10">
        <v>27446</v>
      </c>
      <c r="H419" s="10">
        <v>17412</v>
      </c>
      <c r="I419" s="10">
        <v>17879</v>
      </c>
      <c r="J419" s="10">
        <v>17539</v>
      </c>
      <c r="K419" s="10">
        <v>14657</v>
      </c>
      <c r="L419" s="10">
        <v>17536</v>
      </c>
      <c r="M419" s="10">
        <v>22679</v>
      </c>
      <c r="N419" s="10">
        <v>23931</v>
      </c>
      <c r="O419" s="10">
        <f t="shared" si="29"/>
        <v>234094</v>
      </c>
      <c r="P419" s="10">
        <v>0</v>
      </c>
      <c r="Q419" s="10">
        <f t="shared" ref="Q419:Q482" si="32">SUM(O419:P419)</f>
        <v>234094</v>
      </c>
      <c r="R419" s="10">
        <f t="shared" si="30"/>
        <v>206553.5294117647</v>
      </c>
      <c r="S419" s="11">
        <v>33623</v>
      </c>
      <c r="T419" s="12">
        <f t="shared" si="31"/>
        <v>6.14</v>
      </c>
      <c r="U419" s="13" t="s">
        <v>1150</v>
      </c>
    </row>
    <row r="420" spans="1:21" x14ac:dyDescent="0.25">
      <c r="A420" t="s">
        <v>1151</v>
      </c>
      <c r="B420" t="s">
        <v>1152</v>
      </c>
      <c r="C420" s="10">
        <v>95408</v>
      </c>
      <c r="D420" s="10">
        <v>98075</v>
      </c>
      <c r="E420" s="10">
        <v>94789</v>
      </c>
      <c r="F420" s="10">
        <v>79544</v>
      </c>
      <c r="G420" s="10">
        <v>129912</v>
      </c>
      <c r="H420" s="10">
        <v>100912</v>
      </c>
      <c r="I420" s="10">
        <v>105423</v>
      </c>
      <c r="J420" s="10">
        <v>106857</v>
      </c>
      <c r="K420" s="10">
        <v>149663</v>
      </c>
      <c r="L420" s="10">
        <v>116165</v>
      </c>
      <c r="M420" s="10">
        <v>128438</v>
      </c>
      <c r="N420" s="10">
        <v>84251</v>
      </c>
      <c r="O420" s="10">
        <f t="shared" si="29"/>
        <v>1289437</v>
      </c>
      <c r="P420" s="10">
        <v>0</v>
      </c>
      <c r="Q420" s="10">
        <f t="shared" si="32"/>
        <v>1289437</v>
      </c>
      <c r="R420" s="10">
        <f t="shared" si="30"/>
        <v>1137738.5294117646</v>
      </c>
      <c r="S420" s="11">
        <v>60047</v>
      </c>
      <c r="T420" s="12">
        <f t="shared" si="31"/>
        <v>18.95</v>
      </c>
      <c r="U420" s="13" t="s">
        <v>1153</v>
      </c>
    </row>
    <row r="421" spans="1:21" x14ac:dyDescent="0.25">
      <c r="A421" t="s">
        <v>1154</v>
      </c>
      <c r="B421" t="s">
        <v>1155</v>
      </c>
      <c r="C421" s="10">
        <v>75120</v>
      </c>
      <c r="D421" s="10">
        <v>71015</v>
      </c>
      <c r="E421" s="10">
        <v>83352</v>
      </c>
      <c r="F421" s="10">
        <v>67616</v>
      </c>
      <c r="G421" s="10">
        <v>83639</v>
      </c>
      <c r="H421" s="10">
        <v>92958</v>
      </c>
      <c r="I421" s="10">
        <v>79895</v>
      </c>
      <c r="J421" s="10">
        <v>95309</v>
      </c>
      <c r="K421" s="10">
        <v>77091</v>
      </c>
      <c r="L421" s="10">
        <v>77363</v>
      </c>
      <c r="M421" s="10">
        <v>106008</v>
      </c>
      <c r="N421" s="10">
        <v>81475</v>
      </c>
      <c r="O421" s="10">
        <f t="shared" si="29"/>
        <v>990841</v>
      </c>
      <c r="P421" s="10">
        <v>0</v>
      </c>
      <c r="Q421" s="10">
        <f t="shared" si="32"/>
        <v>990841</v>
      </c>
      <c r="R421" s="10">
        <f t="shared" si="30"/>
        <v>874271.47058823518</v>
      </c>
      <c r="S421" s="11">
        <v>40803</v>
      </c>
      <c r="T421" s="12">
        <f t="shared" si="31"/>
        <v>21.43</v>
      </c>
      <c r="U421" s="13" t="s">
        <v>1156</v>
      </c>
    </row>
    <row r="422" spans="1:21" x14ac:dyDescent="0.25">
      <c r="A422" t="s">
        <v>1157</v>
      </c>
      <c r="B422" t="s">
        <v>1158</v>
      </c>
      <c r="C422" s="10">
        <v>67654</v>
      </c>
      <c r="D422" s="10">
        <v>137190</v>
      </c>
      <c r="E422" s="10">
        <v>113461</v>
      </c>
      <c r="F422" s="10">
        <v>100883</v>
      </c>
      <c r="G422" s="10">
        <v>96614</v>
      </c>
      <c r="H422" s="10">
        <v>107459</v>
      </c>
      <c r="I422" s="10">
        <v>94211</v>
      </c>
      <c r="J422" s="10">
        <v>124602</v>
      </c>
      <c r="K422" s="10">
        <v>125795</v>
      </c>
      <c r="L422" s="10">
        <v>103784</v>
      </c>
      <c r="M422" s="10">
        <v>156870</v>
      </c>
      <c r="N422" s="10">
        <v>109284</v>
      </c>
      <c r="O422" s="10">
        <f t="shared" si="29"/>
        <v>1337807</v>
      </c>
      <c r="P422" s="10">
        <v>0</v>
      </c>
      <c r="Q422" s="10">
        <f t="shared" si="32"/>
        <v>1337807</v>
      </c>
      <c r="R422" s="10">
        <f t="shared" si="30"/>
        <v>1180417.9411764704</v>
      </c>
      <c r="S422" s="11">
        <v>84702</v>
      </c>
      <c r="T422" s="12">
        <f t="shared" si="31"/>
        <v>13.94</v>
      </c>
      <c r="U422" s="13" t="s">
        <v>1159</v>
      </c>
    </row>
    <row r="423" spans="1:21" x14ac:dyDescent="0.25">
      <c r="A423" t="s">
        <v>1160</v>
      </c>
      <c r="B423" t="s">
        <v>1161</v>
      </c>
      <c r="C423" s="10">
        <v>56240</v>
      </c>
      <c r="D423" s="10">
        <v>121091</v>
      </c>
      <c r="E423" s="10">
        <v>60676</v>
      </c>
      <c r="F423" s="10">
        <v>61809</v>
      </c>
      <c r="G423" s="10">
        <v>69962</v>
      </c>
      <c r="H423" s="10">
        <v>60315</v>
      </c>
      <c r="I423" s="10">
        <v>63384</v>
      </c>
      <c r="J423" s="10">
        <v>59597</v>
      </c>
      <c r="K423" s="10">
        <v>79568</v>
      </c>
      <c r="L423" s="10">
        <v>78821</v>
      </c>
      <c r="M423" s="10">
        <v>90400</v>
      </c>
      <c r="N423" s="10">
        <v>71556</v>
      </c>
      <c r="O423" s="10">
        <f t="shared" si="29"/>
        <v>873419</v>
      </c>
      <c r="P423" s="10">
        <v>0</v>
      </c>
      <c r="Q423" s="10">
        <f t="shared" si="32"/>
        <v>873419</v>
      </c>
      <c r="R423" s="10">
        <f t="shared" si="30"/>
        <v>770663.82352941169</v>
      </c>
      <c r="S423" s="11">
        <v>53063</v>
      </c>
      <c r="T423" s="12">
        <f t="shared" si="31"/>
        <v>14.52</v>
      </c>
      <c r="U423" s="13" t="s">
        <v>1162</v>
      </c>
    </row>
    <row r="424" spans="1:21" s="29" customFormat="1" x14ac:dyDescent="0.25">
      <c r="A424" s="29" t="s">
        <v>1163</v>
      </c>
      <c r="B424" s="29" t="s">
        <v>1164</v>
      </c>
      <c r="C424" s="30">
        <v>51859</v>
      </c>
      <c r="D424" s="30">
        <v>46750</v>
      </c>
      <c r="E424" s="30">
        <v>50950</v>
      </c>
      <c r="F424" s="30">
        <v>42422</v>
      </c>
      <c r="G424" s="30">
        <v>38300.339999999997</v>
      </c>
      <c r="H424" s="30">
        <v>44383</v>
      </c>
      <c r="I424" s="30">
        <v>44251</v>
      </c>
      <c r="J424" s="30">
        <v>44617</v>
      </c>
      <c r="K424" s="30">
        <v>42144.639999999999</v>
      </c>
      <c r="L424" s="30">
        <v>30132</v>
      </c>
      <c r="M424" s="30">
        <v>58401</v>
      </c>
      <c r="N424" s="30">
        <v>41957</v>
      </c>
      <c r="O424" s="10">
        <f t="shared" si="29"/>
        <v>536166.98</v>
      </c>
      <c r="P424" s="30">
        <v>861.36</v>
      </c>
      <c r="Q424" s="30">
        <f t="shared" si="32"/>
        <v>537028.34</v>
      </c>
      <c r="R424" s="10">
        <f t="shared" si="30"/>
        <v>473848.53529411758</v>
      </c>
      <c r="S424" s="11">
        <v>27043</v>
      </c>
      <c r="T424" s="12">
        <f t="shared" si="31"/>
        <v>17.52</v>
      </c>
      <c r="U424" s="31" t="s">
        <v>1165</v>
      </c>
    </row>
    <row r="425" spans="1:21" x14ac:dyDescent="0.25">
      <c r="A425" t="s">
        <v>1166</v>
      </c>
      <c r="B425" t="s">
        <v>1167</v>
      </c>
      <c r="C425" s="10">
        <v>81508</v>
      </c>
      <c r="D425" s="10">
        <v>75080</v>
      </c>
      <c r="E425" s="10">
        <v>111319</v>
      </c>
      <c r="F425" s="10">
        <v>66446</v>
      </c>
      <c r="G425" s="10">
        <v>75455</v>
      </c>
      <c r="H425" s="10">
        <v>74885</v>
      </c>
      <c r="I425" s="10">
        <v>89415</v>
      </c>
      <c r="J425" s="10">
        <v>76297</v>
      </c>
      <c r="K425" s="10">
        <v>78527</v>
      </c>
      <c r="L425" s="10">
        <v>70402</v>
      </c>
      <c r="M425" s="10">
        <v>63356</v>
      </c>
      <c r="N425" s="10">
        <v>75787</v>
      </c>
      <c r="O425" s="10">
        <f t="shared" si="29"/>
        <v>938477</v>
      </c>
      <c r="P425" s="10">
        <v>0</v>
      </c>
      <c r="Q425" s="10">
        <f t="shared" si="32"/>
        <v>938477</v>
      </c>
      <c r="R425" s="10">
        <f t="shared" si="30"/>
        <v>828067.94117647049</v>
      </c>
      <c r="S425" s="11">
        <v>42377</v>
      </c>
      <c r="T425" s="12">
        <f t="shared" si="31"/>
        <v>19.54</v>
      </c>
      <c r="U425" s="13" t="s">
        <v>1168</v>
      </c>
    </row>
    <row r="426" spans="1:21" x14ac:dyDescent="0.25">
      <c r="A426" t="s">
        <v>1169</v>
      </c>
      <c r="B426" t="s">
        <v>1170</v>
      </c>
      <c r="C426" s="10">
        <v>44865</v>
      </c>
      <c r="D426" s="10">
        <v>38418</v>
      </c>
      <c r="E426" s="10">
        <v>35881</v>
      </c>
      <c r="F426" s="10">
        <v>44493</v>
      </c>
      <c r="G426" s="10">
        <v>41537</v>
      </c>
      <c r="H426" s="10">
        <v>46469</v>
      </c>
      <c r="I426" s="10">
        <v>50870</v>
      </c>
      <c r="J426" s="10">
        <v>57303</v>
      </c>
      <c r="K426" s="10">
        <v>45408</v>
      </c>
      <c r="L426" s="10">
        <v>38262</v>
      </c>
      <c r="M426" s="10">
        <v>40278</v>
      </c>
      <c r="N426" s="10">
        <v>60640</v>
      </c>
      <c r="O426" s="10">
        <f t="shared" si="29"/>
        <v>544424</v>
      </c>
      <c r="P426" s="10">
        <v>0</v>
      </c>
      <c r="Q426" s="10">
        <f t="shared" si="32"/>
        <v>544424</v>
      </c>
      <c r="R426" s="10">
        <f t="shared" si="30"/>
        <v>480374.11764705874</v>
      </c>
      <c r="S426" s="11">
        <v>29030</v>
      </c>
      <c r="T426" s="12">
        <f t="shared" si="31"/>
        <v>16.55</v>
      </c>
      <c r="U426" s="13" t="s">
        <v>1171</v>
      </c>
    </row>
    <row r="427" spans="1:21" x14ac:dyDescent="0.25">
      <c r="A427" t="s">
        <v>1172</v>
      </c>
      <c r="B427" t="s">
        <v>1173</v>
      </c>
      <c r="C427" s="10">
        <v>52801</v>
      </c>
      <c r="D427" s="10">
        <v>40551</v>
      </c>
      <c r="E427" s="10">
        <v>43940</v>
      </c>
      <c r="F427" s="10">
        <v>46854</v>
      </c>
      <c r="G427" s="10">
        <v>50953</v>
      </c>
      <c r="H427" s="10">
        <v>67168</v>
      </c>
      <c r="I427" s="10">
        <v>44728</v>
      </c>
      <c r="J427" s="10">
        <v>55732</v>
      </c>
      <c r="K427" s="10">
        <v>42762</v>
      </c>
      <c r="L427" s="10">
        <v>45604</v>
      </c>
      <c r="M427" s="10">
        <v>117189</v>
      </c>
      <c r="N427" s="10">
        <v>48005</v>
      </c>
      <c r="O427" s="10">
        <f t="shared" si="29"/>
        <v>656287</v>
      </c>
      <c r="P427" s="10">
        <v>0</v>
      </c>
      <c r="Q427" s="10">
        <f t="shared" si="32"/>
        <v>656287</v>
      </c>
      <c r="R427" s="10">
        <f t="shared" si="30"/>
        <v>579076.76470588229</v>
      </c>
      <c r="S427" s="11">
        <v>29170</v>
      </c>
      <c r="T427" s="12">
        <f t="shared" si="31"/>
        <v>19.850000000000001</v>
      </c>
      <c r="U427" s="13" t="s">
        <v>1174</v>
      </c>
    </row>
    <row r="428" spans="1:21" x14ac:dyDescent="0.25">
      <c r="A428" t="s">
        <v>1175</v>
      </c>
      <c r="B428" t="s">
        <v>1176</v>
      </c>
      <c r="C428" s="10">
        <v>68887</v>
      </c>
      <c r="D428" s="10">
        <v>52399</v>
      </c>
      <c r="E428" s="10">
        <v>60668</v>
      </c>
      <c r="F428" s="10">
        <v>65564</v>
      </c>
      <c r="G428" s="10">
        <v>76781</v>
      </c>
      <c r="H428" s="10">
        <v>69718</v>
      </c>
      <c r="I428" s="10">
        <v>62436</v>
      </c>
      <c r="J428" s="10">
        <v>80221</v>
      </c>
      <c r="K428" s="10">
        <v>61572</v>
      </c>
      <c r="L428" s="10">
        <v>75606</v>
      </c>
      <c r="M428" s="10">
        <v>108127</v>
      </c>
      <c r="N428" s="10">
        <v>61055</v>
      </c>
      <c r="O428" s="10">
        <f t="shared" si="29"/>
        <v>843034</v>
      </c>
      <c r="P428" s="10">
        <v>0</v>
      </c>
      <c r="Q428" s="10">
        <f t="shared" si="32"/>
        <v>843034</v>
      </c>
      <c r="R428" s="10">
        <f t="shared" si="30"/>
        <v>743853.52941176458</v>
      </c>
      <c r="S428" s="11">
        <v>49548</v>
      </c>
      <c r="T428" s="12">
        <f t="shared" si="31"/>
        <v>15.01</v>
      </c>
      <c r="U428" s="13" t="s">
        <v>1177</v>
      </c>
    </row>
    <row r="429" spans="1:21" x14ac:dyDescent="0.25">
      <c r="A429" t="s">
        <v>1178</v>
      </c>
      <c r="B429" t="s">
        <v>1179</v>
      </c>
      <c r="C429" s="10">
        <v>24773</v>
      </c>
      <c r="D429" s="10">
        <v>24145</v>
      </c>
      <c r="E429" s="10">
        <v>17425</v>
      </c>
      <c r="F429" s="10">
        <v>22716</v>
      </c>
      <c r="G429" s="10">
        <v>20409</v>
      </c>
      <c r="H429" s="10">
        <v>19653</v>
      </c>
      <c r="I429" s="10">
        <v>17732</v>
      </c>
      <c r="J429" s="10">
        <v>24366</v>
      </c>
      <c r="K429" s="10">
        <v>26167</v>
      </c>
      <c r="L429" s="10">
        <v>21895</v>
      </c>
      <c r="M429" s="10">
        <v>34809</v>
      </c>
      <c r="N429" s="10">
        <v>21170</v>
      </c>
      <c r="O429" s="10">
        <f t="shared" si="29"/>
        <v>275260</v>
      </c>
      <c r="P429" s="10">
        <v>0</v>
      </c>
      <c r="Q429" s="10">
        <f t="shared" si="32"/>
        <v>275260</v>
      </c>
      <c r="R429" s="10">
        <f t="shared" si="30"/>
        <v>242876.47058823527</v>
      </c>
      <c r="S429" s="11">
        <v>16971</v>
      </c>
      <c r="T429" s="12">
        <f t="shared" si="31"/>
        <v>14.31</v>
      </c>
      <c r="U429" s="13" t="s">
        <v>1180</v>
      </c>
    </row>
    <row r="430" spans="1:21" x14ac:dyDescent="0.25">
      <c r="A430" s="21" t="s">
        <v>1181</v>
      </c>
      <c r="B430" t="s">
        <v>1182</v>
      </c>
      <c r="C430" s="10">
        <v>46617</v>
      </c>
      <c r="D430" s="10">
        <v>38576</v>
      </c>
      <c r="E430" s="10">
        <v>44581</v>
      </c>
      <c r="F430" s="10">
        <v>47371</v>
      </c>
      <c r="G430" s="10">
        <v>40494</v>
      </c>
      <c r="H430" s="10">
        <v>56775</v>
      </c>
      <c r="I430" s="10">
        <v>51787</v>
      </c>
      <c r="J430" s="10">
        <v>47745</v>
      </c>
      <c r="K430" s="10">
        <v>57085</v>
      </c>
      <c r="L430" s="10">
        <v>45332</v>
      </c>
      <c r="M430" s="10">
        <v>49732</v>
      </c>
      <c r="N430" s="10">
        <v>43503</v>
      </c>
      <c r="O430" s="10">
        <f t="shared" si="29"/>
        <v>569598</v>
      </c>
      <c r="P430" s="10">
        <v>0</v>
      </c>
      <c r="Q430" s="10">
        <f t="shared" si="32"/>
        <v>569598</v>
      </c>
      <c r="R430" s="10">
        <f t="shared" si="30"/>
        <v>502586.47058823524</v>
      </c>
      <c r="S430" s="11">
        <v>33503</v>
      </c>
      <c r="T430" s="12">
        <f t="shared" si="31"/>
        <v>15</v>
      </c>
      <c r="U430" s="22" t="s">
        <v>1183</v>
      </c>
    </row>
    <row r="431" spans="1:21" x14ac:dyDescent="0.25">
      <c r="A431" t="s">
        <v>1184</v>
      </c>
      <c r="B431" t="s">
        <v>1185</v>
      </c>
      <c r="C431" s="10">
        <v>62056</v>
      </c>
      <c r="D431" s="10">
        <v>61880</v>
      </c>
      <c r="E431" s="10">
        <v>98320</v>
      </c>
      <c r="F431" s="10">
        <v>88714</v>
      </c>
      <c r="G431" s="10">
        <v>80128</v>
      </c>
      <c r="H431" s="10">
        <v>79837</v>
      </c>
      <c r="I431" s="10">
        <v>85025</v>
      </c>
      <c r="J431" s="10">
        <v>80512</v>
      </c>
      <c r="K431" s="10">
        <v>59615</v>
      </c>
      <c r="L431" s="10">
        <v>60462</v>
      </c>
      <c r="M431" s="10">
        <v>56861</v>
      </c>
      <c r="N431" s="10">
        <v>46212</v>
      </c>
      <c r="O431" s="10">
        <f t="shared" si="29"/>
        <v>859622</v>
      </c>
      <c r="P431" s="10">
        <v>0</v>
      </c>
      <c r="Q431" s="10">
        <f t="shared" si="32"/>
        <v>859622</v>
      </c>
      <c r="R431" s="10">
        <f t="shared" si="30"/>
        <v>758490</v>
      </c>
      <c r="S431" s="11">
        <v>48385</v>
      </c>
      <c r="T431" s="12">
        <f t="shared" si="31"/>
        <v>15.68</v>
      </c>
      <c r="U431" s="13" t="s">
        <v>1186</v>
      </c>
    </row>
    <row r="432" spans="1:21" x14ac:dyDescent="0.25">
      <c r="A432" t="s">
        <v>1187</v>
      </c>
      <c r="B432" t="s">
        <v>1188</v>
      </c>
      <c r="C432" s="10">
        <v>78120</v>
      </c>
      <c r="D432" s="10">
        <v>91462</v>
      </c>
      <c r="E432" s="10">
        <v>87760</v>
      </c>
      <c r="F432" s="10">
        <v>77865</v>
      </c>
      <c r="G432" s="10">
        <v>88147</v>
      </c>
      <c r="H432" s="10">
        <v>91240</v>
      </c>
      <c r="I432" s="10">
        <v>107527</v>
      </c>
      <c r="J432" s="10">
        <v>89083</v>
      </c>
      <c r="K432" s="10">
        <v>106997</v>
      </c>
      <c r="L432" s="10">
        <v>95764</v>
      </c>
      <c r="M432" s="10">
        <v>129113</v>
      </c>
      <c r="N432" s="10">
        <v>105530</v>
      </c>
      <c r="O432" s="10">
        <f t="shared" si="29"/>
        <v>1148608</v>
      </c>
      <c r="P432" s="10">
        <v>0</v>
      </c>
      <c r="Q432" s="10">
        <f t="shared" si="32"/>
        <v>1148608</v>
      </c>
      <c r="R432" s="10">
        <f t="shared" si="30"/>
        <v>1013477.6470588235</v>
      </c>
      <c r="S432" s="11">
        <v>60173</v>
      </c>
      <c r="T432" s="12">
        <f t="shared" si="31"/>
        <v>16.84</v>
      </c>
      <c r="U432" s="13" t="s">
        <v>1189</v>
      </c>
    </row>
    <row r="433" spans="1:21" x14ac:dyDescent="0.25">
      <c r="A433" t="s">
        <v>1190</v>
      </c>
      <c r="B433" t="s">
        <v>1191</v>
      </c>
      <c r="C433" s="10">
        <v>175485</v>
      </c>
      <c r="D433" s="10">
        <v>224241</v>
      </c>
      <c r="E433" s="10">
        <v>278268</v>
      </c>
      <c r="F433" s="10">
        <v>229829</v>
      </c>
      <c r="G433" s="10">
        <v>260875</v>
      </c>
      <c r="H433" s="10">
        <v>226324</v>
      </c>
      <c r="I433" s="10">
        <v>212851</v>
      </c>
      <c r="J433" s="10">
        <v>268157</v>
      </c>
      <c r="K433" s="10">
        <v>221260</v>
      </c>
      <c r="L433" s="10">
        <v>230977</v>
      </c>
      <c r="M433" s="10">
        <v>337570</v>
      </c>
      <c r="N433" s="10">
        <v>229665</v>
      </c>
      <c r="O433" s="10">
        <f t="shared" si="29"/>
        <v>2895502</v>
      </c>
      <c r="P433" s="10">
        <v>0</v>
      </c>
      <c r="Q433" s="10">
        <f t="shared" si="32"/>
        <v>2895502</v>
      </c>
      <c r="R433" s="10">
        <f t="shared" si="30"/>
        <v>2554854.7058823528</v>
      </c>
      <c r="S433" s="11">
        <v>101625</v>
      </c>
      <c r="T433" s="12">
        <f t="shared" si="31"/>
        <v>25.14</v>
      </c>
      <c r="U433" s="13" t="s">
        <v>1192</v>
      </c>
    </row>
    <row r="434" spans="1:21" x14ac:dyDescent="0.25">
      <c r="A434" t="s">
        <v>1193</v>
      </c>
      <c r="B434" t="s">
        <v>1194</v>
      </c>
      <c r="C434" s="10">
        <v>28663</v>
      </c>
      <c r="D434" s="10">
        <v>25385</v>
      </c>
      <c r="E434" s="10">
        <v>34908</v>
      </c>
      <c r="F434" s="10">
        <v>19814</v>
      </c>
      <c r="G434" s="10">
        <v>24509</v>
      </c>
      <c r="H434" s="10">
        <v>28340</v>
      </c>
      <c r="I434" s="10">
        <v>21957</v>
      </c>
      <c r="J434" s="10">
        <v>28724</v>
      </c>
      <c r="K434" s="10">
        <v>20636</v>
      </c>
      <c r="L434" s="10">
        <v>28823</v>
      </c>
      <c r="M434" s="10">
        <v>31548</v>
      </c>
      <c r="N434" s="10">
        <v>11804</v>
      </c>
      <c r="O434" s="10">
        <f t="shared" si="29"/>
        <v>305111</v>
      </c>
      <c r="P434" s="10">
        <v>0</v>
      </c>
      <c r="Q434" s="10">
        <f t="shared" si="32"/>
        <v>305111</v>
      </c>
      <c r="R434" s="10">
        <f t="shared" si="30"/>
        <v>269215.5882352941</v>
      </c>
      <c r="S434" s="11">
        <v>16367</v>
      </c>
      <c r="T434" s="12">
        <f t="shared" si="31"/>
        <v>16.45</v>
      </c>
      <c r="U434" s="13" t="s">
        <v>1195</v>
      </c>
    </row>
    <row r="435" spans="1:21" x14ac:dyDescent="0.25">
      <c r="A435" t="s">
        <v>1196</v>
      </c>
      <c r="B435" t="s">
        <v>1197</v>
      </c>
      <c r="C435" s="10">
        <v>59182</v>
      </c>
      <c r="D435" s="10">
        <v>43632</v>
      </c>
      <c r="E435" s="10">
        <v>48474</v>
      </c>
      <c r="F435" s="10">
        <v>39870</v>
      </c>
      <c r="G435" s="10">
        <v>46945</v>
      </c>
      <c r="H435" s="10">
        <v>50346</v>
      </c>
      <c r="I435" s="10">
        <v>37287</v>
      </c>
      <c r="J435" s="10">
        <v>43166</v>
      </c>
      <c r="K435" s="10">
        <v>62052</v>
      </c>
      <c r="L435" s="10">
        <v>45649</v>
      </c>
      <c r="M435" s="10">
        <v>53349</v>
      </c>
      <c r="N435" s="10">
        <v>44549</v>
      </c>
      <c r="O435" s="10">
        <f t="shared" si="29"/>
        <v>574501</v>
      </c>
      <c r="P435" s="10">
        <v>0</v>
      </c>
      <c r="Q435" s="10">
        <f t="shared" si="32"/>
        <v>574501</v>
      </c>
      <c r="R435" s="10">
        <f t="shared" si="30"/>
        <v>506912.64705882344</v>
      </c>
      <c r="S435" s="11">
        <v>33040</v>
      </c>
      <c r="T435" s="12">
        <f t="shared" si="31"/>
        <v>15.34</v>
      </c>
      <c r="U435" s="13" t="s">
        <v>1198</v>
      </c>
    </row>
    <row r="436" spans="1:21" x14ac:dyDescent="0.25">
      <c r="A436" t="s">
        <v>1199</v>
      </c>
      <c r="B436" t="s">
        <v>1200</v>
      </c>
      <c r="C436" s="10">
        <v>51258</v>
      </c>
      <c r="D436" s="10">
        <v>39104</v>
      </c>
      <c r="E436" s="10">
        <v>55796</v>
      </c>
      <c r="F436" s="10">
        <v>43271</v>
      </c>
      <c r="G436" s="10">
        <v>52206</v>
      </c>
      <c r="H436" s="10">
        <v>52308</v>
      </c>
      <c r="I436" s="10">
        <v>53298</v>
      </c>
      <c r="J436" s="10">
        <v>62731</v>
      </c>
      <c r="K436" s="10">
        <v>47817</v>
      </c>
      <c r="L436" s="10">
        <v>53217</v>
      </c>
      <c r="M436" s="10">
        <v>73777</v>
      </c>
      <c r="N436" s="10">
        <v>56669</v>
      </c>
      <c r="O436" s="10">
        <f t="shared" si="29"/>
        <v>641452</v>
      </c>
      <c r="P436" s="10">
        <v>0</v>
      </c>
      <c r="Q436" s="10">
        <f t="shared" si="32"/>
        <v>641452</v>
      </c>
      <c r="R436" s="10">
        <f t="shared" si="30"/>
        <v>565987.05882352928</v>
      </c>
      <c r="S436" s="11">
        <v>29302</v>
      </c>
      <c r="T436" s="12">
        <f t="shared" si="31"/>
        <v>19.32</v>
      </c>
      <c r="U436" s="13" t="s">
        <v>1201</v>
      </c>
    </row>
    <row r="437" spans="1:21" x14ac:dyDescent="0.25">
      <c r="A437" t="s">
        <v>1202</v>
      </c>
      <c r="B437" t="s">
        <v>1203</v>
      </c>
      <c r="C437" s="10">
        <v>230504</v>
      </c>
      <c r="D437" s="10">
        <v>232116</v>
      </c>
      <c r="E437" s="10">
        <v>294689</v>
      </c>
      <c r="F437" s="10">
        <v>263566</v>
      </c>
      <c r="G437" s="10">
        <v>303013</v>
      </c>
      <c r="H437" s="10">
        <v>304569</v>
      </c>
      <c r="I437" s="10">
        <v>256866</v>
      </c>
      <c r="J437" s="10">
        <v>280047</v>
      </c>
      <c r="K437" s="10">
        <v>324238</v>
      </c>
      <c r="L437" s="10">
        <v>253258</v>
      </c>
      <c r="M437" s="10">
        <v>319016</v>
      </c>
      <c r="N437" s="10">
        <v>292542</v>
      </c>
      <c r="O437" s="10">
        <f t="shared" si="29"/>
        <v>3354424</v>
      </c>
      <c r="P437" s="10">
        <v>0</v>
      </c>
      <c r="Q437" s="10">
        <f t="shared" si="32"/>
        <v>3354424</v>
      </c>
      <c r="R437" s="10">
        <f t="shared" si="30"/>
        <v>2959785.8823529407</v>
      </c>
      <c r="S437" s="11">
        <v>134014</v>
      </c>
      <c r="T437" s="12">
        <f t="shared" si="31"/>
        <v>22.09</v>
      </c>
      <c r="U437" s="13" t="s">
        <v>1204</v>
      </c>
    </row>
    <row r="438" spans="1:21" x14ac:dyDescent="0.25">
      <c r="A438" t="s">
        <v>1205</v>
      </c>
      <c r="B438" t="s">
        <v>1206</v>
      </c>
      <c r="C438" s="10">
        <v>34424</v>
      </c>
      <c r="D438" s="10">
        <v>25326</v>
      </c>
      <c r="E438" s="10">
        <v>28677</v>
      </c>
      <c r="F438" s="10">
        <v>21806</v>
      </c>
      <c r="G438" s="10">
        <v>39493</v>
      </c>
      <c r="H438" s="10">
        <v>28642</v>
      </c>
      <c r="I438" s="10">
        <v>31609</v>
      </c>
      <c r="J438" s="10">
        <v>32452</v>
      </c>
      <c r="K438" s="10">
        <v>31874</v>
      </c>
      <c r="L438" s="10">
        <v>23386</v>
      </c>
      <c r="M438" s="10">
        <v>32741</v>
      </c>
      <c r="N438" s="10">
        <v>25395</v>
      </c>
      <c r="O438" s="10">
        <f t="shared" si="29"/>
        <v>355825</v>
      </c>
      <c r="P438" s="10">
        <v>0</v>
      </c>
      <c r="Q438" s="10">
        <f t="shared" si="32"/>
        <v>355825</v>
      </c>
      <c r="R438" s="10">
        <f t="shared" si="30"/>
        <v>313963.23529411759</v>
      </c>
      <c r="S438" s="11">
        <v>26379</v>
      </c>
      <c r="T438" s="12">
        <f t="shared" si="31"/>
        <v>11.9</v>
      </c>
      <c r="U438" s="13" t="s">
        <v>1207</v>
      </c>
    </row>
    <row r="439" spans="1:21" x14ac:dyDescent="0.25">
      <c r="A439" t="s">
        <v>1208</v>
      </c>
      <c r="B439" t="s">
        <v>1209</v>
      </c>
      <c r="C439" s="10">
        <v>201414</v>
      </c>
      <c r="D439" s="10">
        <v>245402</v>
      </c>
      <c r="E439" s="10">
        <v>258558</v>
      </c>
      <c r="F439" s="10">
        <v>190659</v>
      </c>
      <c r="G439" s="10">
        <v>231871</v>
      </c>
      <c r="H439" s="10">
        <v>281144</v>
      </c>
      <c r="I439" s="10">
        <v>215364</v>
      </c>
      <c r="J439" s="10">
        <v>243088</v>
      </c>
      <c r="K439" s="10">
        <v>223596</v>
      </c>
      <c r="L439" s="10">
        <v>223636</v>
      </c>
      <c r="M439" s="10">
        <v>278358</v>
      </c>
      <c r="N439" s="10">
        <v>152392</v>
      </c>
      <c r="O439" s="10">
        <f t="shared" si="29"/>
        <v>2745482</v>
      </c>
      <c r="P439" s="10">
        <v>0</v>
      </c>
      <c r="Q439" s="10">
        <f t="shared" si="32"/>
        <v>2745482</v>
      </c>
      <c r="R439" s="10">
        <f t="shared" si="30"/>
        <v>2422484.1176470588</v>
      </c>
      <c r="S439" s="11">
        <v>90343</v>
      </c>
      <c r="T439" s="12">
        <f t="shared" si="31"/>
        <v>26.81</v>
      </c>
      <c r="U439" s="13" t="s">
        <v>1210</v>
      </c>
    </row>
    <row r="440" spans="1:21" x14ac:dyDescent="0.25">
      <c r="A440" t="s">
        <v>1211</v>
      </c>
      <c r="B440" t="s">
        <v>1212</v>
      </c>
      <c r="C440" s="10">
        <v>105456</v>
      </c>
      <c r="D440" s="10">
        <v>111198</v>
      </c>
      <c r="E440" s="10">
        <v>171067</v>
      </c>
      <c r="F440" s="10">
        <v>102780</v>
      </c>
      <c r="G440" s="10">
        <v>101498</v>
      </c>
      <c r="H440" s="10">
        <v>159081</v>
      </c>
      <c r="I440" s="10">
        <v>100722</v>
      </c>
      <c r="J440" s="10">
        <v>133687</v>
      </c>
      <c r="K440" s="10">
        <v>166968</v>
      </c>
      <c r="L440" s="10">
        <v>120010</v>
      </c>
      <c r="M440" s="10">
        <v>187607</v>
      </c>
      <c r="N440" s="10">
        <v>120404</v>
      </c>
      <c r="O440" s="10">
        <f t="shared" si="29"/>
        <v>1580478</v>
      </c>
      <c r="P440" s="10">
        <v>0</v>
      </c>
      <c r="Q440" s="10">
        <f t="shared" si="32"/>
        <v>1580478</v>
      </c>
      <c r="R440" s="10">
        <f t="shared" si="30"/>
        <v>1394539.4117647058</v>
      </c>
      <c r="S440" s="11">
        <v>79176</v>
      </c>
      <c r="T440" s="12">
        <f t="shared" si="31"/>
        <v>17.61</v>
      </c>
      <c r="U440" s="13" t="s">
        <v>1213</v>
      </c>
    </row>
    <row r="441" spans="1:21" x14ac:dyDescent="0.25">
      <c r="A441" t="s">
        <v>1214</v>
      </c>
      <c r="B441" t="s">
        <v>1215</v>
      </c>
      <c r="C441" s="10">
        <v>186440</v>
      </c>
      <c r="D441" s="10">
        <v>231665</v>
      </c>
      <c r="E441" s="10">
        <v>258990</v>
      </c>
      <c r="F441" s="10">
        <v>200411</v>
      </c>
      <c r="G441" s="10">
        <v>170050</v>
      </c>
      <c r="H441" s="10">
        <v>260615</v>
      </c>
      <c r="I441" s="10">
        <v>143652</v>
      </c>
      <c r="J441" s="10">
        <v>305234</v>
      </c>
      <c r="K441" s="10">
        <v>205652</v>
      </c>
      <c r="L441" s="10">
        <v>174331</v>
      </c>
      <c r="M441" s="10">
        <v>286592</v>
      </c>
      <c r="N441" s="10">
        <v>237901</v>
      </c>
      <c r="O441" s="10">
        <f t="shared" si="29"/>
        <v>2661533</v>
      </c>
      <c r="P441" s="10">
        <v>0</v>
      </c>
      <c r="Q441" s="10">
        <f t="shared" si="32"/>
        <v>2661533</v>
      </c>
      <c r="R441" s="10">
        <f t="shared" si="30"/>
        <v>2348411.4705882352</v>
      </c>
      <c r="S441" s="11">
        <v>105209</v>
      </c>
      <c r="T441" s="12">
        <f t="shared" si="31"/>
        <v>22.32</v>
      </c>
      <c r="U441" s="13" t="s">
        <v>1216</v>
      </c>
    </row>
    <row r="442" spans="1:21" x14ac:dyDescent="0.25">
      <c r="A442" t="s">
        <v>1217</v>
      </c>
      <c r="B442" t="s">
        <v>1218</v>
      </c>
      <c r="C442" s="10">
        <v>58275</v>
      </c>
      <c r="D442" s="10">
        <v>55554</v>
      </c>
      <c r="E442" s="10">
        <v>68600</v>
      </c>
      <c r="F442" s="10">
        <v>62700</v>
      </c>
      <c r="G442" s="10">
        <v>71342</v>
      </c>
      <c r="H442" s="10">
        <v>64460</v>
      </c>
      <c r="I442" s="10">
        <v>67319</v>
      </c>
      <c r="J442" s="10">
        <v>69571</v>
      </c>
      <c r="K442" s="10">
        <v>56337</v>
      </c>
      <c r="L442" s="10">
        <v>68913</v>
      </c>
      <c r="M442" s="10">
        <v>89945</v>
      </c>
      <c r="N442" s="10">
        <v>65665</v>
      </c>
      <c r="O442" s="10">
        <f t="shared" si="29"/>
        <v>798681</v>
      </c>
      <c r="P442" s="10">
        <v>0</v>
      </c>
      <c r="Q442" s="10">
        <f t="shared" si="32"/>
        <v>798681</v>
      </c>
      <c r="R442" s="10">
        <f t="shared" si="30"/>
        <v>704718.52941176458</v>
      </c>
      <c r="S442" s="11">
        <v>41628</v>
      </c>
      <c r="T442" s="12">
        <f t="shared" si="31"/>
        <v>16.93</v>
      </c>
      <c r="U442" s="13" t="s">
        <v>1219</v>
      </c>
    </row>
    <row r="443" spans="1:21" x14ac:dyDescent="0.25">
      <c r="A443" t="s">
        <v>1220</v>
      </c>
      <c r="B443" t="s">
        <v>1221</v>
      </c>
      <c r="C443" s="10">
        <v>46383</v>
      </c>
      <c r="D443" s="10">
        <v>40865</v>
      </c>
      <c r="E443" s="10">
        <v>40403</v>
      </c>
      <c r="F443" s="10">
        <v>35068</v>
      </c>
      <c r="G443" s="10">
        <v>53877</v>
      </c>
      <c r="H443" s="10">
        <v>43611</v>
      </c>
      <c r="I443" s="10">
        <v>37433</v>
      </c>
      <c r="J443" s="10">
        <v>51974</v>
      </c>
      <c r="K443" s="10">
        <v>42052</v>
      </c>
      <c r="L443" s="10">
        <v>39489</v>
      </c>
      <c r="M443" s="10">
        <v>47125</v>
      </c>
      <c r="N443" s="10">
        <v>34249</v>
      </c>
      <c r="O443" s="10">
        <f t="shared" si="29"/>
        <v>512529</v>
      </c>
      <c r="P443" s="10">
        <v>0</v>
      </c>
      <c r="Q443" s="10">
        <f t="shared" si="32"/>
        <v>512529</v>
      </c>
      <c r="R443" s="10">
        <f t="shared" si="30"/>
        <v>452231.47058823524</v>
      </c>
      <c r="S443" s="11">
        <v>30589</v>
      </c>
      <c r="T443" s="12">
        <f t="shared" si="31"/>
        <v>14.78</v>
      </c>
      <c r="U443" s="13" t="s">
        <v>1222</v>
      </c>
    </row>
    <row r="444" spans="1:21" x14ac:dyDescent="0.25">
      <c r="A444" t="s">
        <v>1223</v>
      </c>
      <c r="B444" t="s">
        <v>1224</v>
      </c>
      <c r="C444" s="10">
        <v>28516</v>
      </c>
      <c r="D444" s="10">
        <v>25359</v>
      </c>
      <c r="E444" s="10">
        <v>42734</v>
      </c>
      <c r="F444" s="10">
        <v>26587</v>
      </c>
      <c r="G444" s="10">
        <v>28995</v>
      </c>
      <c r="H444" s="10">
        <v>33795</v>
      </c>
      <c r="I444" s="10">
        <v>27508</v>
      </c>
      <c r="J444" s="10">
        <v>27913</v>
      </c>
      <c r="K444" s="10">
        <v>29632</v>
      </c>
      <c r="L444" s="10">
        <v>29204</v>
      </c>
      <c r="M444" s="10">
        <v>40910</v>
      </c>
      <c r="N444" s="10">
        <v>27411</v>
      </c>
      <c r="O444" s="10">
        <f t="shared" si="29"/>
        <v>368564</v>
      </c>
      <c r="P444" s="10">
        <v>0</v>
      </c>
      <c r="Q444" s="10">
        <f t="shared" si="32"/>
        <v>368564</v>
      </c>
      <c r="R444" s="10">
        <f t="shared" si="30"/>
        <v>325203.52941176464</v>
      </c>
      <c r="S444" s="11">
        <v>20921</v>
      </c>
      <c r="T444" s="12">
        <f t="shared" si="31"/>
        <v>15.54</v>
      </c>
      <c r="U444" s="13" t="s">
        <v>1225</v>
      </c>
    </row>
    <row r="445" spans="1:21" x14ac:dyDescent="0.25">
      <c r="A445" t="s">
        <v>1226</v>
      </c>
      <c r="B445" t="s">
        <v>1227</v>
      </c>
      <c r="C445" s="10">
        <v>70420</v>
      </c>
      <c r="D445" s="10">
        <v>35809</v>
      </c>
      <c r="E445" s="10">
        <v>85152</v>
      </c>
      <c r="F445" s="10">
        <v>60305</v>
      </c>
      <c r="G445" s="10">
        <v>68695</v>
      </c>
      <c r="H445" s="10">
        <v>37703</v>
      </c>
      <c r="I445" s="10">
        <v>70126</v>
      </c>
      <c r="J445" s="10">
        <v>75307</v>
      </c>
      <c r="K445" s="10">
        <v>56580</v>
      </c>
      <c r="L445" s="10">
        <v>57729</v>
      </c>
      <c r="M445" s="10">
        <v>75056</v>
      </c>
      <c r="N445" s="10">
        <v>59739</v>
      </c>
      <c r="O445" s="10">
        <f t="shared" si="29"/>
        <v>752621</v>
      </c>
      <c r="P445" s="10">
        <v>0</v>
      </c>
      <c r="Q445" s="10">
        <f t="shared" si="32"/>
        <v>752621</v>
      </c>
      <c r="R445" s="10">
        <f t="shared" si="30"/>
        <v>664077.35294117639</v>
      </c>
      <c r="S445" s="11">
        <v>36786</v>
      </c>
      <c r="T445" s="12">
        <f t="shared" si="31"/>
        <v>18.05</v>
      </c>
      <c r="U445" s="13" t="s">
        <v>1228</v>
      </c>
    </row>
    <row r="446" spans="1:21" x14ac:dyDescent="0.25">
      <c r="A446" t="s">
        <v>1229</v>
      </c>
      <c r="B446" t="s">
        <v>1230</v>
      </c>
      <c r="C446" s="10">
        <v>155039</v>
      </c>
      <c r="D446" s="10">
        <v>159323</v>
      </c>
      <c r="E446" s="10">
        <v>188887</v>
      </c>
      <c r="F446" s="10">
        <v>154284</v>
      </c>
      <c r="G446" s="10">
        <v>162456</v>
      </c>
      <c r="H446" s="10">
        <v>146767</v>
      </c>
      <c r="I446" s="10">
        <v>142894</v>
      </c>
      <c r="J446" s="10">
        <v>178011</v>
      </c>
      <c r="K446" s="10">
        <v>140709</v>
      </c>
      <c r="L446" s="10">
        <v>161304</v>
      </c>
      <c r="M446" s="10">
        <v>207926</v>
      </c>
      <c r="N446" s="10">
        <v>168466</v>
      </c>
      <c r="O446" s="10">
        <f t="shared" si="29"/>
        <v>1966066</v>
      </c>
      <c r="P446" s="10">
        <v>0</v>
      </c>
      <c r="Q446" s="10">
        <f t="shared" si="32"/>
        <v>1966066</v>
      </c>
      <c r="R446" s="10">
        <f t="shared" si="30"/>
        <v>1734764.1176470586</v>
      </c>
      <c r="S446" s="11">
        <v>82058</v>
      </c>
      <c r="T446" s="12">
        <f t="shared" si="31"/>
        <v>21.14</v>
      </c>
      <c r="U446" s="13" t="s">
        <v>1231</v>
      </c>
    </row>
    <row r="447" spans="1:21" x14ac:dyDescent="0.25">
      <c r="A447" t="s">
        <v>1232</v>
      </c>
      <c r="B447" t="s">
        <v>1233</v>
      </c>
      <c r="C447" s="10">
        <v>71446</v>
      </c>
      <c r="D447" s="10">
        <v>72614</v>
      </c>
      <c r="E447" s="10">
        <v>95001</v>
      </c>
      <c r="F447" s="10">
        <v>82551</v>
      </c>
      <c r="G447" s="10">
        <v>77845</v>
      </c>
      <c r="H447" s="10">
        <v>80291</v>
      </c>
      <c r="I447" s="10">
        <v>72594</v>
      </c>
      <c r="J447" s="10">
        <v>93902</v>
      </c>
      <c r="K447" s="10">
        <v>67062</v>
      </c>
      <c r="L447" s="10">
        <v>69491</v>
      </c>
      <c r="M447" s="10">
        <v>95556</v>
      </c>
      <c r="N447" s="10">
        <v>63387</v>
      </c>
      <c r="O447" s="10">
        <f t="shared" si="29"/>
        <v>941740</v>
      </c>
      <c r="P447" s="10">
        <v>0</v>
      </c>
      <c r="Q447" s="10">
        <f t="shared" si="32"/>
        <v>941740</v>
      </c>
      <c r="R447" s="10">
        <f t="shared" si="30"/>
        <v>830947.05882352928</v>
      </c>
      <c r="S447" s="11">
        <v>48077</v>
      </c>
      <c r="T447" s="12">
        <f t="shared" si="31"/>
        <v>17.28</v>
      </c>
      <c r="U447" s="13" t="s">
        <v>1234</v>
      </c>
    </row>
    <row r="448" spans="1:21" x14ac:dyDescent="0.25">
      <c r="A448" t="s">
        <v>1235</v>
      </c>
      <c r="B448" t="s">
        <v>1236</v>
      </c>
      <c r="C448" s="10">
        <v>97313</v>
      </c>
      <c r="D448" s="10">
        <v>100596</v>
      </c>
      <c r="E448" s="10">
        <v>161355</v>
      </c>
      <c r="F448" s="10">
        <v>81268</v>
      </c>
      <c r="G448" s="10">
        <v>106020</v>
      </c>
      <c r="H448" s="10">
        <v>154467</v>
      </c>
      <c r="I448" s="10">
        <v>114043</v>
      </c>
      <c r="J448" s="10">
        <v>139673</v>
      </c>
      <c r="K448" s="10">
        <v>107891</v>
      </c>
      <c r="L448" s="10">
        <v>115637</v>
      </c>
      <c r="M448" s="10">
        <v>156260</v>
      </c>
      <c r="N448" s="10">
        <v>117831</v>
      </c>
      <c r="O448" s="10">
        <f t="shared" si="29"/>
        <v>1452354</v>
      </c>
      <c r="P448" s="10">
        <v>0</v>
      </c>
      <c r="Q448" s="10">
        <f t="shared" si="32"/>
        <v>1452354</v>
      </c>
      <c r="R448" s="10">
        <f t="shared" si="30"/>
        <v>1281488.8235294118</v>
      </c>
      <c r="S448" s="11">
        <v>70444</v>
      </c>
      <c r="T448" s="12">
        <f t="shared" si="31"/>
        <v>18.190000000000001</v>
      </c>
      <c r="U448" s="13" t="s">
        <v>1237</v>
      </c>
    </row>
    <row r="449" spans="1:21" x14ac:dyDescent="0.25">
      <c r="A449" t="s">
        <v>1238</v>
      </c>
      <c r="B449" t="s">
        <v>1239</v>
      </c>
      <c r="C449" s="10">
        <v>97132</v>
      </c>
      <c r="D449" s="10">
        <v>58114</v>
      </c>
      <c r="E449" s="10">
        <v>101733</v>
      </c>
      <c r="F449" s="10">
        <v>53737</v>
      </c>
      <c r="G449" s="10">
        <v>97469</v>
      </c>
      <c r="H449" s="10">
        <v>87698</v>
      </c>
      <c r="I449" s="10">
        <v>65803</v>
      </c>
      <c r="J449" s="10">
        <v>74926</v>
      </c>
      <c r="K449" s="10">
        <v>119240</v>
      </c>
      <c r="L449" s="10">
        <v>64450</v>
      </c>
      <c r="M449" s="10">
        <v>95996</v>
      </c>
      <c r="N449" s="10">
        <v>85497</v>
      </c>
      <c r="O449" s="10">
        <f t="shared" si="29"/>
        <v>1001795</v>
      </c>
      <c r="P449" s="10">
        <v>0</v>
      </c>
      <c r="Q449" s="10">
        <f t="shared" si="32"/>
        <v>1001795</v>
      </c>
      <c r="R449" s="10">
        <f t="shared" si="30"/>
        <v>883936.76470588229</v>
      </c>
      <c r="S449" s="11">
        <v>58529</v>
      </c>
      <c r="T449" s="12">
        <f t="shared" si="31"/>
        <v>15.1</v>
      </c>
      <c r="U449" s="13" t="s">
        <v>1240</v>
      </c>
    </row>
    <row r="450" spans="1:21" x14ac:dyDescent="0.25">
      <c r="A450" t="s">
        <v>1241</v>
      </c>
      <c r="B450" t="s">
        <v>1242</v>
      </c>
      <c r="C450" s="10">
        <v>242992</v>
      </c>
      <c r="D450" s="10">
        <v>250110</v>
      </c>
      <c r="E450" s="10">
        <v>335608</v>
      </c>
      <c r="F450" s="10">
        <v>203252</v>
      </c>
      <c r="G450" s="10">
        <v>320287</v>
      </c>
      <c r="H450" s="10">
        <v>241932</v>
      </c>
      <c r="I450" s="10">
        <v>249485</v>
      </c>
      <c r="J450" s="10">
        <v>283457</v>
      </c>
      <c r="K450" s="10">
        <v>327035</v>
      </c>
      <c r="L450" s="10">
        <v>262063</v>
      </c>
      <c r="M450" s="10">
        <v>337951</v>
      </c>
      <c r="N450" s="10">
        <v>263584</v>
      </c>
      <c r="O450" s="10">
        <f t="shared" si="29"/>
        <v>3317756</v>
      </c>
      <c r="P450" s="10">
        <v>0</v>
      </c>
      <c r="Q450" s="10">
        <f t="shared" si="32"/>
        <v>3317756</v>
      </c>
      <c r="R450" s="10">
        <f t="shared" si="30"/>
        <v>2927431.7647058819</v>
      </c>
      <c r="S450" s="11">
        <v>96975</v>
      </c>
      <c r="T450" s="12">
        <f t="shared" si="31"/>
        <v>30.19</v>
      </c>
      <c r="U450" s="13" t="s">
        <v>1243</v>
      </c>
    </row>
    <row r="451" spans="1:21" x14ac:dyDescent="0.25">
      <c r="A451" t="s">
        <v>1244</v>
      </c>
      <c r="B451" t="s">
        <v>1245</v>
      </c>
      <c r="C451" s="10">
        <v>82603</v>
      </c>
      <c r="D451" s="10">
        <v>70076</v>
      </c>
      <c r="E451" s="10">
        <v>83113</v>
      </c>
      <c r="F451" s="10">
        <v>71521</v>
      </c>
      <c r="G451" s="10">
        <v>76907</v>
      </c>
      <c r="H451" s="10">
        <v>82463</v>
      </c>
      <c r="I451" s="10">
        <v>80744</v>
      </c>
      <c r="J451" s="10">
        <v>88243</v>
      </c>
      <c r="K451" s="10">
        <v>82667</v>
      </c>
      <c r="L451" s="10">
        <v>85379</v>
      </c>
      <c r="M451" s="10">
        <v>107640</v>
      </c>
      <c r="N451" s="10">
        <v>80303</v>
      </c>
      <c r="O451" s="10">
        <f t="shared" si="29"/>
        <v>991659</v>
      </c>
      <c r="P451" s="10">
        <v>0</v>
      </c>
      <c r="Q451" s="10">
        <f t="shared" si="32"/>
        <v>991659</v>
      </c>
      <c r="R451" s="10">
        <f t="shared" si="30"/>
        <v>874993.23529411748</v>
      </c>
      <c r="S451" s="11">
        <v>43691</v>
      </c>
      <c r="T451" s="12">
        <f t="shared" si="31"/>
        <v>20.03</v>
      </c>
      <c r="U451" s="13" t="s">
        <v>1246</v>
      </c>
    </row>
    <row r="452" spans="1:21" x14ac:dyDescent="0.25">
      <c r="A452" t="s">
        <v>1247</v>
      </c>
      <c r="B452" t="s">
        <v>1248</v>
      </c>
      <c r="C452" s="10">
        <v>38259</v>
      </c>
      <c r="D452" s="10">
        <v>29983</v>
      </c>
      <c r="E452" s="10">
        <v>38036</v>
      </c>
      <c r="F452" s="10">
        <v>28488</v>
      </c>
      <c r="G452" s="10">
        <v>36079</v>
      </c>
      <c r="H452" s="10">
        <v>37109</v>
      </c>
      <c r="I452" s="10">
        <v>34925</v>
      </c>
      <c r="J452" s="10">
        <v>35217</v>
      </c>
      <c r="K452" s="10">
        <v>37256</v>
      </c>
      <c r="L452" s="10">
        <v>31433</v>
      </c>
      <c r="M452" s="10">
        <v>52447</v>
      </c>
      <c r="N452" s="10">
        <v>35344</v>
      </c>
      <c r="O452" s="10">
        <f t="shared" si="29"/>
        <v>434576</v>
      </c>
      <c r="P452" s="10">
        <v>0</v>
      </c>
      <c r="Q452" s="10">
        <f t="shared" si="32"/>
        <v>434576</v>
      </c>
      <c r="R452" s="10">
        <f t="shared" si="30"/>
        <v>383449.41176470584</v>
      </c>
      <c r="S452" s="11">
        <v>27766</v>
      </c>
      <c r="T452" s="12">
        <f t="shared" si="31"/>
        <v>13.81</v>
      </c>
      <c r="U452" s="13" t="s">
        <v>1249</v>
      </c>
    </row>
    <row r="453" spans="1:21" x14ac:dyDescent="0.25">
      <c r="A453" t="s">
        <v>1250</v>
      </c>
      <c r="B453" t="s">
        <v>1251</v>
      </c>
      <c r="C453" s="10">
        <v>50637</v>
      </c>
      <c r="D453" s="10">
        <v>64457</v>
      </c>
      <c r="E453" s="10">
        <v>70632</v>
      </c>
      <c r="F453" s="10">
        <v>59431</v>
      </c>
      <c r="G453" s="10">
        <v>85530</v>
      </c>
      <c r="H453" s="10">
        <v>81838</v>
      </c>
      <c r="I453" s="10">
        <v>63684</v>
      </c>
      <c r="J453" s="10">
        <v>81385</v>
      </c>
      <c r="K453" s="10">
        <v>65548</v>
      </c>
      <c r="L453" s="10">
        <v>77133</v>
      </c>
      <c r="M453" s="10">
        <v>106994</v>
      </c>
      <c r="N453" s="10">
        <v>81046</v>
      </c>
      <c r="O453" s="10">
        <f t="shared" si="29"/>
        <v>888315</v>
      </c>
      <c r="P453" s="10">
        <v>0</v>
      </c>
      <c r="Q453" s="10">
        <f t="shared" si="32"/>
        <v>888315</v>
      </c>
      <c r="R453" s="10">
        <f t="shared" si="30"/>
        <v>783807.35294117639</v>
      </c>
      <c r="S453" s="11">
        <v>34562</v>
      </c>
      <c r="T453" s="12">
        <f t="shared" si="31"/>
        <v>22.68</v>
      </c>
      <c r="U453" s="13" t="s">
        <v>1252</v>
      </c>
    </row>
    <row r="454" spans="1:21" x14ac:dyDescent="0.25">
      <c r="A454" t="s">
        <v>1253</v>
      </c>
      <c r="B454" t="s">
        <v>1254</v>
      </c>
      <c r="C454" s="10">
        <v>45661</v>
      </c>
      <c r="D454" s="10">
        <v>48408</v>
      </c>
      <c r="E454" s="10">
        <v>57794</v>
      </c>
      <c r="F454" s="10">
        <v>41538</v>
      </c>
      <c r="G454" s="10">
        <v>51612</v>
      </c>
      <c r="H454" s="10">
        <v>60507</v>
      </c>
      <c r="I454" s="10">
        <v>46033</v>
      </c>
      <c r="J454" s="10">
        <v>50047</v>
      </c>
      <c r="K454" s="10">
        <v>44442</v>
      </c>
      <c r="L454" s="10">
        <v>41176</v>
      </c>
      <c r="M454" s="10">
        <v>66209</v>
      </c>
      <c r="N454" s="10">
        <v>50595</v>
      </c>
      <c r="O454" s="10">
        <f t="shared" ref="O454:O517" si="33">SUM(C454:N454)</f>
        <v>604022</v>
      </c>
      <c r="P454" s="10">
        <v>0</v>
      </c>
      <c r="Q454" s="10">
        <f t="shared" si="32"/>
        <v>604022</v>
      </c>
      <c r="R454" s="10">
        <f t="shared" si="30"/>
        <v>532960.5882352941</v>
      </c>
      <c r="S454" s="11">
        <v>37708</v>
      </c>
      <c r="T454" s="12">
        <f t="shared" si="31"/>
        <v>14.13</v>
      </c>
      <c r="U454" s="13" t="s">
        <v>1255</v>
      </c>
    </row>
    <row r="455" spans="1:21" x14ac:dyDescent="0.25">
      <c r="A455" t="s">
        <v>1256</v>
      </c>
      <c r="B455" t="s">
        <v>1257</v>
      </c>
      <c r="C455" s="10">
        <v>51410</v>
      </c>
      <c r="D455" s="10">
        <v>35274</v>
      </c>
      <c r="E455" s="10">
        <v>48658</v>
      </c>
      <c r="F455" s="10">
        <v>58221</v>
      </c>
      <c r="G455" s="10">
        <v>50830</v>
      </c>
      <c r="H455" s="10">
        <v>47854</v>
      </c>
      <c r="I455" s="10">
        <v>54218</v>
      </c>
      <c r="J455" s="10">
        <v>58668</v>
      </c>
      <c r="K455" s="10">
        <v>52137</v>
      </c>
      <c r="L455" s="10">
        <v>57756</v>
      </c>
      <c r="M455" s="10">
        <v>49429</v>
      </c>
      <c r="N455" s="10">
        <v>45232</v>
      </c>
      <c r="O455" s="10">
        <f t="shared" si="33"/>
        <v>609687</v>
      </c>
      <c r="P455" s="10">
        <v>0</v>
      </c>
      <c r="Q455" s="10">
        <f t="shared" si="32"/>
        <v>609687</v>
      </c>
      <c r="R455" s="10">
        <f t="shared" ref="R455:R518" si="34">SUM(Q455/0.068*0.06)</f>
        <v>537959.1176470588</v>
      </c>
      <c r="S455" s="11">
        <v>37047</v>
      </c>
      <c r="T455" s="12">
        <f t="shared" ref="T455:T518" si="35">ROUND(R455/S455,2)</f>
        <v>14.52</v>
      </c>
      <c r="U455" s="13" t="s">
        <v>1258</v>
      </c>
    </row>
    <row r="456" spans="1:21" x14ac:dyDescent="0.25">
      <c r="A456" t="s">
        <v>1259</v>
      </c>
      <c r="B456" t="s">
        <v>1260</v>
      </c>
      <c r="C456" s="10">
        <v>40138</v>
      </c>
      <c r="D456" s="10">
        <v>40629</v>
      </c>
      <c r="E456" s="10">
        <v>41388</v>
      </c>
      <c r="F456" s="10">
        <v>34802</v>
      </c>
      <c r="G456" s="10">
        <v>41474</v>
      </c>
      <c r="H456" s="10">
        <v>52578</v>
      </c>
      <c r="I456" s="10">
        <v>36496</v>
      </c>
      <c r="J456" s="10">
        <v>51381</v>
      </c>
      <c r="K456" s="10">
        <v>52564</v>
      </c>
      <c r="L456" s="10">
        <v>35851</v>
      </c>
      <c r="M456" s="10">
        <v>53494</v>
      </c>
      <c r="N456" s="10">
        <v>42577</v>
      </c>
      <c r="O456" s="10">
        <f t="shared" si="33"/>
        <v>523372</v>
      </c>
      <c r="P456" s="10">
        <v>0</v>
      </c>
      <c r="Q456" s="10">
        <f t="shared" si="32"/>
        <v>523372</v>
      </c>
      <c r="R456" s="10">
        <f t="shared" si="34"/>
        <v>461798.82352941169</v>
      </c>
      <c r="S456" s="11">
        <v>25344</v>
      </c>
      <c r="T456" s="12">
        <f t="shared" si="35"/>
        <v>18.22</v>
      </c>
      <c r="U456" s="13" t="s">
        <v>1261</v>
      </c>
    </row>
    <row r="457" spans="1:21" x14ac:dyDescent="0.25">
      <c r="A457" t="s">
        <v>1262</v>
      </c>
      <c r="B457" t="s">
        <v>1263</v>
      </c>
      <c r="C457" s="10">
        <v>180943</v>
      </c>
      <c r="D457" s="10">
        <v>157943</v>
      </c>
      <c r="E457" s="10">
        <v>211965</v>
      </c>
      <c r="F457" s="10">
        <v>194521</v>
      </c>
      <c r="G457" s="10">
        <v>176686</v>
      </c>
      <c r="H457" s="10">
        <v>198233</v>
      </c>
      <c r="I457" s="10">
        <v>152035</v>
      </c>
      <c r="J457" s="10">
        <v>196126</v>
      </c>
      <c r="K457" s="10">
        <v>239783</v>
      </c>
      <c r="L457" s="10">
        <v>168666</v>
      </c>
      <c r="M457" s="10">
        <v>242794</v>
      </c>
      <c r="N457" s="10">
        <v>173049</v>
      </c>
      <c r="O457" s="10">
        <f t="shared" si="33"/>
        <v>2292744</v>
      </c>
      <c r="P457" s="10">
        <v>0</v>
      </c>
      <c r="Q457" s="10">
        <f t="shared" si="32"/>
        <v>2292744</v>
      </c>
      <c r="R457" s="10">
        <f t="shared" si="34"/>
        <v>2023009.4117647058</v>
      </c>
      <c r="S457" s="11">
        <v>78051</v>
      </c>
      <c r="T457" s="12">
        <f t="shared" si="35"/>
        <v>25.92</v>
      </c>
      <c r="U457" s="13" t="s">
        <v>1264</v>
      </c>
    </row>
    <row r="458" spans="1:21" x14ac:dyDescent="0.25">
      <c r="A458" t="s">
        <v>1265</v>
      </c>
      <c r="B458" t="s">
        <v>1266</v>
      </c>
      <c r="C458" s="10">
        <v>45846</v>
      </c>
      <c r="D458" s="10">
        <v>35509</v>
      </c>
      <c r="E458" s="10">
        <v>44334</v>
      </c>
      <c r="F458" s="10">
        <v>51117</v>
      </c>
      <c r="G458" s="10">
        <v>48456</v>
      </c>
      <c r="H458" s="10">
        <v>56443</v>
      </c>
      <c r="I458" s="10">
        <v>56847</v>
      </c>
      <c r="J458" s="10">
        <v>64385</v>
      </c>
      <c r="K458" s="10">
        <v>69540</v>
      </c>
      <c r="L458" s="10">
        <v>51073</v>
      </c>
      <c r="M458" s="10">
        <v>71236</v>
      </c>
      <c r="N458" s="10">
        <v>64006</v>
      </c>
      <c r="O458" s="10">
        <f t="shared" si="33"/>
        <v>658792</v>
      </c>
      <c r="P458" s="10">
        <v>0</v>
      </c>
      <c r="Q458" s="10">
        <f t="shared" si="32"/>
        <v>658792</v>
      </c>
      <c r="R458" s="10">
        <f t="shared" si="34"/>
        <v>581287.05882352928</v>
      </c>
      <c r="S458" s="11">
        <v>26284</v>
      </c>
      <c r="T458" s="12">
        <f t="shared" si="35"/>
        <v>22.12</v>
      </c>
      <c r="U458" s="13" t="s">
        <v>1267</v>
      </c>
    </row>
    <row r="459" spans="1:21" x14ac:dyDescent="0.25">
      <c r="A459" t="s">
        <v>1268</v>
      </c>
      <c r="B459" t="s">
        <v>1269</v>
      </c>
      <c r="C459" s="10">
        <v>105994</v>
      </c>
      <c r="D459" s="10">
        <v>73832</v>
      </c>
      <c r="E459" s="10">
        <v>90245</v>
      </c>
      <c r="F459" s="10">
        <v>63382</v>
      </c>
      <c r="G459" s="10">
        <v>104207</v>
      </c>
      <c r="H459" s="10">
        <v>153187</v>
      </c>
      <c r="I459" s="10">
        <v>112770</v>
      </c>
      <c r="J459" s="10">
        <v>124869</v>
      </c>
      <c r="K459" s="10">
        <v>67587</v>
      </c>
      <c r="L459" s="10">
        <v>92767</v>
      </c>
      <c r="M459" s="10">
        <v>80037</v>
      </c>
      <c r="N459" s="10">
        <v>110371</v>
      </c>
      <c r="O459" s="10">
        <f t="shared" si="33"/>
        <v>1179248</v>
      </c>
      <c r="P459" s="10">
        <v>0</v>
      </c>
      <c r="Q459" s="10">
        <f t="shared" si="32"/>
        <v>1179248</v>
      </c>
      <c r="R459" s="10">
        <f t="shared" si="34"/>
        <v>1040512.9411764704</v>
      </c>
      <c r="S459" s="11">
        <v>50863</v>
      </c>
      <c r="T459" s="12">
        <f t="shared" si="35"/>
        <v>20.46</v>
      </c>
      <c r="U459" s="13" t="s">
        <v>1270</v>
      </c>
    </row>
    <row r="460" spans="1:21" s="14" customFormat="1" x14ac:dyDescent="0.25">
      <c r="A460" s="14" t="s">
        <v>1271</v>
      </c>
      <c r="B460" s="14" t="s">
        <v>1272</v>
      </c>
      <c r="C460" s="15">
        <v>52599</v>
      </c>
      <c r="D460" s="15">
        <v>41576</v>
      </c>
      <c r="E460" s="15">
        <v>53608</v>
      </c>
      <c r="F460" s="15">
        <v>43193</v>
      </c>
      <c r="G460" s="15">
        <v>45270</v>
      </c>
      <c r="H460" s="15">
        <v>44603</v>
      </c>
      <c r="I460" s="15">
        <v>68879</v>
      </c>
      <c r="J460" s="15">
        <v>40927</v>
      </c>
      <c r="K460" s="15">
        <v>99807</v>
      </c>
      <c r="L460" s="15">
        <v>42470</v>
      </c>
      <c r="M460" s="15">
        <v>77371</v>
      </c>
      <c r="N460" s="15">
        <v>51249</v>
      </c>
      <c r="O460" s="10">
        <f t="shared" si="33"/>
        <v>661552</v>
      </c>
      <c r="P460" s="15">
        <v>0</v>
      </c>
      <c r="Q460" s="15">
        <f t="shared" si="32"/>
        <v>661552</v>
      </c>
      <c r="R460" s="10">
        <f t="shared" si="34"/>
        <v>583722.35294117639</v>
      </c>
      <c r="S460" s="11">
        <v>32126</v>
      </c>
      <c r="T460" s="12">
        <f t="shared" si="35"/>
        <v>18.170000000000002</v>
      </c>
      <c r="U460" s="16" t="s">
        <v>1273</v>
      </c>
    </row>
    <row r="461" spans="1:21" x14ac:dyDescent="0.25">
      <c r="A461" t="s">
        <v>1274</v>
      </c>
      <c r="B461" t="s">
        <v>1275</v>
      </c>
      <c r="C461" s="10">
        <v>247264</v>
      </c>
      <c r="D461" s="10">
        <v>279803</v>
      </c>
      <c r="E461" s="10">
        <v>294338</v>
      </c>
      <c r="F461" s="10">
        <v>261451</v>
      </c>
      <c r="G461" s="10">
        <v>278462</v>
      </c>
      <c r="H461" s="10">
        <v>270417</v>
      </c>
      <c r="I461" s="10">
        <v>281104</v>
      </c>
      <c r="J461" s="10">
        <v>270289</v>
      </c>
      <c r="K461" s="10">
        <v>257136</v>
      </c>
      <c r="L461" s="10">
        <v>257101</v>
      </c>
      <c r="M461" s="10">
        <v>271401</v>
      </c>
      <c r="N461" s="10">
        <v>275287</v>
      </c>
      <c r="O461" s="10">
        <f t="shared" si="33"/>
        <v>3244053</v>
      </c>
      <c r="P461" s="10">
        <v>0</v>
      </c>
      <c r="Q461" s="10">
        <f t="shared" si="32"/>
        <v>3244053</v>
      </c>
      <c r="R461" s="10">
        <f t="shared" si="34"/>
        <v>2862399.7058823528</v>
      </c>
      <c r="S461" s="11">
        <v>128075</v>
      </c>
      <c r="T461" s="12">
        <f t="shared" si="35"/>
        <v>22.35</v>
      </c>
      <c r="U461" s="13" t="s">
        <v>1276</v>
      </c>
    </row>
    <row r="462" spans="1:21" x14ac:dyDescent="0.25">
      <c r="A462" t="s">
        <v>1277</v>
      </c>
      <c r="B462" t="s">
        <v>1278</v>
      </c>
      <c r="C462" s="10">
        <v>65698</v>
      </c>
      <c r="D462" s="10">
        <v>66176</v>
      </c>
      <c r="E462" s="10">
        <v>69623</v>
      </c>
      <c r="F462" s="10">
        <v>64192</v>
      </c>
      <c r="G462" s="10">
        <v>65307</v>
      </c>
      <c r="H462" s="10">
        <v>69856</v>
      </c>
      <c r="I462" s="10">
        <v>59427</v>
      </c>
      <c r="J462" s="10">
        <v>59561</v>
      </c>
      <c r="K462" s="10">
        <v>64689</v>
      </c>
      <c r="L462" s="10">
        <v>62807</v>
      </c>
      <c r="M462" s="10">
        <v>53568</v>
      </c>
      <c r="N462" s="10">
        <v>57879</v>
      </c>
      <c r="O462" s="10">
        <f t="shared" si="33"/>
        <v>758783</v>
      </c>
      <c r="P462" s="10">
        <v>0</v>
      </c>
      <c r="Q462" s="10">
        <f t="shared" si="32"/>
        <v>758783</v>
      </c>
      <c r="R462" s="10">
        <f t="shared" si="34"/>
        <v>669514.4117647059</v>
      </c>
      <c r="S462" s="11">
        <v>25562</v>
      </c>
      <c r="T462" s="12">
        <f t="shared" si="35"/>
        <v>26.19</v>
      </c>
      <c r="U462" s="13" t="s">
        <v>1279</v>
      </c>
    </row>
    <row r="463" spans="1:21" x14ac:dyDescent="0.25">
      <c r="A463" t="s">
        <v>1280</v>
      </c>
      <c r="B463" t="s">
        <v>1281</v>
      </c>
      <c r="C463" s="10">
        <v>159849</v>
      </c>
      <c r="D463" s="10">
        <v>163340</v>
      </c>
      <c r="E463" s="10">
        <v>217463</v>
      </c>
      <c r="F463" s="10">
        <v>192312</v>
      </c>
      <c r="G463" s="10">
        <v>178466</v>
      </c>
      <c r="H463" s="10">
        <v>194603</v>
      </c>
      <c r="I463" s="10">
        <v>187281</v>
      </c>
      <c r="J463" s="10">
        <v>176334</v>
      </c>
      <c r="K463" s="10">
        <v>256097</v>
      </c>
      <c r="L463" s="10">
        <v>186563</v>
      </c>
      <c r="M463" s="10">
        <v>240659</v>
      </c>
      <c r="N463" s="10">
        <v>191621</v>
      </c>
      <c r="O463" s="10">
        <f t="shared" si="33"/>
        <v>2344588</v>
      </c>
      <c r="P463" s="10">
        <v>0</v>
      </c>
      <c r="Q463" s="10">
        <f t="shared" si="32"/>
        <v>2344588</v>
      </c>
      <c r="R463" s="10">
        <f t="shared" si="34"/>
        <v>2068754.1176470586</v>
      </c>
      <c r="S463" s="11">
        <v>91256</v>
      </c>
      <c r="T463" s="12">
        <f t="shared" si="35"/>
        <v>22.67</v>
      </c>
      <c r="U463" s="13" t="s">
        <v>1282</v>
      </c>
    </row>
    <row r="464" spans="1:21" x14ac:dyDescent="0.25">
      <c r="A464" t="s">
        <v>1283</v>
      </c>
      <c r="B464" t="s">
        <v>1284</v>
      </c>
      <c r="C464" s="10">
        <v>94182</v>
      </c>
      <c r="D464" s="10">
        <v>104566</v>
      </c>
      <c r="E464" s="10">
        <v>104186</v>
      </c>
      <c r="F464" s="10">
        <v>81987</v>
      </c>
      <c r="G464" s="10">
        <v>104410</v>
      </c>
      <c r="H464" s="10">
        <v>105813</v>
      </c>
      <c r="I464" s="10">
        <v>86322</v>
      </c>
      <c r="J464" s="10">
        <v>114520</v>
      </c>
      <c r="K464" s="10">
        <v>110715</v>
      </c>
      <c r="L464" s="10">
        <v>116445</v>
      </c>
      <c r="M464" s="10">
        <v>133133</v>
      </c>
      <c r="N464" s="10">
        <v>129894</v>
      </c>
      <c r="O464" s="10">
        <f t="shared" si="33"/>
        <v>1286173</v>
      </c>
      <c r="P464" s="10">
        <v>0</v>
      </c>
      <c r="Q464" s="10">
        <f t="shared" si="32"/>
        <v>1286173</v>
      </c>
      <c r="R464" s="10">
        <f t="shared" si="34"/>
        <v>1134858.5294117646</v>
      </c>
      <c r="S464" s="11">
        <v>72550</v>
      </c>
      <c r="T464" s="12">
        <f t="shared" si="35"/>
        <v>15.64</v>
      </c>
      <c r="U464" s="13" t="s">
        <v>1285</v>
      </c>
    </row>
    <row r="465" spans="1:21" x14ac:dyDescent="0.25">
      <c r="A465" t="s">
        <v>1286</v>
      </c>
      <c r="B465" t="s">
        <v>1287</v>
      </c>
      <c r="C465" s="10">
        <v>29068</v>
      </c>
      <c r="D465" s="10">
        <v>24050</v>
      </c>
      <c r="E465" s="10">
        <v>48945</v>
      </c>
      <c r="F465" s="10">
        <v>25018</v>
      </c>
      <c r="G465" s="10">
        <v>28461</v>
      </c>
      <c r="H465" s="10">
        <v>42343</v>
      </c>
      <c r="I465" s="10">
        <v>28508</v>
      </c>
      <c r="J465" s="10">
        <v>36757</v>
      </c>
      <c r="K465" s="10">
        <v>30477</v>
      </c>
      <c r="L465" s="10">
        <v>30191</v>
      </c>
      <c r="M465" s="10">
        <v>35541</v>
      </c>
      <c r="N465" s="10">
        <v>27797</v>
      </c>
      <c r="O465" s="10">
        <f t="shared" si="33"/>
        <v>387156</v>
      </c>
      <c r="P465" s="10">
        <v>0</v>
      </c>
      <c r="Q465" s="10">
        <f t="shared" si="32"/>
        <v>387156</v>
      </c>
      <c r="R465" s="10">
        <f t="shared" si="34"/>
        <v>341608.23529411759</v>
      </c>
      <c r="S465" s="11">
        <v>25327</v>
      </c>
      <c r="T465" s="12">
        <f t="shared" si="35"/>
        <v>13.49</v>
      </c>
      <c r="U465" s="13" t="s">
        <v>1288</v>
      </c>
    </row>
    <row r="466" spans="1:21" x14ac:dyDescent="0.25">
      <c r="A466" t="s">
        <v>1289</v>
      </c>
      <c r="B466" t="s">
        <v>1290</v>
      </c>
      <c r="C466" s="10">
        <v>72220</v>
      </c>
      <c r="D466" s="10">
        <v>63233</v>
      </c>
      <c r="E466" s="10">
        <v>99683</v>
      </c>
      <c r="F466" s="10">
        <v>67131</v>
      </c>
      <c r="G466" s="10">
        <v>67455</v>
      </c>
      <c r="H466" s="10">
        <v>74869</v>
      </c>
      <c r="I466" s="10">
        <v>68548</v>
      </c>
      <c r="J466" s="10">
        <v>80220</v>
      </c>
      <c r="K466" s="10">
        <v>67355</v>
      </c>
      <c r="L466" s="10">
        <v>64718</v>
      </c>
      <c r="M466" s="10">
        <v>100687</v>
      </c>
      <c r="N466" s="10">
        <v>77840</v>
      </c>
      <c r="O466" s="10">
        <f t="shared" si="33"/>
        <v>903959</v>
      </c>
      <c r="P466" s="10">
        <v>0</v>
      </c>
      <c r="Q466" s="10">
        <f t="shared" si="32"/>
        <v>903959</v>
      </c>
      <c r="R466" s="10">
        <f t="shared" si="34"/>
        <v>797610.88235294109</v>
      </c>
      <c r="S466" s="11">
        <v>39210</v>
      </c>
      <c r="T466" s="12">
        <f t="shared" si="35"/>
        <v>20.34</v>
      </c>
      <c r="U466" s="13" t="s">
        <v>1291</v>
      </c>
    </row>
    <row r="467" spans="1:21" x14ac:dyDescent="0.25">
      <c r="A467" t="s">
        <v>1292</v>
      </c>
      <c r="B467" t="s">
        <v>1293</v>
      </c>
      <c r="C467" s="10">
        <v>72766</v>
      </c>
      <c r="D467" s="10">
        <v>83003</v>
      </c>
      <c r="E467" s="10">
        <v>74898</v>
      </c>
      <c r="F467" s="10">
        <v>78130</v>
      </c>
      <c r="G467" s="10">
        <v>79472</v>
      </c>
      <c r="H467" s="10">
        <v>69034</v>
      </c>
      <c r="I467" s="10">
        <v>84095</v>
      </c>
      <c r="J467" s="10">
        <v>90046</v>
      </c>
      <c r="K467" s="10">
        <v>75102</v>
      </c>
      <c r="L467" s="10">
        <v>79984</v>
      </c>
      <c r="M467" s="10">
        <v>132151</v>
      </c>
      <c r="N467" s="10">
        <v>74553</v>
      </c>
      <c r="O467" s="10">
        <f t="shared" si="33"/>
        <v>993234</v>
      </c>
      <c r="P467" s="10">
        <v>0</v>
      </c>
      <c r="Q467" s="10">
        <f t="shared" si="32"/>
        <v>993234</v>
      </c>
      <c r="R467" s="10">
        <f t="shared" si="34"/>
        <v>876382.94117647049</v>
      </c>
      <c r="S467" s="11">
        <v>54437</v>
      </c>
      <c r="T467" s="12">
        <f t="shared" si="35"/>
        <v>16.100000000000001</v>
      </c>
      <c r="U467" s="13" t="s">
        <v>1294</v>
      </c>
    </row>
    <row r="468" spans="1:21" x14ac:dyDescent="0.25">
      <c r="A468" t="s">
        <v>1295</v>
      </c>
      <c r="B468" t="s">
        <v>1296</v>
      </c>
      <c r="C468" s="10">
        <v>107013</v>
      </c>
      <c r="D468" s="10">
        <v>94575</v>
      </c>
      <c r="E468" s="10">
        <v>121737</v>
      </c>
      <c r="F468" s="10">
        <v>91212</v>
      </c>
      <c r="G468" s="10">
        <v>92608</v>
      </c>
      <c r="H468" s="10">
        <v>105434</v>
      </c>
      <c r="I468" s="10">
        <v>84089</v>
      </c>
      <c r="J468" s="10">
        <v>125581</v>
      </c>
      <c r="K468" s="10">
        <v>100570</v>
      </c>
      <c r="L468" s="10">
        <v>144168</v>
      </c>
      <c r="M468" s="10">
        <v>156945</v>
      </c>
      <c r="N468" s="10">
        <v>111534</v>
      </c>
      <c r="O468" s="10">
        <f t="shared" si="33"/>
        <v>1335466</v>
      </c>
      <c r="P468" s="10">
        <v>0</v>
      </c>
      <c r="Q468" s="10">
        <f t="shared" si="32"/>
        <v>1335466</v>
      </c>
      <c r="R468" s="10">
        <f t="shared" si="34"/>
        <v>1178352.3529411764</v>
      </c>
      <c r="S468" s="11">
        <v>63231</v>
      </c>
      <c r="T468" s="12">
        <f t="shared" si="35"/>
        <v>18.64</v>
      </c>
      <c r="U468" s="13" t="s">
        <v>1297</v>
      </c>
    </row>
    <row r="469" spans="1:21" x14ac:dyDescent="0.25">
      <c r="A469" t="s">
        <v>1298</v>
      </c>
      <c r="B469" t="s">
        <v>1299</v>
      </c>
      <c r="C469" s="10">
        <v>136855</v>
      </c>
      <c r="D469" s="10">
        <v>145816</v>
      </c>
      <c r="E469" s="10">
        <v>149244</v>
      </c>
      <c r="F469" s="10">
        <v>137991</v>
      </c>
      <c r="G469" s="10">
        <v>130275</v>
      </c>
      <c r="H469" s="10">
        <v>141275</v>
      </c>
      <c r="I469" s="10">
        <v>126475</v>
      </c>
      <c r="J469" s="10">
        <v>158869</v>
      </c>
      <c r="K469" s="10">
        <v>133032</v>
      </c>
      <c r="L469" s="10">
        <v>182967</v>
      </c>
      <c r="M469" s="10">
        <v>166864</v>
      </c>
      <c r="N469" s="10">
        <v>161989</v>
      </c>
      <c r="O469" s="10">
        <f t="shared" si="33"/>
        <v>1771652</v>
      </c>
      <c r="P469" s="10">
        <v>0</v>
      </c>
      <c r="Q469" s="10">
        <f t="shared" si="32"/>
        <v>1771652</v>
      </c>
      <c r="R469" s="10">
        <f t="shared" si="34"/>
        <v>1563222.3529411764</v>
      </c>
      <c r="S469" s="11">
        <v>97388</v>
      </c>
      <c r="T469" s="12">
        <f t="shared" si="35"/>
        <v>16.05</v>
      </c>
      <c r="U469" s="13" t="s">
        <v>1300</v>
      </c>
    </row>
    <row r="470" spans="1:21" x14ac:dyDescent="0.25">
      <c r="A470" t="s">
        <v>1301</v>
      </c>
      <c r="B470" t="s">
        <v>1302</v>
      </c>
      <c r="C470" s="10">
        <v>42010</v>
      </c>
      <c r="D470" s="10">
        <v>45063</v>
      </c>
      <c r="E470" s="10">
        <v>63771</v>
      </c>
      <c r="F470" s="10">
        <v>40971</v>
      </c>
      <c r="G470" s="10">
        <v>48381</v>
      </c>
      <c r="H470" s="10">
        <v>44741</v>
      </c>
      <c r="I470" s="10">
        <v>45380</v>
      </c>
      <c r="J470" s="10">
        <v>60806</v>
      </c>
      <c r="K470" s="10">
        <v>39251</v>
      </c>
      <c r="L470" s="10">
        <v>38782</v>
      </c>
      <c r="M470" s="10">
        <v>58931</v>
      </c>
      <c r="N470" s="10">
        <v>48713</v>
      </c>
      <c r="O470" s="10">
        <f t="shared" si="33"/>
        <v>576800</v>
      </c>
      <c r="P470" s="10">
        <v>0</v>
      </c>
      <c r="Q470" s="10">
        <f t="shared" si="32"/>
        <v>576800</v>
      </c>
      <c r="R470" s="10">
        <f t="shared" si="34"/>
        <v>508941.17647058819</v>
      </c>
      <c r="S470" s="11">
        <v>37349</v>
      </c>
      <c r="T470" s="12">
        <f t="shared" si="35"/>
        <v>13.63</v>
      </c>
      <c r="U470" s="13" t="s">
        <v>1303</v>
      </c>
    </row>
    <row r="471" spans="1:21" x14ac:dyDescent="0.25">
      <c r="A471" t="s">
        <v>1304</v>
      </c>
      <c r="B471" t="s">
        <v>1305</v>
      </c>
      <c r="C471" s="10">
        <v>33610</v>
      </c>
      <c r="D471" s="10">
        <v>33879</v>
      </c>
      <c r="E471" s="10">
        <v>43687</v>
      </c>
      <c r="F471" s="10">
        <v>32772</v>
      </c>
      <c r="G471" s="10">
        <v>34301</v>
      </c>
      <c r="H471" s="10">
        <v>42182</v>
      </c>
      <c r="I471" s="10">
        <v>31919</v>
      </c>
      <c r="J471" s="10">
        <v>37463</v>
      </c>
      <c r="K471" s="10">
        <v>30972</v>
      </c>
      <c r="L471" s="10">
        <v>32458</v>
      </c>
      <c r="M471" s="10">
        <v>49287</v>
      </c>
      <c r="N471" s="10">
        <v>35354</v>
      </c>
      <c r="O471" s="10">
        <f t="shared" si="33"/>
        <v>437884</v>
      </c>
      <c r="P471" s="10">
        <v>0</v>
      </c>
      <c r="Q471" s="10">
        <f t="shared" si="32"/>
        <v>437884</v>
      </c>
      <c r="R471" s="10">
        <f t="shared" si="34"/>
        <v>386368.23529411759</v>
      </c>
      <c r="S471" s="11">
        <v>29452</v>
      </c>
      <c r="T471" s="12">
        <f t="shared" si="35"/>
        <v>13.12</v>
      </c>
      <c r="U471" s="13" t="s">
        <v>1306</v>
      </c>
    </row>
    <row r="472" spans="1:21" x14ac:dyDescent="0.25">
      <c r="A472" t="s">
        <v>1307</v>
      </c>
      <c r="B472" t="s">
        <v>1308</v>
      </c>
      <c r="C472" s="10">
        <v>61668</v>
      </c>
      <c r="D472" s="10">
        <v>68436</v>
      </c>
      <c r="E472" s="10">
        <v>63002</v>
      </c>
      <c r="F472" s="10">
        <v>55326</v>
      </c>
      <c r="G472" s="10">
        <v>54543</v>
      </c>
      <c r="H472" s="10">
        <v>65529</v>
      </c>
      <c r="I472" s="10">
        <v>59787</v>
      </c>
      <c r="J472" s="10">
        <v>70251</v>
      </c>
      <c r="K472" s="10">
        <v>54445</v>
      </c>
      <c r="L472" s="10">
        <v>57095</v>
      </c>
      <c r="M472" s="10">
        <v>70501</v>
      </c>
      <c r="N472" s="10">
        <v>50542</v>
      </c>
      <c r="O472" s="10">
        <f t="shared" si="33"/>
        <v>731125</v>
      </c>
      <c r="P472" s="10">
        <v>0</v>
      </c>
      <c r="Q472" s="10">
        <f t="shared" si="32"/>
        <v>731125</v>
      </c>
      <c r="R472" s="10">
        <f t="shared" si="34"/>
        <v>645110.29411764699</v>
      </c>
      <c r="S472" s="11">
        <v>49667</v>
      </c>
      <c r="T472" s="12">
        <f t="shared" si="35"/>
        <v>12.99</v>
      </c>
      <c r="U472" s="13" t="s">
        <v>1309</v>
      </c>
    </row>
    <row r="473" spans="1:21" x14ac:dyDescent="0.25">
      <c r="A473" t="s">
        <v>1310</v>
      </c>
      <c r="B473" t="s">
        <v>1311</v>
      </c>
      <c r="C473" s="10">
        <v>118913</v>
      </c>
      <c r="D473" s="10">
        <v>105348</v>
      </c>
      <c r="E473" s="10">
        <v>159328</v>
      </c>
      <c r="F473" s="10">
        <v>109099</v>
      </c>
      <c r="G473" s="10">
        <v>114125</v>
      </c>
      <c r="H473" s="10">
        <v>155222</v>
      </c>
      <c r="I473" s="10">
        <v>104994</v>
      </c>
      <c r="J473" s="10">
        <v>139364</v>
      </c>
      <c r="K473" s="10">
        <v>113161</v>
      </c>
      <c r="L473" s="10">
        <v>98174</v>
      </c>
      <c r="M473" s="10">
        <v>192980</v>
      </c>
      <c r="N473" s="10">
        <v>95678</v>
      </c>
      <c r="O473" s="10">
        <f t="shared" si="33"/>
        <v>1506386</v>
      </c>
      <c r="P473" s="10">
        <v>0</v>
      </c>
      <c r="Q473" s="10">
        <f t="shared" si="32"/>
        <v>1506386</v>
      </c>
      <c r="R473" s="10">
        <f t="shared" si="34"/>
        <v>1329164.1176470586</v>
      </c>
      <c r="S473" s="11">
        <v>27364</v>
      </c>
      <c r="T473" s="12">
        <f t="shared" si="35"/>
        <v>48.57</v>
      </c>
      <c r="U473" s="13" t="s">
        <v>1312</v>
      </c>
    </row>
    <row r="474" spans="1:21" x14ac:dyDescent="0.25">
      <c r="A474" t="s">
        <v>1313</v>
      </c>
      <c r="B474" t="s">
        <v>1314</v>
      </c>
      <c r="C474" s="10">
        <v>37500</v>
      </c>
      <c r="D474" s="10">
        <v>30221</v>
      </c>
      <c r="E474" s="10">
        <v>43623</v>
      </c>
      <c r="F474" s="10">
        <v>34826</v>
      </c>
      <c r="G474" s="10">
        <v>34580</v>
      </c>
      <c r="H474" s="10">
        <v>46318</v>
      </c>
      <c r="I474" s="10">
        <v>34387</v>
      </c>
      <c r="J474" s="10">
        <v>37010</v>
      </c>
      <c r="K474" s="10">
        <v>48038</v>
      </c>
      <c r="L474" s="10">
        <v>38156</v>
      </c>
      <c r="M474" s="10">
        <v>17102</v>
      </c>
      <c r="N474" s="10">
        <v>37752</v>
      </c>
      <c r="O474" s="10">
        <f t="shared" si="33"/>
        <v>439513</v>
      </c>
      <c r="P474" s="10">
        <v>0</v>
      </c>
      <c r="Q474" s="10">
        <f t="shared" si="32"/>
        <v>439513</v>
      </c>
      <c r="R474" s="10">
        <f t="shared" si="34"/>
        <v>387805.5882352941</v>
      </c>
      <c r="S474" s="11">
        <v>11931</v>
      </c>
      <c r="T474" s="12">
        <f t="shared" si="35"/>
        <v>32.5</v>
      </c>
      <c r="U474" s="13" t="s">
        <v>1315</v>
      </c>
    </row>
    <row r="475" spans="1:21" x14ac:dyDescent="0.25">
      <c r="A475" t="s">
        <v>1316</v>
      </c>
      <c r="B475" t="s">
        <v>1317</v>
      </c>
      <c r="C475" s="10">
        <v>92686</v>
      </c>
      <c r="D475" s="10">
        <v>74004</v>
      </c>
      <c r="E475" s="10">
        <v>144601</v>
      </c>
      <c r="F475" s="10">
        <v>84999</v>
      </c>
      <c r="G475" s="10">
        <v>105013</v>
      </c>
      <c r="H475" s="10">
        <v>151720</v>
      </c>
      <c r="I475" s="10">
        <v>96004</v>
      </c>
      <c r="J475" s="10">
        <v>130852</v>
      </c>
      <c r="K475" s="10">
        <v>176902</v>
      </c>
      <c r="L475" s="10">
        <v>176809</v>
      </c>
      <c r="M475" s="10">
        <v>191615</v>
      </c>
      <c r="N475" s="10">
        <v>141869</v>
      </c>
      <c r="O475" s="10">
        <f t="shared" si="33"/>
        <v>1567074</v>
      </c>
      <c r="P475" s="10">
        <v>0</v>
      </c>
      <c r="Q475" s="10">
        <f t="shared" si="32"/>
        <v>1567074</v>
      </c>
      <c r="R475" s="10">
        <f t="shared" si="34"/>
        <v>1382712.3529411764</v>
      </c>
      <c r="S475" s="11">
        <v>81173</v>
      </c>
      <c r="T475" s="12">
        <f t="shared" si="35"/>
        <v>17.03</v>
      </c>
      <c r="U475" s="13" t="s">
        <v>1318</v>
      </c>
    </row>
    <row r="476" spans="1:21" x14ac:dyDescent="0.25">
      <c r="A476" t="s">
        <v>1319</v>
      </c>
      <c r="B476" t="s">
        <v>1320</v>
      </c>
      <c r="C476" s="10">
        <v>55004</v>
      </c>
      <c r="D476" s="10">
        <v>48208</v>
      </c>
      <c r="E476" s="10">
        <v>78678</v>
      </c>
      <c r="F476" s="10">
        <v>55268</v>
      </c>
      <c r="G476" s="10">
        <v>42859</v>
      </c>
      <c r="H476" s="10">
        <v>61366</v>
      </c>
      <c r="I476" s="10">
        <v>59162</v>
      </c>
      <c r="J476" s="10">
        <v>51900</v>
      </c>
      <c r="K476" s="10">
        <v>95561</v>
      </c>
      <c r="L476" s="10">
        <v>62403</v>
      </c>
      <c r="M476" s="10">
        <v>99434</v>
      </c>
      <c r="N476" s="10">
        <v>72169</v>
      </c>
      <c r="O476" s="10">
        <f t="shared" si="33"/>
        <v>782012</v>
      </c>
      <c r="P476" s="10">
        <v>0</v>
      </c>
      <c r="Q476" s="10">
        <f t="shared" si="32"/>
        <v>782012</v>
      </c>
      <c r="R476" s="10">
        <f t="shared" si="34"/>
        <v>690010.5882352941</v>
      </c>
      <c r="S476" s="11">
        <v>37041</v>
      </c>
      <c r="T476" s="12">
        <f t="shared" si="35"/>
        <v>18.63</v>
      </c>
      <c r="U476" s="13" t="s">
        <v>1321</v>
      </c>
    </row>
    <row r="477" spans="1:21" x14ac:dyDescent="0.25">
      <c r="A477" t="s">
        <v>1322</v>
      </c>
      <c r="B477" t="s">
        <v>1323</v>
      </c>
      <c r="C477" s="10">
        <v>14151</v>
      </c>
      <c r="D477" s="10">
        <v>17918</v>
      </c>
      <c r="E477" s="10">
        <v>11616</v>
      </c>
      <c r="F477" s="10">
        <v>13638</v>
      </c>
      <c r="G477" s="10">
        <v>14775</v>
      </c>
      <c r="H477" s="10">
        <v>24802</v>
      </c>
      <c r="I477" s="10">
        <v>12579</v>
      </c>
      <c r="J477" s="10">
        <v>18537</v>
      </c>
      <c r="K477" s="10">
        <v>14727</v>
      </c>
      <c r="L477" s="10">
        <v>19073</v>
      </c>
      <c r="M477" s="10">
        <v>14871</v>
      </c>
      <c r="N477" s="10">
        <v>12961</v>
      </c>
      <c r="O477" s="10">
        <f t="shared" si="33"/>
        <v>189648</v>
      </c>
      <c r="P477" s="10">
        <v>0</v>
      </c>
      <c r="Q477" s="10">
        <f t="shared" si="32"/>
        <v>189648</v>
      </c>
      <c r="R477" s="10">
        <f t="shared" si="34"/>
        <v>167336.47058823527</v>
      </c>
      <c r="S477" s="11">
        <v>6920</v>
      </c>
      <c r="T477" s="12">
        <f t="shared" si="35"/>
        <v>24.18</v>
      </c>
      <c r="U477" s="13" t="s">
        <v>1300</v>
      </c>
    </row>
    <row r="478" spans="1:21" x14ac:dyDescent="0.25">
      <c r="A478" t="s">
        <v>1324</v>
      </c>
      <c r="B478" t="s">
        <v>1325</v>
      </c>
      <c r="C478" s="10">
        <v>18845</v>
      </c>
      <c r="D478" s="10">
        <v>27117</v>
      </c>
      <c r="E478" s="10">
        <v>30921</v>
      </c>
      <c r="F478" s="10">
        <v>29727</v>
      </c>
      <c r="G478" s="10">
        <v>56888</v>
      </c>
      <c r="H478" s="10">
        <v>36151</v>
      </c>
      <c r="I478" s="10">
        <v>34748</v>
      </c>
      <c r="J478" s="10">
        <v>34177</v>
      </c>
      <c r="K478" s="10">
        <v>31452</v>
      </c>
      <c r="L478" s="10">
        <v>33162</v>
      </c>
      <c r="M478" s="10">
        <v>45963</v>
      </c>
      <c r="N478" s="10">
        <v>35011</v>
      </c>
      <c r="O478" s="10">
        <f t="shared" si="33"/>
        <v>414162</v>
      </c>
      <c r="P478" s="10">
        <v>0</v>
      </c>
      <c r="Q478" s="10">
        <f t="shared" si="32"/>
        <v>414162</v>
      </c>
      <c r="R478" s="10">
        <f t="shared" si="34"/>
        <v>365437.0588235294</v>
      </c>
      <c r="S478" s="11">
        <v>24438</v>
      </c>
      <c r="T478" s="12">
        <f t="shared" si="35"/>
        <v>14.95</v>
      </c>
      <c r="U478" s="13" t="s">
        <v>1326</v>
      </c>
    </row>
    <row r="479" spans="1:21" x14ac:dyDescent="0.25">
      <c r="A479" t="s">
        <v>1327</v>
      </c>
      <c r="B479" t="s">
        <v>1328</v>
      </c>
      <c r="C479" s="10">
        <v>12526</v>
      </c>
      <c r="D479" s="10">
        <v>15039</v>
      </c>
      <c r="E479" s="10">
        <v>12443</v>
      </c>
      <c r="F479" s="10">
        <v>9643</v>
      </c>
      <c r="G479" s="10">
        <v>11698</v>
      </c>
      <c r="H479" s="10">
        <v>14537</v>
      </c>
      <c r="I479" s="10">
        <v>11072</v>
      </c>
      <c r="J479" s="10">
        <v>16775</v>
      </c>
      <c r="K479" s="10">
        <v>12995</v>
      </c>
      <c r="L479" s="10">
        <v>13131</v>
      </c>
      <c r="M479" s="10">
        <v>20854</v>
      </c>
      <c r="N479" s="10">
        <v>17100</v>
      </c>
      <c r="O479" s="10">
        <f t="shared" si="33"/>
        <v>167813</v>
      </c>
      <c r="P479" s="10">
        <v>0</v>
      </c>
      <c r="Q479" s="10">
        <f t="shared" si="32"/>
        <v>167813</v>
      </c>
      <c r="R479" s="10">
        <f t="shared" si="34"/>
        <v>148070.29411764705</v>
      </c>
      <c r="S479" s="11">
        <v>8843</v>
      </c>
      <c r="T479" s="12">
        <f t="shared" si="35"/>
        <v>16.739999999999998</v>
      </c>
      <c r="U479" s="13" t="s">
        <v>1329</v>
      </c>
    </row>
    <row r="480" spans="1:21" x14ac:dyDescent="0.25">
      <c r="A480" t="s">
        <v>1330</v>
      </c>
      <c r="B480" t="s">
        <v>1331</v>
      </c>
      <c r="C480" s="10">
        <v>468101</v>
      </c>
      <c r="D480" s="10">
        <v>589336</v>
      </c>
      <c r="E480" s="10">
        <v>610919</v>
      </c>
      <c r="F480" s="10">
        <v>531343</v>
      </c>
      <c r="G480" s="10">
        <v>549480</v>
      </c>
      <c r="H480" s="10">
        <v>637884</v>
      </c>
      <c r="I480" s="10">
        <v>500897</v>
      </c>
      <c r="J480" s="10">
        <v>697721</v>
      </c>
      <c r="K480" s="10">
        <v>602456</v>
      </c>
      <c r="L480" s="10">
        <v>565177</v>
      </c>
      <c r="M480" s="10">
        <v>781902</v>
      </c>
      <c r="N480" s="10">
        <v>519238</v>
      </c>
      <c r="O480" s="10">
        <f t="shared" si="33"/>
        <v>7054454</v>
      </c>
      <c r="P480" s="10">
        <v>0</v>
      </c>
      <c r="Q480" s="10">
        <f t="shared" si="32"/>
        <v>7054454</v>
      </c>
      <c r="R480" s="10">
        <f t="shared" si="34"/>
        <v>6224518.2352941167</v>
      </c>
      <c r="S480" s="11">
        <v>44360</v>
      </c>
      <c r="T480" s="12">
        <f t="shared" si="35"/>
        <v>140.32</v>
      </c>
      <c r="U480" s="13" t="s">
        <v>1332</v>
      </c>
    </row>
    <row r="481" spans="1:21" x14ac:dyDescent="0.25">
      <c r="A481" t="s">
        <v>1333</v>
      </c>
      <c r="B481" t="s">
        <v>1334</v>
      </c>
      <c r="C481" s="10">
        <v>61167</v>
      </c>
      <c r="D481" s="10">
        <v>24572</v>
      </c>
      <c r="E481" s="10">
        <v>82047</v>
      </c>
      <c r="F481" s="10">
        <v>46821</v>
      </c>
      <c r="G481" s="10">
        <v>48939</v>
      </c>
      <c r="H481" s="10">
        <v>56697</v>
      </c>
      <c r="I481" s="10">
        <v>43853</v>
      </c>
      <c r="J481" s="10">
        <v>24996</v>
      </c>
      <c r="K481" s="10">
        <v>39329</v>
      </c>
      <c r="L481" s="10">
        <v>24484</v>
      </c>
      <c r="M481" s="10">
        <v>71840</v>
      </c>
      <c r="N481" s="10">
        <v>48688</v>
      </c>
      <c r="O481" s="10">
        <f t="shared" si="33"/>
        <v>573433</v>
      </c>
      <c r="P481" s="10">
        <v>0</v>
      </c>
      <c r="Q481" s="10">
        <f t="shared" si="32"/>
        <v>573433</v>
      </c>
      <c r="R481" s="10">
        <f t="shared" si="34"/>
        <v>505970.29411764699</v>
      </c>
      <c r="S481" s="11">
        <v>32461</v>
      </c>
      <c r="T481" s="12">
        <f t="shared" si="35"/>
        <v>15.59</v>
      </c>
      <c r="U481" s="13" t="s">
        <v>1335</v>
      </c>
    </row>
    <row r="482" spans="1:21" x14ac:dyDescent="0.25">
      <c r="A482" t="s">
        <v>1336</v>
      </c>
      <c r="B482" t="s">
        <v>1337</v>
      </c>
      <c r="C482" s="10">
        <v>110680</v>
      </c>
      <c r="D482" s="10">
        <v>129595</v>
      </c>
      <c r="E482" s="10">
        <v>140891</v>
      </c>
      <c r="F482" s="10">
        <v>132173</v>
      </c>
      <c r="G482" s="10">
        <v>95370</v>
      </c>
      <c r="H482" s="10">
        <v>168289</v>
      </c>
      <c r="I482" s="10">
        <v>60503</v>
      </c>
      <c r="J482" s="10">
        <v>198597</v>
      </c>
      <c r="K482" s="10">
        <v>140378</v>
      </c>
      <c r="L482" s="10">
        <v>157534</v>
      </c>
      <c r="M482" s="10">
        <v>201036</v>
      </c>
      <c r="N482" s="10">
        <v>184233</v>
      </c>
      <c r="O482" s="10">
        <f t="shared" si="33"/>
        <v>1719279</v>
      </c>
      <c r="P482" s="10">
        <v>0</v>
      </c>
      <c r="Q482" s="10">
        <f t="shared" si="32"/>
        <v>1719279</v>
      </c>
      <c r="R482" s="10">
        <f t="shared" si="34"/>
        <v>1517010.882352941</v>
      </c>
      <c r="S482" s="11">
        <v>78132</v>
      </c>
      <c r="T482" s="12">
        <f t="shared" si="35"/>
        <v>19.420000000000002</v>
      </c>
      <c r="U482" s="13" t="s">
        <v>1338</v>
      </c>
    </row>
    <row r="483" spans="1:21" x14ac:dyDescent="0.25">
      <c r="A483" t="s">
        <v>1339</v>
      </c>
      <c r="B483" t="s">
        <v>1340</v>
      </c>
      <c r="C483" s="10">
        <v>41297</v>
      </c>
      <c r="D483" s="10">
        <v>64057</v>
      </c>
      <c r="E483" s="10">
        <v>82689</v>
      </c>
      <c r="F483" s="10">
        <v>47723</v>
      </c>
      <c r="G483" s="10">
        <v>50823</v>
      </c>
      <c r="H483" s="10">
        <v>62409</v>
      </c>
      <c r="I483" s="10">
        <v>65491</v>
      </c>
      <c r="J483" s="10">
        <v>51433</v>
      </c>
      <c r="K483" s="10">
        <v>49201</v>
      </c>
      <c r="L483" s="10">
        <v>43425</v>
      </c>
      <c r="M483" s="10">
        <v>55239</v>
      </c>
      <c r="N483" s="10">
        <v>53508</v>
      </c>
      <c r="O483" s="10">
        <f t="shared" si="33"/>
        <v>667295</v>
      </c>
      <c r="P483" s="10">
        <v>0</v>
      </c>
      <c r="Q483" s="10">
        <f t="shared" ref="Q483:Q546" si="36">SUM(O483:P483)</f>
        <v>667295</v>
      </c>
      <c r="R483" s="10">
        <f t="shared" si="34"/>
        <v>588789.70588235289</v>
      </c>
      <c r="S483" s="11">
        <v>29256</v>
      </c>
      <c r="T483" s="12">
        <f t="shared" si="35"/>
        <v>20.13</v>
      </c>
      <c r="U483" s="13" t="s">
        <v>1341</v>
      </c>
    </row>
    <row r="484" spans="1:21" x14ac:dyDescent="0.25">
      <c r="A484" t="s">
        <v>1342</v>
      </c>
      <c r="B484" t="s">
        <v>1343</v>
      </c>
      <c r="C484" s="10">
        <v>50931</v>
      </c>
      <c r="D484" s="10">
        <v>54188</v>
      </c>
      <c r="E484" s="10">
        <v>78268</v>
      </c>
      <c r="F484" s="10">
        <v>33702</v>
      </c>
      <c r="G484" s="10">
        <v>43114</v>
      </c>
      <c r="H484" s="10">
        <v>53116</v>
      </c>
      <c r="I484" s="10">
        <v>53213</v>
      </c>
      <c r="J484" s="10">
        <v>58815</v>
      </c>
      <c r="K484" s="10">
        <v>44602</v>
      </c>
      <c r="L484" s="10">
        <v>53796</v>
      </c>
      <c r="M484" s="10">
        <v>78643</v>
      </c>
      <c r="N484" s="10">
        <v>57147</v>
      </c>
      <c r="O484" s="10">
        <f t="shared" si="33"/>
        <v>659535</v>
      </c>
      <c r="P484" s="10">
        <v>0</v>
      </c>
      <c r="Q484" s="10">
        <f t="shared" si="36"/>
        <v>659535</v>
      </c>
      <c r="R484" s="10">
        <f t="shared" si="34"/>
        <v>581942.64705882338</v>
      </c>
      <c r="S484" s="11">
        <v>32325</v>
      </c>
      <c r="T484" s="12">
        <f t="shared" si="35"/>
        <v>18</v>
      </c>
      <c r="U484" s="13" t="s">
        <v>1344</v>
      </c>
    </row>
    <row r="485" spans="1:21" x14ac:dyDescent="0.25">
      <c r="A485" t="s">
        <v>1345</v>
      </c>
      <c r="B485" t="s">
        <v>1346</v>
      </c>
      <c r="C485" s="10">
        <v>88033</v>
      </c>
      <c r="D485" s="10">
        <v>80278</v>
      </c>
      <c r="E485" s="10">
        <v>79915</v>
      </c>
      <c r="F485" s="10">
        <v>62797</v>
      </c>
      <c r="G485" s="10">
        <v>105868</v>
      </c>
      <c r="H485" s="10">
        <v>96062</v>
      </c>
      <c r="I485" s="10">
        <v>94537</v>
      </c>
      <c r="J485" s="10">
        <v>125362</v>
      </c>
      <c r="K485" s="10">
        <v>92266</v>
      </c>
      <c r="L485" s="10">
        <v>98296</v>
      </c>
      <c r="M485" s="10">
        <v>117145</v>
      </c>
      <c r="N485" s="10">
        <v>116454</v>
      </c>
      <c r="O485" s="10">
        <f t="shared" si="33"/>
        <v>1157013</v>
      </c>
      <c r="P485" s="10">
        <v>0</v>
      </c>
      <c r="Q485" s="10">
        <f t="shared" si="36"/>
        <v>1157013</v>
      </c>
      <c r="R485" s="10">
        <f t="shared" si="34"/>
        <v>1020893.8235294117</v>
      </c>
      <c r="S485" s="11">
        <v>66227</v>
      </c>
      <c r="T485" s="12">
        <f t="shared" si="35"/>
        <v>15.42</v>
      </c>
      <c r="U485" s="13" t="s">
        <v>1347</v>
      </c>
    </row>
    <row r="486" spans="1:21" x14ac:dyDescent="0.25">
      <c r="A486" t="s">
        <v>1348</v>
      </c>
      <c r="B486" t="s">
        <v>1349</v>
      </c>
      <c r="C486" s="10">
        <v>17852</v>
      </c>
      <c r="D486" s="10">
        <v>22964</v>
      </c>
      <c r="E486" s="10">
        <v>42519</v>
      </c>
      <c r="F486" s="10">
        <v>18671</v>
      </c>
      <c r="G486" s="10">
        <v>19116</v>
      </c>
      <c r="H486" s="10">
        <v>23947</v>
      </c>
      <c r="I486" s="10">
        <v>28038</v>
      </c>
      <c r="J486" s="10">
        <v>30014</v>
      </c>
      <c r="K486" s="10">
        <v>32805</v>
      </c>
      <c r="L486" s="10">
        <v>40577</v>
      </c>
      <c r="M486" s="10">
        <v>38052</v>
      </c>
      <c r="N486" s="10">
        <v>41565</v>
      </c>
      <c r="O486" s="10">
        <f t="shared" si="33"/>
        <v>356120</v>
      </c>
      <c r="P486" s="10">
        <v>0</v>
      </c>
      <c r="Q486" s="10">
        <f t="shared" si="36"/>
        <v>356120</v>
      </c>
      <c r="R486" s="10">
        <f t="shared" si="34"/>
        <v>314223.52941176464</v>
      </c>
      <c r="S486" s="11">
        <v>22758</v>
      </c>
      <c r="T486" s="12">
        <f t="shared" si="35"/>
        <v>13.81</v>
      </c>
      <c r="U486" s="13" t="s">
        <v>1350</v>
      </c>
    </row>
    <row r="487" spans="1:21" x14ac:dyDescent="0.25">
      <c r="A487" t="s">
        <v>1351</v>
      </c>
      <c r="B487" t="s">
        <v>1352</v>
      </c>
      <c r="C487" s="10">
        <v>37837</v>
      </c>
      <c r="D487" s="10">
        <v>35764</v>
      </c>
      <c r="E487" s="10">
        <v>51056</v>
      </c>
      <c r="F487" s="10">
        <v>41139</v>
      </c>
      <c r="G487" s="10">
        <v>31632</v>
      </c>
      <c r="H487" s="10">
        <v>35149</v>
      </c>
      <c r="I487" s="10">
        <v>33826</v>
      </c>
      <c r="J487" s="10">
        <v>39843</v>
      </c>
      <c r="K487" s="10">
        <v>56089</v>
      </c>
      <c r="L487" s="10">
        <v>38054</v>
      </c>
      <c r="M487" s="10">
        <v>51049</v>
      </c>
      <c r="N487" s="10">
        <v>34775</v>
      </c>
      <c r="O487" s="10">
        <f t="shared" si="33"/>
        <v>486213</v>
      </c>
      <c r="P487" s="10">
        <v>0</v>
      </c>
      <c r="Q487" s="10">
        <f t="shared" si="36"/>
        <v>486213</v>
      </c>
      <c r="R487" s="10">
        <f t="shared" si="34"/>
        <v>429011.47058823524</v>
      </c>
      <c r="S487" s="11">
        <v>22490</v>
      </c>
      <c r="T487" s="12">
        <f t="shared" si="35"/>
        <v>19.079999999999998</v>
      </c>
      <c r="U487" s="13" t="s">
        <v>1353</v>
      </c>
    </row>
    <row r="488" spans="1:21" x14ac:dyDescent="0.25">
      <c r="A488" t="s">
        <v>1354</v>
      </c>
      <c r="B488" t="s">
        <v>1355</v>
      </c>
      <c r="C488" s="10">
        <v>47592</v>
      </c>
      <c r="D488" s="10">
        <v>40340</v>
      </c>
      <c r="E488" s="10">
        <v>38696</v>
      </c>
      <c r="F488" s="10">
        <v>35272</v>
      </c>
      <c r="G488" s="10">
        <v>36662</v>
      </c>
      <c r="H488" s="10">
        <v>47880</v>
      </c>
      <c r="I488" s="10">
        <v>38333</v>
      </c>
      <c r="J488" s="10">
        <v>56540</v>
      </c>
      <c r="K488" s="10">
        <v>34257</v>
      </c>
      <c r="L488" s="10">
        <v>45161</v>
      </c>
      <c r="M488" s="10">
        <v>54626</v>
      </c>
      <c r="N488" s="10">
        <v>46207</v>
      </c>
      <c r="O488" s="10">
        <f t="shared" si="33"/>
        <v>521566</v>
      </c>
      <c r="P488" s="10">
        <v>0</v>
      </c>
      <c r="Q488" s="10">
        <f t="shared" si="36"/>
        <v>521566</v>
      </c>
      <c r="R488" s="10">
        <f t="shared" si="34"/>
        <v>460205.29411764699</v>
      </c>
      <c r="S488" s="11">
        <v>36059</v>
      </c>
      <c r="T488" s="12">
        <f t="shared" si="35"/>
        <v>12.76</v>
      </c>
      <c r="U488" s="13" t="s">
        <v>1356</v>
      </c>
    </row>
    <row r="489" spans="1:21" x14ac:dyDescent="0.25">
      <c r="A489" t="s">
        <v>1357</v>
      </c>
      <c r="B489" t="s">
        <v>1358</v>
      </c>
      <c r="C489" s="10">
        <v>127272</v>
      </c>
      <c r="D489" s="10">
        <v>174035</v>
      </c>
      <c r="E489" s="10">
        <v>117246</v>
      </c>
      <c r="F489" s="10">
        <v>112585</v>
      </c>
      <c r="G489" s="10">
        <v>177993</v>
      </c>
      <c r="H489" s="10">
        <v>244951</v>
      </c>
      <c r="I489" s="10">
        <v>161092</v>
      </c>
      <c r="J489" s="10">
        <v>241040</v>
      </c>
      <c r="K489" s="10">
        <v>192535</v>
      </c>
      <c r="L489" s="10">
        <v>188819</v>
      </c>
      <c r="M489" s="10">
        <v>336512</v>
      </c>
      <c r="N489" s="10">
        <v>244419</v>
      </c>
      <c r="O489" s="10">
        <f t="shared" si="33"/>
        <v>2318499</v>
      </c>
      <c r="P489" s="10">
        <v>0</v>
      </c>
      <c r="Q489" s="10">
        <f t="shared" si="36"/>
        <v>2318499</v>
      </c>
      <c r="R489" s="10">
        <f t="shared" si="34"/>
        <v>2045734.4117647058</v>
      </c>
      <c r="S489" s="11">
        <v>23592</v>
      </c>
      <c r="T489" s="12">
        <f t="shared" si="35"/>
        <v>86.71</v>
      </c>
      <c r="U489" s="13" t="s">
        <v>1359</v>
      </c>
    </row>
    <row r="490" spans="1:21" x14ac:dyDescent="0.25">
      <c r="A490" t="s">
        <v>1360</v>
      </c>
      <c r="B490" t="s">
        <v>1361</v>
      </c>
      <c r="C490" s="10">
        <v>33947</v>
      </c>
      <c r="D490" s="10">
        <v>43007</v>
      </c>
      <c r="E490" s="10">
        <v>37565</v>
      </c>
      <c r="F490" s="10">
        <v>51776</v>
      </c>
      <c r="G490" s="10">
        <v>46020</v>
      </c>
      <c r="H490" s="10">
        <v>43792</v>
      </c>
      <c r="I490" s="10">
        <v>51983</v>
      </c>
      <c r="J490" s="10">
        <v>56709</v>
      </c>
      <c r="K490" s="10">
        <v>26119</v>
      </c>
      <c r="L490" s="10">
        <v>39322</v>
      </c>
      <c r="M490" s="10">
        <v>62064</v>
      </c>
      <c r="N490" s="10">
        <v>47902</v>
      </c>
      <c r="O490" s="10">
        <f t="shared" si="33"/>
        <v>540206</v>
      </c>
      <c r="P490" s="10">
        <v>0</v>
      </c>
      <c r="Q490" s="10">
        <f t="shared" si="36"/>
        <v>540206</v>
      </c>
      <c r="R490" s="10">
        <f t="shared" si="34"/>
        <v>476652.35294117645</v>
      </c>
      <c r="S490" s="11">
        <v>34018</v>
      </c>
      <c r="T490" s="12">
        <f t="shared" si="35"/>
        <v>14.01</v>
      </c>
      <c r="U490" s="13" t="s">
        <v>1362</v>
      </c>
    </row>
    <row r="491" spans="1:21" x14ac:dyDescent="0.25">
      <c r="A491" t="s">
        <v>1363</v>
      </c>
      <c r="B491" t="s">
        <v>1364</v>
      </c>
      <c r="C491" s="10">
        <v>69921</v>
      </c>
      <c r="D491" s="10">
        <v>68448</v>
      </c>
      <c r="E491" s="10">
        <v>88016</v>
      </c>
      <c r="F491" s="10">
        <v>59001</v>
      </c>
      <c r="G491" s="10">
        <v>68219</v>
      </c>
      <c r="H491" s="10">
        <v>70415</v>
      </c>
      <c r="I491" s="10">
        <v>56480</v>
      </c>
      <c r="J491" s="10">
        <v>76952</v>
      </c>
      <c r="K491" s="10">
        <v>69245</v>
      </c>
      <c r="L491" s="10">
        <v>72956</v>
      </c>
      <c r="M491" s="10">
        <v>86683</v>
      </c>
      <c r="N491" s="10">
        <v>68110</v>
      </c>
      <c r="O491" s="10">
        <f t="shared" si="33"/>
        <v>854446</v>
      </c>
      <c r="P491" s="10">
        <v>0</v>
      </c>
      <c r="Q491" s="10">
        <f t="shared" si="36"/>
        <v>854446</v>
      </c>
      <c r="R491" s="10">
        <f t="shared" si="34"/>
        <v>753922.94117647049</v>
      </c>
      <c r="S491" s="11">
        <v>46737</v>
      </c>
      <c r="T491" s="12">
        <f t="shared" si="35"/>
        <v>16.13</v>
      </c>
      <c r="U491" s="13" t="s">
        <v>1365</v>
      </c>
    </row>
    <row r="492" spans="1:21" x14ac:dyDescent="0.25">
      <c r="A492" t="s">
        <v>1366</v>
      </c>
      <c r="B492" t="s">
        <v>1367</v>
      </c>
      <c r="C492" s="10">
        <v>68365</v>
      </c>
      <c r="D492" s="10">
        <v>55940</v>
      </c>
      <c r="E492" s="10">
        <v>56913</v>
      </c>
      <c r="F492" s="10">
        <v>50602</v>
      </c>
      <c r="G492" s="10">
        <v>61522</v>
      </c>
      <c r="H492" s="10">
        <v>67476</v>
      </c>
      <c r="I492" s="10">
        <v>58395</v>
      </c>
      <c r="J492" s="10">
        <v>71444</v>
      </c>
      <c r="K492" s="10">
        <v>40886</v>
      </c>
      <c r="L492" s="10">
        <v>68347</v>
      </c>
      <c r="M492" s="10">
        <v>87424</v>
      </c>
      <c r="N492" s="10">
        <v>58007</v>
      </c>
      <c r="O492" s="10">
        <f t="shared" si="33"/>
        <v>745321</v>
      </c>
      <c r="P492" s="10">
        <v>0</v>
      </c>
      <c r="Q492" s="10">
        <f t="shared" si="36"/>
        <v>745321</v>
      </c>
      <c r="R492" s="10">
        <f t="shared" si="34"/>
        <v>657636.17647058819</v>
      </c>
      <c r="S492" s="11">
        <v>45474</v>
      </c>
      <c r="T492" s="12">
        <f t="shared" si="35"/>
        <v>14.46</v>
      </c>
      <c r="U492" s="13" t="s">
        <v>1368</v>
      </c>
    </row>
    <row r="493" spans="1:21" s="14" customFormat="1" x14ac:dyDescent="0.25">
      <c r="A493" s="14" t="s">
        <v>1369</v>
      </c>
      <c r="B493" s="14" t="s">
        <v>1370</v>
      </c>
      <c r="C493" s="15">
        <v>43887</v>
      </c>
      <c r="D493" s="15">
        <v>47524</v>
      </c>
      <c r="E493" s="15">
        <v>29618</v>
      </c>
      <c r="F493" s="15">
        <v>58941</v>
      </c>
      <c r="G493" s="15">
        <v>57309</v>
      </c>
      <c r="H493" s="15">
        <v>55270</v>
      </c>
      <c r="I493" s="15">
        <v>59579</v>
      </c>
      <c r="J493" s="15">
        <v>64256</v>
      </c>
      <c r="K493" s="15">
        <v>47975</v>
      </c>
      <c r="L493" s="15">
        <v>55721</v>
      </c>
      <c r="M493" s="15">
        <v>65561</v>
      </c>
      <c r="N493" s="15">
        <v>70604</v>
      </c>
      <c r="O493" s="10">
        <f t="shared" si="33"/>
        <v>656245</v>
      </c>
      <c r="P493" s="15">
        <v>0</v>
      </c>
      <c r="Q493" s="15">
        <f t="shared" si="36"/>
        <v>656245</v>
      </c>
      <c r="R493" s="10">
        <f t="shared" si="34"/>
        <v>579039.70588235289</v>
      </c>
      <c r="S493" s="11">
        <v>28888</v>
      </c>
      <c r="T493" s="12">
        <f t="shared" si="35"/>
        <v>20.04</v>
      </c>
      <c r="U493" s="16" t="s">
        <v>1371</v>
      </c>
    </row>
    <row r="494" spans="1:21" x14ac:dyDescent="0.25">
      <c r="A494" t="s">
        <v>1372</v>
      </c>
      <c r="B494" t="s">
        <v>1373</v>
      </c>
      <c r="C494" s="10">
        <v>47269</v>
      </c>
      <c r="D494" s="10">
        <v>47275</v>
      </c>
      <c r="E494" s="10">
        <v>72832</v>
      </c>
      <c r="F494" s="10">
        <v>45727</v>
      </c>
      <c r="G494" s="10">
        <v>37204</v>
      </c>
      <c r="H494" s="10">
        <v>68796</v>
      </c>
      <c r="I494" s="10">
        <v>45694</v>
      </c>
      <c r="J494" s="10">
        <v>50089</v>
      </c>
      <c r="K494" s="10">
        <v>57734</v>
      </c>
      <c r="L494" s="10">
        <v>49238</v>
      </c>
      <c r="M494" s="10">
        <v>46362</v>
      </c>
      <c r="N494" s="10">
        <v>67432</v>
      </c>
      <c r="O494" s="10">
        <f t="shared" si="33"/>
        <v>635652</v>
      </c>
      <c r="P494" s="10">
        <v>0</v>
      </c>
      <c r="Q494" s="10">
        <f t="shared" si="36"/>
        <v>635652</v>
      </c>
      <c r="R494" s="10">
        <f t="shared" si="34"/>
        <v>560869.4117647059</v>
      </c>
      <c r="S494" s="11">
        <v>28159</v>
      </c>
      <c r="T494" s="12">
        <f t="shared" si="35"/>
        <v>19.920000000000002</v>
      </c>
      <c r="U494" s="13" t="s">
        <v>1374</v>
      </c>
    </row>
    <row r="495" spans="1:21" x14ac:dyDescent="0.25">
      <c r="A495" t="s">
        <v>1375</v>
      </c>
      <c r="B495" t="s">
        <v>1376</v>
      </c>
      <c r="C495" s="10">
        <v>33635</v>
      </c>
      <c r="D495" s="10">
        <v>33138</v>
      </c>
      <c r="E495" s="10">
        <v>52703</v>
      </c>
      <c r="F495" s="10">
        <v>36668</v>
      </c>
      <c r="G495" s="10">
        <v>36773</v>
      </c>
      <c r="H495" s="10">
        <v>45039</v>
      </c>
      <c r="I495" s="10">
        <v>42723</v>
      </c>
      <c r="J495" s="10">
        <v>40659</v>
      </c>
      <c r="K495" s="10">
        <v>74880</v>
      </c>
      <c r="L495" s="10">
        <v>51704</v>
      </c>
      <c r="M495" s="10">
        <v>55127</v>
      </c>
      <c r="N495" s="10">
        <v>44552</v>
      </c>
      <c r="O495" s="10">
        <f t="shared" si="33"/>
        <v>547601</v>
      </c>
      <c r="P495" s="10">
        <v>0</v>
      </c>
      <c r="Q495" s="10">
        <f t="shared" si="36"/>
        <v>547601</v>
      </c>
      <c r="R495" s="10">
        <f t="shared" si="34"/>
        <v>483177.35294117645</v>
      </c>
      <c r="S495" s="11">
        <v>29306</v>
      </c>
      <c r="T495" s="12">
        <f t="shared" si="35"/>
        <v>16.489999999999998</v>
      </c>
      <c r="U495" s="13" t="s">
        <v>1377</v>
      </c>
    </row>
    <row r="496" spans="1:21" x14ac:dyDescent="0.25">
      <c r="A496" t="s">
        <v>1378</v>
      </c>
      <c r="B496" t="s">
        <v>1379</v>
      </c>
      <c r="C496" s="10">
        <v>53540</v>
      </c>
      <c r="D496" s="10">
        <v>41821</v>
      </c>
      <c r="E496" s="10">
        <v>64117</v>
      </c>
      <c r="F496" s="10">
        <v>45311</v>
      </c>
      <c r="G496" s="10">
        <v>66715</v>
      </c>
      <c r="H496" s="10">
        <v>64186</v>
      </c>
      <c r="I496" s="10">
        <v>47953</v>
      </c>
      <c r="J496" s="10">
        <v>55553</v>
      </c>
      <c r="K496" s="10">
        <v>84012</v>
      </c>
      <c r="L496" s="10">
        <v>65322</v>
      </c>
      <c r="M496" s="10">
        <v>66807</v>
      </c>
      <c r="N496" s="10">
        <v>60634</v>
      </c>
      <c r="O496" s="10">
        <f t="shared" si="33"/>
        <v>715971</v>
      </c>
      <c r="P496" s="10">
        <v>0</v>
      </c>
      <c r="Q496" s="10">
        <f t="shared" si="36"/>
        <v>715971</v>
      </c>
      <c r="R496" s="10">
        <f t="shared" si="34"/>
        <v>631739.1176470588</v>
      </c>
      <c r="S496" s="11">
        <v>32156</v>
      </c>
      <c r="T496" s="12">
        <f t="shared" si="35"/>
        <v>19.649999999999999</v>
      </c>
      <c r="U496" s="13" t="s">
        <v>1380</v>
      </c>
    </row>
    <row r="497" spans="1:21" x14ac:dyDescent="0.25">
      <c r="A497" t="s">
        <v>1381</v>
      </c>
      <c r="B497" t="s">
        <v>1382</v>
      </c>
      <c r="C497" s="10">
        <v>45311</v>
      </c>
      <c r="D497" s="10">
        <v>33655</v>
      </c>
      <c r="E497" s="10">
        <v>60240</v>
      </c>
      <c r="F497" s="10">
        <v>38352</v>
      </c>
      <c r="G497" s="10">
        <v>33744</v>
      </c>
      <c r="H497" s="10">
        <v>39270</v>
      </c>
      <c r="I497" s="10">
        <v>34334</v>
      </c>
      <c r="J497" s="10">
        <v>54923</v>
      </c>
      <c r="K497" s="10">
        <v>57431</v>
      </c>
      <c r="L497" s="10">
        <v>37804</v>
      </c>
      <c r="M497" s="10">
        <v>53529</v>
      </c>
      <c r="N497" s="10">
        <v>57706</v>
      </c>
      <c r="O497" s="10">
        <f t="shared" si="33"/>
        <v>546299</v>
      </c>
      <c r="P497" s="10">
        <v>0</v>
      </c>
      <c r="Q497" s="10">
        <f t="shared" si="36"/>
        <v>546299</v>
      </c>
      <c r="R497" s="10">
        <f t="shared" si="34"/>
        <v>482028.52941176464</v>
      </c>
      <c r="S497" s="11">
        <v>23155</v>
      </c>
      <c r="T497" s="12">
        <f t="shared" si="35"/>
        <v>20.82</v>
      </c>
      <c r="U497" s="13" t="s">
        <v>1383</v>
      </c>
    </row>
    <row r="498" spans="1:21" x14ac:dyDescent="0.25">
      <c r="A498" t="s">
        <v>1384</v>
      </c>
      <c r="B498" t="s">
        <v>1385</v>
      </c>
      <c r="C498" s="10">
        <v>40612</v>
      </c>
      <c r="D498" s="10">
        <v>54715</v>
      </c>
      <c r="E498" s="10">
        <v>64877</v>
      </c>
      <c r="F498" s="10">
        <v>50865</v>
      </c>
      <c r="G498" s="10">
        <v>60117</v>
      </c>
      <c r="H498" s="10">
        <v>70213</v>
      </c>
      <c r="I498" s="10">
        <v>62636</v>
      </c>
      <c r="J498" s="10">
        <v>77292</v>
      </c>
      <c r="K498" s="10">
        <v>62056</v>
      </c>
      <c r="L498" s="10">
        <v>57474</v>
      </c>
      <c r="M498" s="10">
        <v>75965</v>
      </c>
      <c r="N498" s="10">
        <v>64297</v>
      </c>
      <c r="O498" s="10">
        <f t="shared" si="33"/>
        <v>741119</v>
      </c>
      <c r="P498" s="10">
        <v>0</v>
      </c>
      <c r="Q498" s="10">
        <f t="shared" si="36"/>
        <v>741119</v>
      </c>
      <c r="R498" s="10">
        <f t="shared" si="34"/>
        <v>653928.5294117647</v>
      </c>
      <c r="S498" s="11">
        <v>32255</v>
      </c>
      <c r="T498" s="12">
        <f t="shared" si="35"/>
        <v>20.27</v>
      </c>
      <c r="U498" s="13" t="s">
        <v>1386</v>
      </c>
    </row>
    <row r="499" spans="1:21" x14ac:dyDescent="0.25">
      <c r="A499" t="s">
        <v>1387</v>
      </c>
      <c r="B499" t="s">
        <v>1388</v>
      </c>
      <c r="C499" s="10">
        <v>92859</v>
      </c>
      <c r="D499" s="10">
        <v>77074</v>
      </c>
      <c r="E499" s="10">
        <v>98302</v>
      </c>
      <c r="F499" s="10">
        <v>103327</v>
      </c>
      <c r="G499" s="10">
        <v>82119</v>
      </c>
      <c r="H499" s="10">
        <v>94564</v>
      </c>
      <c r="I499" s="10">
        <v>140932</v>
      </c>
      <c r="J499" s="10">
        <v>123578</v>
      </c>
      <c r="K499" s="10">
        <v>103264</v>
      </c>
      <c r="L499" s="10">
        <v>94373</v>
      </c>
      <c r="M499" s="10">
        <v>165762</v>
      </c>
      <c r="N499" s="10">
        <v>104798</v>
      </c>
      <c r="O499" s="10">
        <f t="shared" si="33"/>
        <v>1280952</v>
      </c>
      <c r="P499" s="10">
        <v>0</v>
      </c>
      <c r="Q499" s="10">
        <f t="shared" si="36"/>
        <v>1280952</v>
      </c>
      <c r="R499" s="10">
        <f t="shared" si="34"/>
        <v>1130251.7647058822</v>
      </c>
      <c r="S499" s="11">
        <v>65170</v>
      </c>
      <c r="T499" s="12">
        <f t="shared" si="35"/>
        <v>17.34</v>
      </c>
      <c r="U499" s="13" t="s">
        <v>1389</v>
      </c>
    </row>
    <row r="500" spans="1:21" x14ac:dyDescent="0.25">
      <c r="A500" t="s">
        <v>1390</v>
      </c>
      <c r="B500" t="s">
        <v>1391</v>
      </c>
      <c r="C500" s="10">
        <v>379979</v>
      </c>
      <c r="D500" s="10">
        <v>371275</v>
      </c>
      <c r="E500" s="10">
        <v>540948</v>
      </c>
      <c r="F500" s="10">
        <v>415249</v>
      </c>
      <c r="G500" s="10">
        <v>362684</v>
      </c>
      <c r="H500" s="10">
        <v>422521</v>
      </c>
      <c r="I500" s="10">
        <v>406483</v>
      </c>
      <c r="J500" s="10">
        <v>426248</v>
      </c>
      <c r="K500" s="10">
        <v>527373</v>
      </c>
      <c r="L500" s="10">
        <v>365936</v>
      </c>
      <c r="M500" s="10">
        <v>464069</v>
      </c>
      <c r="N500" s="10">
        <v>466240</v>
      </c>
      <c r="O500" s="10">
        <f t="shared" si="33"/>
        <v>5149005</v>
      </c>
      <c r="P500" s="10">
        <v>0</v>
      </c>
      <c r="Q500" s="10">
        <f t="shared" si="36"/>
        <v>5149005</v>
      </c>
      <c r="R500" s="10">
        <f t="shared" si="34"/>
        <v>4543239.7058823528</v>
      </c>
      <c r="S500" s="11">
        <v>170938</v>
      </c>
      <c r="T500" s="12">
        <f t="shared" si="35"/>
        <v>26.58</v>
      </c>
      <c r="U500" s="13" t="s">
        <v>1392</v>
      </c>
    </row>
    <row r="501" spans="1:21" x14ac:dyDescent="0.25">
      <c r="A501" t="s">
        <v>1393</v>
      </c>
      <c r="B501" t="s">
        <v>1394</v>
      </c>
      <c r="C501" s="10">
        <v>148067</v>
      </c>
      <c r="D501" s="10">
        <v>138853</v>
      </c>
      <c r="E501" s="10">
        <v>170122</v>
      </c>
      <c r="F501" s="10">
        <v>143852</v>
      </c>
      <c r="G501" s="10">
        <v>157306</v>
      </c>
      <c r="H501" s="10">
        <v>153652</v>
      </c>
      <c r="I501" s="10">
        <v>158992</v>
      </c>
      <c r="J501" s="10">
        <v>165735</v>
      </c>
      <c r="K501" s="10">
        <v>152595</v>
      </c>
      <c r="L501" s="10">
        <v>152869</v>
      </c>
      <c r="M501" s="10">
        <v>187930</v>
      </c>
      <c r="N501" s="10">
        <v>169307</v>
      </c>
      <c r="O501" s="10">
        <f t="shared" si="33"/>
        <v>1899280</v>
      </c>
      <c r="P501" s="10">
        <v>0</v>
      </c>
      <c r="Q501" s="10">
        <f t="shared" si="36"/>
        <v>1899280</v>
      </c>
      <c r="R501" s="10">
        <f t="shared" si="34"/>
        <v>1675835.2941176468</v>
      </c>
      <c r="S501" s="11">
        <v>92573</v>
      </c>
      <c r="T501" s="12">
        <f t="shared" si="35"/>
        <v>18.100000000000001</v>
      </c>
      <c r="U501" s="13" t="s">
        <v>1395</v>
      </c>
    </row>
    <row r="502" spans="1:21" x14ac:dyDescent="0.25">
      <c r="A502" t="s">
        <v>1396</v>
      </c>
      <c r="B502" t="s">
        <v>1397</v>
      </c>
      <c r="C502" s="10">
        <v>257081</v>
      </c>
      <c r="D502" s="10">
        <v>229332</v>
      </c>
      <c r="E502" s="10">
        <v>297459</v>
      </c>
      <c r="F502" s="10">
        <v>255338</v>
      </c>
      <c r="G502" s="10">
        <v>183155</v>
      </c>
      <c r="H502" s="10">
        <v>286352</v>
      </c>
      <c r="I502" s="10">
        <v>201197</v>
      </c>
      <c r="J502" s="10">
        <v>209757</v>
      </c>
      <c r="K502" s="10">
        <v>176657</v>
      </c>
      <c r="L502" s="10">
        <v>214244</v>
      </c>
      <c r="M502" s="10">
        <v>227837</v>
      </c>
      <c r="N502" s="10">
        <v>263145</v>
      </c>
      <c r="O502" s="10">
        <f t="shared" si="33"/>
        <v>2801554</v>
      </c>
      <c r="P502" s="10">
        <v>0</v>
      </c>
      <c r="Q502" s="10">
        <f t="shared" si="36"/>
        <v>2801554</v>
      </c>
      <c r="R502" s="10">
        <f t="shared" si="34"/>
        <v>2471959.4117647056</v>
      </c>
      <c r="S502" s="11">
        <v>124488</v>
      </c>
      <c r="T502" s="12">
        <f t="shared" si="35"/>
        <v>19.86</v>
      </c>
      <c r="U502" s="13" t="s">
        <v>1398</v>
      </c>
    </row>
    <row r="503" spans="1:21" x14ac:dyDescent="0.25">
      <c r="A503" t="s">
        <v>1399</v>
      </c>
      <c r="B503" t="s">
        <v>1400</v>
      </c>
      <c r="C503" s="10">
        <v>55306</v>
      </c>
      <c r="D503" s="10">
        <v>63355</v>
      </c>
      <c r="E503" s="10">
        <v>83631</v>
      </c>
      <c r="F503" s="10">
        <v>52053</v>
      </c>
      <c r="G503" s="10">
        <v>69262</v>
      </c>
      <c r="H503" s="10">
        <v>74054</v>
      </c>
      <c r="I503" s="10">
        <v>54674</v>
      </c>
      <c r="J503" s="10">
        <v>80311</v>
      </c>
      <c r="K503" s="10">
        <v>51789</v>
      </c>
      <c r="L503" s="10">
        <v>63775</v>
      </c>
      <c r="M503" s="10">
        <v>69636</v>
      </c>
      <c r="N503" s="10">
        <v>47901</v>
      </c>
      <c r="O503" s="10">
        <f t="shared" si="33"/>
        <v>765747</v>
      </c>
      <c r="P503" s="10">
        <v>0</v>
      </c>
      <c r="Q503" s="10">
        <f t="shared" si="36"/>
        <v>765747</v>
      </c>
      <c r="R503" s="10">
        <f t="shared" si="34"/>
        <v>675659.1176470588</v>
      </c>
      <c r="S503" s="11">
        <v>37998</v>
      </c>
      <c r="T503" s="12">
        <f t="shared" si="35"/>
        <v>17.78</v>
      </c>
      <c r="U503" s="13" t="s">
        <v>1401</v>
      </c>
    </row>
    <row r="504" spans="1:21" x14ac:dyDescent="0.25">
      <c r="A504" t="s">
        <v>1402</v>
      </c>
      <c r="B504" t="s">
        <v>1403</v>
      </c>
      <c r="C504" s="10">
        <v>32017</v>
      </c>
      <c r="D504" s="10">
        <v>24371</v>
      </c>
      <c r="E504" s="10">
        <v>26218</v>
      </c>
      <c r="F504" s="10">
        <v>18967</v>
      </c>
      <c r="G504" s="10">
        <v>20573</v>
      </c>
      <c r="H504" s="10">
        <v>16761</v>
      </c>
      <c r="I504" s="10">
        <v>26055</v>
      </c>
      <c r="J504" s="10">
        <v>25187</v>
      </c>
      <c r="K504" s="10">
        <v>19271</v>
      </c>
      <c r="L504" s="10">
        <v>34575</v>
      </c>
      <c r="M504" s="10">
        <v>29540</v>
      </c>
      <c r="N504" s="10">
        <v>20039</v>
      </c>
      <c r="O504" s="10">
        <f t="shared" si="33"/>
        <v>293574</v>
      </c>
      <c r="P504" s="10">
        <v>0</v>
      </c>
      <c r="Q504" s="10">
        <f t="shared" si="36"/>
        <v>293574</v>
      </c>
      <c r="R504" s="10">
        <f t="shared" si="34"/>
        <v>259035.88235294115</v>
      </c>
      <c r="S504" s="11">
        <v>12836</v>
      </c>
      <c r="T504" s="12">
        <f t="shared" si="35"/>
        <v>20.18</v>
      </c>
      <c r="U504" s="13" t="s">
        <v>1404</v>
      </c>
    </row>
    <row r="505" spans="1:21" x14ac:dyDescent="0.25">
      <c r="A505" t="s">
        <v>1405</v>
      </c>
      <c r="B505" t="s">
        <v>1406</v>
      </c>
      <c r="C505" s="10">
        <v>7340</v>
      </c>
      <c r="D505" s="10">
        <v>7030</v>
      </c>
      <c r="E505" s="10">
        <v>7428</v>
      </c>
      <c r="F505" s="10">
        <v>8481</v>
      </c>
      <c r="G505" s="10">
        <v>7658</v>
      </c>
      <c r="H505" s="10">
        <v>8532</v>
      </c>
      <c r="I505" s="10">
        <v>1173</v>
      </c>
      <c r="J505" s="10">
        <v>9253</v>
      </c>
      <c r="K505" s="10">
        <v>2963</v>
      </c>
      <c r="L505" s="10">
        <v>7993</v>
      </c>
      <c r="M505" s="10">
        <v>6611</v>
      </c>
      <c r="N505" s="10">
        <v>5863</v>
      </c>
      <c r="O505" s="10">
        <f t="shared" si="33"/>
        <v>80325</v>
      </c>
      <c r="P505" s="10">
        <v>0</v>
      </c>
      <c r="Q505" s="10">
        <f t="shared" si="36"/>
        <v>80325</v>
      </c>
      <c r="R505" s="10">
        <f t="shared" si="34"/>
        <v>70875</v>
      </c>
      <c r="S505" s="11">
        <v>7109</v>
      </c>
      <c r="T505" s="12">
        <f t="shared" si="35"/>
        <v>9.9700000000000006</v>
      </c>
      <c r="U505" s="13" t="s">
        <v>1407</v>
      </c>
    </row>
    <row r="506" spans="1:21" x14ac:dyDescent="0.25">
      <c r="A506" t="s">
        <v>1408</v>
      </c>
      <c r="B506" t="s">
        <v>1409</v>
      </c>
      <c r="C506" s="10">
        <v>19382</v>
      </c>
      <c r="D506" s="10">
        <v>19066</v>
      </c>
      <c r="E506" s="10">
        <v>13928</v>
      </c>
      <c r="F506" s="10">
        <v>24221</v>
      </c>
      <c r="G506" s="10">
        <v>15435</v>
      </c>
      <c r="H506" s="10">
        <v>19848</v>
      </c>
      <c r="I506" s="10">
        <v>10472</v>
      </c>
      <c r="J506" s="10">
        <v>19197</v>
      </c>
      <c r="K506" s="10">
        <v>20745</v>
      </c>
      <c r="L506" s="10">
        <v>31170</v>
      </c>
      <c r="M506" s="10">
        <v>26176</v>
      </c>
      <c r="N506" s="10">
        <v>21718</v>
      </c>
      <c r="O506" s="10">
        <f t="shared" si="33"/>
        <v>241358</v>
      </c>
      <c r="P506" s="10">
        <v>0</v>
      </c>
      <c r="Q506" s="10">
        <f t="shared" si="36"/>
        <v>241358</v>
      </c>
      <c r="R506" s="10">
        <f t="shared" si="34"/>
        <v>212962.94117647057</v>
      </c>
      <c r="S506" s="11">
        <v>17016</v>
      </c>
      <c r="T506" s="12">
        <f t="shared" si="35"/>
        <v>12.52</v>
      </c>
      <c r="U506" s="13" t="s">
        <v>1410</v>
      </c>
    </row>
    <row r="507" spans="1:21" x14ac:dyDescent="0.25">
      <c r="A507" t="s">
        <v>1411</v>
      </c>
      <c r="B507" t="s">
        <v>1412</v>
      </c>
      <c r="C507" s="10">
        <v>52560</v>
      </c>
      <c r="D507" s="10">
        <v>60176</v>
      </c>
      <c r="E507" s="10">
        <v>67504</v>
      </c>
      <c r="F507" s="10">
        <v>51654</v>
      </c>
      <c r="G507" s="10">
        <v>67477</v>
      </c>
      <c r="H507" s="10">
        <v>78264</v>
      </c>
      <c r="I507" s="10">
        <v>67655</v>
      </c>
      <c r="J507" s="10">
        <v>98983</v>
      </c>
      <c r="K507" s="10">
        <v>77212</v>
      </c>
      <c r="L507" s="10">
        <v>84460</v>
      </c>
      <c r="M507" s="10">
        <v>111080</v>
      </c>
      <c r="N507" s="10">
        <v>76341</v>
      </c>
      <c r="O507" s="10">
        <f t="shared" si="33"/>
        <v>893366</v>
      </c>
      <c r="P507" s="10">
        <v>0</v>
      </c>
      <c r="Q507" s="10">
        <f t="shared" si="36"/>
        <v>893366</v>
      </c>
      <c r="R507" s="10">
        <f t="shared" si="34"/>
        <v>788264.1176470588</v>
      </c>
      <c r="S507" s="11">
        <v>42983</v>
      </c>
      <c r="T507" s="12">
        <f t="shared" si="35"/>
        <v>18.34</v>
      </c>
      <c r="U507" s="13" t="s">
        <v>1413</v>
      </c>
    </row>
    <row r="508" spans="1:21" x14ac:dyDescent="0.25">
      <c r="A508" t="s">
        <v>1414</v>
      </c>
      <c r="B508" t="s">
        <v>1415</v>
      </c>
      <c r="C508" s="10">
        <v>176674</v>
      </c>
      <c r="D508" s="10">
        <v>147813</v>
      </c>
      <c r="E508" s="10">
        <v>215074</v>
      </c>
      <c r="F508" s="10">
        <v>88765</v>
      </c>
      <c r="G508" s="10">
        <v>198795</v>
      </c>
      <c r="H508" s="10">
        <v>297218</v>
      </c>
      <c r="I508" s="10">
        <v>199741</v>
      </c>
      <c r="J508" s="10">
        <v>220913</v>
      </c>
      <c r="K508" s="10">
        <v>330843</v>
      </c>
      <c r="L508" s="10">
        <v>202040</v>
      </c>
      <c r="M508" s="10">
        <v>326069</v>
      </c>
      <c r="N508" s="10">
        <v>195685</v>
      </c>
      <c r="O508" s="10">
        <f t="shared" si="33"/>
        <v>2599630</v>
      </c>
      <c r="P508" s="10">
        <v>0</v>
      </c>
      <c r="Q508" s="10">
        <f t="shared" si="36"/>
        <v>2599630</v>
      </c>
      <c r="R508" s="10">
        <f t="shared" si="34"/>
        <v>2293791.176470588</v>
      </c>
      <c r="S508" s="11">
        <v>113826</v>
      </c>
      <c r="T508" s="12">
        <f t="shared" si="35"/>
        <v>20.149999999999999</v>
      </c>
      <c r="U508" s="13" t="s">
        <v>1416</v>
      </c>
    </row>
    <row r="509" spans="1:21" x14ac:dyDescent="0.25">
      <c r="A509" t="s">
        <v>1417</v>
      </c>
      <c r="B509" t="s">
        <v>1418</v>
      </c>
      <c r="C509" s="10">
        <v>109831</v>
      </c>
      <c r="D509" s="10">
        <v>101734</v>
      </c>
      <c r="E509" s="10">
        <v>127698</v>
      </c>
      <c r="F509" s="10">
        <v>98173</v>
      </c>
      <c r="G509" s="10">
        <v>138376</v>
      </c>
      <c r="H509" s="10">
        <v>97847</v>
      </c>
      <c r="I509" s="10">
        <v>119047</v>
      </c>
      <c r="J509" s="10">
        <v>134383</v>
      </c>
      <c r="K509" s="10">
        <v>107644</v>
      </c>
      <c r="L509" s="10">
        <v>124381</v>
      </c>
      <c r="M509" s="10">
        <v>166834</v>
      </c>
      <c r="N509" s="10">
        <v>125677</v>
      </c>
      <c r="O509" s="10">
        <f t="shared" si="33"/>
        <v>1451625</v>
      </c>
      <c r="P509" s="10">
        <v>0</v>
      </c>
      <c r="Q509" s="10">
        <f t="shared" si="36"/>
        <v>1451625</v>
      </c>
      <c r="R509" s="10">
        <f t="shared" si="34"/>
        <v>1280845.588235294</v>
      </c>
      <c r="S509" s="11">
        <v>78764</v>
      </c>
      <c r="T509" s="12">
        <f t="shared" si="35"/>
        <v>16.260000000000002</v>
      </c>
      <c r="U509" s="13" t="s">
        <v>1419</v>
      </c>
    </row>
    <row r="510" spans="1:21" x14ac:dyDescent="0.25">
      <c r="A510" t="s">
        <v>1420</v>
      </c>
      <c r="B510" t="s">
        <v>1421</v>
      </c>
      <c r="C510" s="10">
        <v>63750</v>
      </c>
      <c r="D510" s="10">
        <v>55058</v>
      </c>
      <c r="E510" s="10">
        <v>48033</v>
      </c>
      <c r="F510" s="10">
        <v>54909</v>
      </c>
      <c r="G510" s="10">
        <v>44850</v>
      </c>
      <c r="H510" s="10">
        <v>113276</v>
      </c>
      <c r="I510" s="10">
        <v>52137</v>
      </c>
      <c r="J510" s="10">
        <v>58199</v>
      </c>
      <c r="K510" s="10">
        <v>53431</v>
      </c>
      <c r="L510" s="10">
        <v>68704</v>
      </c>
      <c r="M510" s="10">
        <v>66637</v>
      </c>
      <c r="N510" s="10">
        <v>68621</v>
      </c>
      <c r="O510" s="10">
        <f t="shared" si="33"/>
        <v>747605</v>
      </c>
      <c r="P510" s="10">
        <v>0</v>
      </c>
      <c r="Q510" s="10">
        <f t="shared" si="36"/>
        <v>747605</v>
      </c>
      <c r="R510" s="10">
        <f t="shared" si="34"/>
        <v>659651.47058823518</v>
      </c>
      <c r="S510" s="11">
        <v>36047</v>
      </c>
      <c r="T510" s="12">
        <f t="shared" si="35"/>
        <v>18.3</v>
      </c>
      <c r="U510" s="13" t="s">
        <v>1422</v>
      </c>
    </row>
    <row r="511" spans="1:21" x14ac:dyDescent="0.25">
      <c r="A511" t="s">
        <v>1423</v>
      </c>
      <c r="B511" t="s">
        <v>1424</v>
      </c>
      <c r="C511" s="10">
        <v>46031</v>
      </c>
      <c r="D511" s="10">
        <v>43139</v>
      </c>
      <c r="E511" s="10">
        <v>48129</v>
      </c>
      <c r="F511" s="10">
        <v>51224</v>
      </c>
      <c r="G511" s="10">
        <v>50142</v>
      </c>
      <c r="H511" s="10">
        <v>17996</v>
      </c>
      <c r="I511" s="10">
        <v>45190</v>
      </c>
      <c r="J511" s="10">
        <v>49861</v>
      </c>
      <c r="K511" s="10">
        <v>43620</v>
      </c>
      <c r="L511" s="10">
        <v>42949</v>
      </c>
      <c r="M511" s="10">
        <v>59134</v>
      </c>
      <c r="N511" s="10">
        <v>42118</v>
      </c>
      <c r="O511" s="10">
        <f t="shared" si="33"/>
        <v>539533</v>
      </c>
      <c r="P511" s="10">
        <v>0</v>
      </c>
      <c r="Q511" s="10">
        <f t="shared" si="36"/>
        <v>539533</v>
      </c>
      <c r="R511" s="10">
        <f t="shared" si="34"/>
        <v>476058.52941176464</v>
      </c>
      <c r="S511" s="11">
        <v>32775</v>
      </c>
      <c r="T511" s="12">
        <f t="shared" si="35"/>
        <v>14.53</v>
      </c>
      <c r="U511" s="13" t="s">
        <v>1425</v>
      </c>
    </row>
    <row r="512" spans="1:21" x14ac:dyDescent="0.25">
      <c r="A512" t="s">
        <v>1426</v>
      </c>
      <c r="B512" t="s">
        <v>1427</v>
      </c>
      <c r="C512" s="10">
        <v>28144</v>
      </c>
      <c r="D512" s="10">
        <v>35309</v>
      </c>
      <c r="E512" s="10">
        <v>41681</v>
      </c>
      <c r="F512" s="10">
        <v>29532</v>
      </c>
      <c r="G512" s="10">
        <v>33584</v>
      </c>
      <c r="H512" s="10">
        <v>30291</v>
      </c>
      <c r="I512" s="10">
        <v>30736</v>
      </c>
      <c r="J512" s="10">
        <v>45090</v>
      </c>
      <c r="K512" s="10">
        <v>58467</v>
      </c>
      <c r="L512" s="10">
        <v>33452</v>
      </c>
      <c r="M512" s="10">
        <v>60899</v>
      </c>
      <c r="N512" s="10">
        <v>35622</v>
      </c>
      <c r="O512" s="10">
        <f t="shared" si="33"/>
        <v>462807</v>
      </c>
      <c r="P512" s="10">
        <v>0</v>
      </c>
      <c r="Q512" s="10">
        <f t="shared" si="36"/>
        <v>462807</v>
      </c>
      <c r="R512" s="10">
        <f t="shared" si="34"/>
        <v>408359.11764705874</v>
      </c>
      <c r="S512" s="11">
        <v>23004</v>
      </c>
      <c r="T512" s="12">
        <f t="shared" si="35"/>
        <v>17.75</v>
      </c>
      <c r="U512" s="13" t="s">
        <v>1428</v>
      </c>
    </row>
    <row r="513" spans="1:21" x14ac:dyDescent="0.25">
      <c r="A513" t="s">
        <v>1429</v>
      </c>
      <c r="B513" t="s">
        <v>1430</v>
      </c>
      <c r="C513" s="10">
        <v>65635</v>
      </c>
      <c r="D513" s="10">
        <v>59170</v>
      </c>
      <c r="E513" s="10">
        <v>74995</v>
      </c>
      <c r="F513" s="10">
        <v>51508</v>
      </c>
      <c r="G513" s="10">
        <v>51508</v>
      </c>
      <c r="H513" s="10">
        <v>98330</v>
      </c>
      <c r="I513" s="10">
        <v>60490</v>
      </c>
      <c r="J513" s="10">
        <v>65638</v>
      </c>
      <c r="K513" s="10">
        <v>57846</v>
      </c>
      <c r="L513" s="10">
        <v>59459</v>
      </c>
      <c r="M513" s="10">
        <v>79617</v>
      </c>
      <c r="N513" s="10">
        <v>70662</v>
      </c>
      <c r="O513" s="10">
        <f t="shared" si="33"/>
        <v>794858</v>
      </c>
      <c r="P513" s="10">
        <v>0</v>
      </c>
      <c r="Q513" s="10">
        <f t="shared" si="36"/>
        <v>794858</v>
      </c>
      <c r="R513" s="10">
        <f t="shared" si="34"/>
        <v>701345.29411764699</v>
      </c>
      <c r="S513" s="11">
        <v>38482</v>
      </c>
      <c r="T513" s="12">
        <f t="shared" si="35"/>
        <v>18.23</v>
      </c>
      <c r="U513" s="13" t="s">
        <v>1431</v>
      </c>
    </row>
    <row r="514" spans="1:21" x14ac:dyDescent="0.25">
      <c r="A514" t="s">
        <v>1432</v>
      </c>
      <c r="B514" t="s">
        <v>1433</v>
      </c>
      <c r="C514" s="10">
        <v>168197</v>
      </c>
      <c r="D514" s="10">
        <v>133605</v>
      </c>
      <c r="E514" s="10">
        <v>179336</v>
      </c>
      <c r="F514" s="10">
        <v>121903</v>
      </c>
      <c r="G514" s="10">
        <v>196853</v>
      </c>
      <c r="H514" s="10">
        <v>166211</v>
      </c>
      <c r="I514" s="10">
        <v>162524</v>
      </c>
      <c r="J514" s="10">
        <v>195212</v>
      </c>
      <c r="K514" s="10">
        <v>229324</v>
      </c>
      <c r="L514" s="10">
        <v>170638</v>
      </c>
      <c r="M514" s="10">
        <v>230037</v>
      </c>
      <c r="N514" s="10">
        <v>199746</v>
      </c>
      <c r="O514" s="10">
        <f t="shared" si="33"/>
        <v>2153586</v>
      </c>
      <c r="P514" s="10">
        <v>0</v>
      </c>
      <c r="Q514" s="10">
        <f t="shared" si="36"/>
        <v>2153586</v>
      </c>
      <c r="R514" s="10">
        <f t="shared" si="34"/>
        <v>1900222.9411764704</v>
      </c>
      <c r="S514" s="11">
        <v>75463</v>
      </c>
      <c r="T514" s="12">
        <f t="shared" si="35"/>
        <v>25.18</v>
      </c>
      <c r="U514" s="13" t="s">
        <v>1434</v>
      </c>
    </row>
    <row r="515" spans="1:21" x14ac:dyDescent="0.25">
      <c r="A515" t="s">
        <v>1435</v>
      </c>
      <c r="B515" t="s">
        <v>1436</v>
      </c>
      <c r="C515" s="10">
        <v>165852</v>
      </c>
      <c r="D515" s="10">
        <v>121320</v>
      </c>
      <c r="E515" s="10">
        <v>165233</v>
      </c>
      <c r="F515" s="10">
        <v>128669</v>
      </c>
      <c r="G515" s="10">
        <v>148645</v>
      </c>
      <c r="H515" s="10">
        <v>141886</v>
      </c>
      <c r="I515" s="10">
        <v>119063</v>
      </c>
      <c r="J515" s="10">
        <v>99234</v>
      </c>
      <c r="K515" s="10">
        <v>170580</v>
      </c>
      <c r="L515" s="10">
        <v>158638</v>
      </c>
      <c r="M515" s="10">
        <v>135286</v>
      </c>
      <c r="N515" s="10">
        <v>82372</v>
      </c>
      <c r="O515" s="10">
        <f t="shared" si="33"/>
        <v>1636778</v>
      </c>
      <c r="P515" s="10">
        <v>0</v>
      </c>
      <c r="Q515" s="10">
        <f t="shared" si="36"/>
        <v>1636778</v>
      </c>
      <c r="R515" s="10">
        <f t="shared" si="34"/>
        <v>1444215.882352941</v>
      </c>
      <c r="S515" s="11">
        <v>58100</v>
      </c>
      <c r="T515" s="12">
        <f t="shared" si="35"/>
        <v>24.86</v>
      </c>
      <c r="U515" s="13" t="s">
        <v>1437</v>
      </c>
    </row>
    <row r="516" spans="1:21" x14ac:dyDescent="0.25">
      <c r="A516" t="s">
        <v>1438</v>
      </c>
      <c r="B516" t="s">
        <v>1439</v>
      </c>
      <c r="C516" s="10">
        <v>39744</v>
      </c>
      <c r="D516" s="10">
        <v>31920</v>
      </c>
      <c r="E516" s="10">
        <v>66937</v>
      </c>
      <c r="F516" s="10">
        <v>42127</v>
      </c>
      <c r="G516" s="10">
        <v>67283</v>
      </c>
      <c r="H516" s="10">
        <v>67218</v>
      </c>
      <c r="I516" s="10">
        <v>48669</v>
      </c>
      <c r="J516" s="10">
        <v>57968</v>
      </c>
      <c r="K516" s="10">
        <v>41114</v>
      </c>
      <c r="L516" s="10">
        <v>47177</v>
      </c>
      <c r="M516" s="10">
        <v>70822</v>
      </c>
      <c r="N516" s="10">
        <v>49955</v>
      </c>
      <c r="O516" s="10">
        <f t="shared" si="33"/>
        <v>630934</v>
      </c>
      <c r="P516" s="10">
        <v>0</v>
      </c>
      <c r="Q516" s="10">
        <f t="shared" si="36"/>
        <v>630934</v>
      </c>
      <c r="R516" s="10">
        <f t="shared" si="34"/>
        <v>556706.47058823518</v>
      </c>
      <c r="S516" s="11">
        <v>30896</v>
      </c>
      <c r="T516" s="12">
        <f t="shared" si="35"/>
        <v>18.02</v>
      </c>
      <c r="U516" s="13" t="s">
        <v>1440</v>
      </c>
    </row>
    <row r="517" spans="1:21" x14ac:dyDescent="0.25">
      <c r="A517" t="s">
        <v>1441</v>
      </c>
      <c r="B517" t="s">
        <v>1442</v>
      </c>
      <c r="C517" s="10">
        <v>43543</v>
      </c>
      <c r="D517" s="10">
        <v>23359</v>
      </c>
      <c r="E517" s="10">
        <v>29740</v>
      </c>
      <c r="F517" s="10">
        <v>27761</v>
      </c>
      <c r="G517" s="10">
        <v>39681</v>
      </c>
      <c r="H517" s="10">
        <v>29011</v>
      </c>
      <c r="I517" s="10">
        <v>31229</v>
      </c>
      <c r="J517" s="10">
        <v>34579</v>
      </c>
      <c r="K517" s="10">
        <v>26462</v>
      </c>
      <c r="L517" s="10">
        <v>42710</v>
      </c>
      <c r="M517" s="10">
        <v>29354</v>
      </c>
      <c r="N517" s="10">
        <v>31134</v>
      </c>
      <c r="O517" s="10">
        <f t="shared" si="33"/>
        <v>388563</v>
      </c>
      <c r="P517" s="10">
        <v>0</v>
      </c>
      <c r="Q517" s="10">
        <f t="shared" si="36"/>
        <v>388563</v>
      </c>
      <c r="R517" s="10">
        <f t="shared" si="34"/>
        <v>342849.70588235295</v>
      </c>
      <c r="S517" s="11">
        <v>24915</v>
      </c>
      <c r="T517" s="12">
        <f t="shared" si="35"/>
        <v>13.76</v>
      </c>
      <c r="U517" s="13" t="s">
        <v>1443</v>
      </c>
    </row>
    <row r="518" spans="1:21" s="29" customFormat="1" x14ac:dyDescent="0.25">
      <c r="A518" s="29" t="s">
        <v>1444</v>
      </c>
      <c r="B518" s="29" t="s">
        <v>1445</v>
      </c>
      <c r="C518" s="30">
        <v>87556</v>
      </c>
      <c r="D518" s="30">
        <v>65263</v>
      </c>
      <c r="E518" s="30">
        <v>111540</v>
      </c>
      <c r="F518" s="30">
        <v>80521</v>
      </c>
      <c r="G518" s="30">
        <v>98297.17</v>
      </c>
      <c r="H518" s="30">
        <v>0</v>
      </c>
      <c r="I518" s="30">
        <v>75795</v>
      </c>
      <c r="J518" s="30">
        <v>85960</v>
      </c>
      <c r="K518" s="30">
        <v>98782</v>
      </c>
      <c r="L518" s="30">
        <v>119177</v>
      </c>
      <c r="M518" s="30">
        <v>77149</v>
      </c>
      <c r="N518" s="30">
        <v>113138</v>
      </c>
      <c r="O518" s="10">
        <f t="shared" ref="O518:O581" si="37">SUM(C518:N518)</f>
        <v>1013178.1699999999</v>
      </c>
      <c r="P518" s="30">
        <v>67904</v>
      </c>
      <c r="Q518" s="30">
        <f t="shared" si="36"/>
        <v>1081082.17</v>
      </c>
      <c r="R518" s="10">
        <f t="shared" si="34"/>
        <v>953896.03235294099</v>
      </c>
      <c r="S518" s="11">
        <v>64617</v>
      </c>
      <c r="T518" s="12">
        <f t="shared" si="35"/>
        <v>14.76</v>
      </c>
      <c r="U518" s="31" t="s">
        <v>1446</v>
      </c>
    </row>
    <row r="519" spans="1:21" x14ac:dyDescent="0.25">
      <c r="A519" t="s">
        <v>1447</v>
      </c>
      <c r="B519" t="s">
        <v>1448</v>
      </c>
      <c r="C519" s="10">
        <v>31698</v>
      </c>
      <c r="D519" s="10">
        <v>19739</v>
      </c>
      <c r="E519" s="10">
        <v>17141</v>
      </c>
      <c r="F519" s="10">
        <v>19193</v>
      </c>
      <c r="G519" s="10">
        <v>30456</v>
      </c>
      <c r="H519" s="10">
        <v>18373</v>
      </c>
      <c r="I519" s="10">
        <v>23190</v>
      </c>
      <c r="J519" s="10">
        <v>14864</v>
      </c>
      <c r="K519" s="10">
        <v>16318</v>
      </c>
      <c r="L519" s="10">
        <v>21255</v>
      </c>
      <c r="M519" s="10">
        <v>19607</v>
      </c>
      <c r="N519" s="10">
        <v>19189</v>
      </c>
      <c r="O519" s="10">
        <f t="shared" si="37"/>
        <v>251023</v>
      </c>
      <c r="P519" s="10">
        <v>0</v>
      </c>
      <c r="Q519" s="10">
        <f t="shared" si="36"/>
        <v>251023</v>
      </c>
      <c r="R519" s="10">
        <f t="shared" ref="R519:R582" si="38">SUM(Q519/0.068*0.06)</f>
        <v>221490.88235294115</v>
      </c>
      <c r="S519" s="11">
        <v>17779</v>
      </c>
      <c r="T519" s="12">
        <f t="shared" ref="T519:T582" si="39">ROUND(R519/S519,2)</f>
        <v>12.46</v>
      </c>
      <c r="U519" s="13" t="s">
        <v>1449</v>
      </c>
    </row>
    <row r="520" spans="1:21" x14ac:dyDescent="0.25">
      <c r="A520" t="s">
        <v>1450</v>
      </c>
      <c r="B520" t="s">
        <v>1451</v>
      </c>
      <c r="C520" s="10">
        <v>26003</v>
      </c>
      <c r="D520" s="10">
        <v>28480</v>
      </c>
      <c r="E520" s="10">
        <v>27593</v>
      </c>
      <c r="F520" s="10">
        <v>27796</v>
      </c>
      <c r="G520" s="10">
        <v>33342</v>
      </c>
      <c r="H520" s="10">
        <v>24170</v>
      </c>
      <c r="I520" s="10">
        <v>33085</v>
      </c>
      <c r="J520" s="10">
        <v>12787</v>
      </c>
      <c r="K520" s="10">
        <v>31220</v>
      </c>
      <c r="L520" s="10">
        <v>31977</v>
      </c>
      <c r="M520" s="10">
        <v>24593</v>
      </c>
      <c r="N520" s="10">
        <v>25040</v>
      </c>
      <c r="O520" s="10">
        <f t="shared" si="37"/>
        <v>326086</v>
      </c>
      <c r="P520" s="10">
        <v>0</v>
      </c>
      <c r="Q520" s="10">
        <f t="shared" si="36"/>
        <v>326086</v>
      </c>
      <c r="R520" s="10">
        <f t="shared" si="38"/>
        <v>287722.94117647054</v>
      </c>
      <c r="S520" s="11">
        <v>20997</v>
      </c>
      <c r="T520" s="12">
        <f t="shared" si="39"/>
        <v>13.7</v>
      </c>
      <c r="U520" s="13" t="s">
        <v>1452</v>
      </c>
    </row>
    <row r="521" spans="1:21" x14ac:dyDescent="0.25">
      <c r="A521" t="s">
        <v>1453</v>
      </c>
      <c r="B521" t="s">
        <v>1454</v>
      </c>
      <c r="C521" s="10">
        <v>77648</v>
      </c>
      <c r="D521" s="10">
        <v>57221</v>
      </c>
      <c r="E521" s="10">
        <v>86836</v>
      </c>
      <c r="F521" s="10">
        <v>61431</v>
      </c>
      <c r="G521" s="10">
        <v>82806</v>
      </c>
      <c r="H521" s="10">
        <v>57812</v>
      </c>
      <c r="I521" s="10">
        <v>88696</v>
      </c>
      <c r="J521" s="10">
        <v>68856</v>
      </c>
      <c r="K521" s="10">
        <v>72727</v>
      </c>
      <c r="L521" s="10">
        <v>126930</v>
      </c>
      <c r="M521" s="10">
        <v>108180</v>
      </c>
      <c r="N521" s="10">
        <v>85887</v>
      </c>
      <c r="O521" s="10">
        <f t="shared" si="37"/>
        <v>975030</v>
      </c>
      <c r="P521" s="10">
        <v>0</v>
      </c>
      <c r="Q521" s="10">
        <f t="shared" si="36"/>
        <v>975030</v>
      </c>
      <c r="R521" s="10">
        <f t="shared" si="38"/>
        <v>860320.5882352941</v>
      </c>
      <c r="S521" s="11">
        <v>51174</v>
      </c>
      <c r="T521" s="12">
        <f t="shared" si="39"/>
        <v>16.809999999999999</v>
      </c>
      <c r="U521" s="13" t="s">
        <v>1455</v>
      </c>
    </row>
    <row r="522" spans="1:21" s="29" customFormat="1" x14ac:dyDescent="0.25">
      <c r="A522" s="29" t="s">
        <v>1456</v>
      </c>
      <c r="B522" s="29" t="s">
        <v>1457</v>
      </c>
      <c r="C522" s="30">
        <v>0</v>
      </c>
      <c r="D522" s="30">
        <v>0</v>
      </c>
      <c r="E522" s="30">
        <v>0</v>
      </c>
      <c r="F522" s="30">
        <v>0</v>
      </c>
      <c r="G522" s="30">
        <v>0</v>
      </c>
      <c r="H522" s="30">
        <v>36035</v>
      </c>
      <c r="I522" s="30">
        <v>45655</v>
      </c>
      <c r="J522" s="30">
        <v>37981</v>
      </c>
      <c r="K522" s="30">
        <v>56292</v>
      </c>
      <c r="L522" s="30">
        <v>77097</v>
      </c>
      <c r="M522" s="30">
        <v>50362</v>
      </c>
      <c r="N522" s="30">
        <v>50693</v>
      </c>
      <c r="O522" s="10">
        <f t="shared" si="37"/>
        <v>354115</v>
      </c>
      <c r="P522" s="30">
        <v>252297</v>
      </c>
      <c r="Q522" s="30">
        <f t="shared" si="36"/>
        <v>606412</v>
      </c>
      <c r="R522" s="10">
        <f t="shared" si="38"/>
        <v>535069.4117647059</v>
      </c>
      <c r="S522" s="11">
        <v>34880</v>
      </c>
      <c r="T522" s="12">
        <f t="shared" si="39"/>
        <v>15.34</v>
      </c>
      <c r="U522" s="31" t="s">
        <v>1458</v>
      </c>
    </row>
    <row r="523" spans="1:21" x14ac:dyDescent="0.25">
      <c r="A523" t="s">
        <v>1459</v>
      </c>
      <c r="B523" t="s">
        <v>1460</v>
      </c>
      <c r="C523" s="10">
        <v>60898</v>
      </c>
      <c r="D523" s="10">
        <v>37833</v>
      </c>
      <c r="E523" s="10">
        <v>46226</v>
      </c>
      <c r="F523" s="10">
        <v>31813</v>
      </c>
      <c r="G523" s="10">
        <v>52118</v>
      </c>
      <c r="H523" s="10">
        <v>44839</v>
      </c>
      <c r="I523" s="10">
        <v>49713</v>
      </c>
      <c r="J523" s="10">
        <v>38246</v>
      </c>
      <c r="K523" s="10">
        <v>21467</v>
      </c>
      <c r="L523" s="10">
        <v>90472</v>
      </c>
      <c r="M523" s="10">
        <v>48308</v>
      </c>
      <c r="N523" s="10">
        <v>46860</v>
      </c>
      <c r="O523" s="10">
        <f t="shared" si="37"/>
        <v>568793</v>
      </c>
      <c r="P523" s="10">
        <v>0</v>
      </c>
      <c r="Q523" s="10">
        <f t="shared" si="36"/>
        <v>568793</v>
      </c>
      <c r="R523" s="10">
        <f t="shared" si="38"/>
        <v>501876.17647058819</v>
      </c>
      <c r="S523" s="11">
        <v>35678</v>
      </c>
      <c r="T523" s="12">
        <f t="shared" si="39"/>
        <v>14.07</v>
      </c>
      <c r="U523" s="13" t="s">
        <v>1461</v>
      </c>
    </row>
    <row r="524" spans="1:21" s="29" customFormat="1" x14ac:dyDescent="0.25">
      <c r="A524" s="29" t="s">
        <v>1462</v>
      </c>
      <c r="B524" s="29" t="s">
        <v>1463</v>
      </c>
      <c r="C524" s="30">
        <v>39351</v>
      </c>
      <c r="D524" s="30">
        <v>28973</v>
      </c>
      <c r="E524" s="30">
        <v>31527</v>
      </c>
      <c r="F524" s="30">
        <v>33762</v>
      </c>
      <c r="G524" s="30">
        <v>33940</v>
      </c>
      <c r="H524" s="30">
        <v>30239.64</v>
      </c>
      <c r="I524" s="30">
        <v>32152</v>
      </c>
      <c r="J524" s="30">
        <v>29733</v>
      </c>
      <c r="K524" s="30">
        <v>46495</v>
      </c>
      <c r="L524" s="30">
        <v>23842</v>
      </c>
      <c r="M524" s="30">
        <v>33610</v>
      </c>
      <c r="N524" s="30">
        <v>55981</v>
      </c>
      <c r="O524" s="10">
        <f t="shared" si="37"/>
        <v>419605.64</v>
      </c>
      <c r="P524" s="30">
        <v>2737.36</v>
      </c>
      <c r="Q524" s="30">
        <f t="shared" si="36"/>
        <v>422343</v>
      </c>
      <c r="R524" s="10">
        <f t="shared" si="38"/>
        <v>372655.5882352941</v>
      </c>
      <c r="S524" s="11">
        <v>27831</v>
      </c>
      <c r="T524" s="12">
        <f t="shared" si="39"/>
        <v>13.39</v>
      </c>
      <c r="U524" s="31" t="s">
        <v>1464</v>
      </c>
    </row>
    <row r="525" spans="1:21" x14ac:dyDescent="0.25">
      <c r="A525" t="s">
        <v>1465</v>
      </c>
      <c r="B525" t="s">
        <v>1466</v>
      </c>
      <c r="C525" s="10">
        <v>77396</v>
      </c>
      <c r="D525" s="10">
        <v>61531</v>
      </c>
      <c r="E525" s="10">
        <v>75510</v>
      </c>
      <c r="F525" s="10">
        <v>62132</v>
      </c>
      <c r="G525" s="10">
        <v>93696</v>
      </c>
      <c r="H525" s="10">
        <v>65243</v>
      </c>
      <c r="I525" s="10">
        <v>76559</v>
      </c>
      <c r="J525" s="10">
        <v>78979</v>
      </c>
      <c r="K525" s="10">
        <v>67351</v>
      </c>
      <c r="L525" s="10">
        <v>102801</v>
      </c>
      <c r="M525" s="10">
        <v>78313</v>
      </c>
      <c r="N525" s="10">
        <v>81588</v>
      </c>
      <c r="O525" s="10">
        <f t="shared" si="37"/>
        <v>921099</v>
      </c>
      <c r="P525" s="10">
        <v>0</v>
      </c>
      <c r="Q525" s="10">
        <f t="shared" si="36"/>
        <v>921099</v>
      </c>
      <c r="R525" s="10">
        <f t="shared" si="38"/>
        <v>812734.41176470579</v>
      </c>
      <c r="S525" s="11">
        <v>44568</v>
      </c>
      <c r="T525" s="12">
        <f t="shared" si="39"/>
        <v>18.239999999999998</v>
      </c>
      <c r="U525" s="13" t="s">
        <v>1467</v>
      </c>
    </row>
    <row r="526" spans="1:21" x14ac:dyDescent="0.25">
      <c r="A526" t="s">
        <v>1468</v>
      </c>
      <c r="B526" t="s">
        <v>1469</v>
      </c>
      <c r="C526" s="10">
        <v>74079</v>
      </c>
      <c r="D526" s="10">
        <v>51901</v>
      </c>
      <c r="E526" s="10">
        <v>64791</v>
      </c>
      <c r="F526" s="10">
        <v>74166</v>
      </c>
      <c r="G526" s="10">
        <v>71409</v>
      </c>
      <c r="H526" s="10">
        <v>59183</v>
      </c>
      <c r="I526" s="10">
        <v>72949</v>
      </c>
      <c r="J526" s="10">
        <v>57497</v>
      </c>
      <c r="K526" s="10">
        <v>51913</v>
      </c>
      <c r="L526" s="10">
        <v>83964</v>
      </c>
      <c r="M526" s="10">
        <v>64008</v>
      </c>
      <c r="N526" s="10">
        <v>63815</v>
      </c>
      <c r="O526" s="10">
        <f t="shared" si="37"/>
        <v>789675</v>
      </c>
      <c r="P526" s="10">
        <v>0</v>
      </c>
      <c r="Q526" s="10">
        <f t="shared" si="36"/>
        <v>789675</v>
      </c>
      <c r="R526" s="10">
        <f t="shared" si="38"/>
        <v>696772.05882352928</v>
      </c>
      <c r="S526" s="11">
        <v>45912</v>
      </c>
      <c r="T526" s="12">
        <f t="shared" si="39"/>
        <v>15.18</v>
      </c>
      <c r="U526" s="13" t="s">
        <v>1470</v>
      </c>
    </row>
    <row r="527" spans="1:21" s="29" customFormat="1" x14ac:dyDescent="0.25">
      <c r="A527" s="29" t="s">
        <v>1471</v>
      </c>
      <c r="B527" s="29" t="s">
        <v>1472</v>
      </c>
      <c r="C527" s="30">
        <v>58713</v>
      </c>
      <c r="D527" s="30">
        <v>56336</v>
      </c>
      <c r="E527" s="30">
        <v>45878</v>
      </c>
      <c r="F527" s="30">
        <v>47773</v>
      </c>
      <c r="G527" s="30">
        <v>68716</v>
      </c>
      <c r="H527" s="30">
        <v>29968.59</v>
      </c>
      <c r="I527" s="30">
        <v>65560</v>
      </c>
      <c r="J527" s="30">
        <v>62593</v>
      </c>
      <c r="K527" s="30">
        <v>56949</v>
      </c>
      <c r="L527" s="30">
        <v>90630</v>
      </c>
      <c r="M527" s="30">
        <v>64508</v>
      </c>
      <c r="N527" s="30">
        <v>50004</v>
      </c>
      <c r="O527" s="10">
        <f t="shared" si="37"/>
        <v>697628.59000000008</v>
      </c>
      <c r="P527" s="30">
        <v>29252.41</v>
      </c>
      <c r="Q527" s="30">
        <f t="shared" si="36"/>
        <v>726881.00000000012</v>
      </c>
      <c r="R527" s="10">
        <f t="shared" si="38"/>
        <v>641365.58823529421</v>
      </c>
      <c r="S527" s="11">
        <v>46635</v>
      </c>
      <c r="T527" s="12">
        <f t="shared" si="39"/>
        <v>13.75</v>
      </c>
      <c r="U527" s="31" t="s">
        <v>1473</v>
      </c>
    </row>
    <row r="528" spans="1:21" x14ac:dyDescent="0.25">
      <c r="A528" t="s">
        <v>1474</v>
      </c>
      <c r="B528" t="s">
        <v>1475</v>
      </c>
      <c r="C528" s="10">
        <v>91764</v>
      </c>
      <c r="D528" s="10">
        <v>64349</v>
      </c>
      <c r="E528" s="10">
        <v>101833</v>
      </c>
      <c r="F528" s="10">
        <v>60518</v>
      </c>
      <c r="G528" s="10">
        <v>104391</v>
      </c>
      <c r="H528" s="10">
        <v>95954</v>
      </c>
      <c r="I528" s="10">
        <v>107695</v>
      </c>
      <c r="J528" s="10">
        <v>85934</v>
      </c>
      <c r="K528" s="10">
        <v>79437</v>
      </c>
      <c r="L528" s="10">
        <v>100767</v>
      </c>
      <c r="M528" s="10">
        <v>134959</v>
      </c>
      <c r="N528" s="10">
        <v>88830</v>
      </c>
      <c r="O528" s="10">
        <f t="shared" si="37"/>
        <v>1116431</v>
      </c>
      <c r="P528" s="10">
        <v>0</v>
      </c>
      <c r="Q528" s="10">
        <f t="shared" si="36"/>
        <v>1116431</v>
      </c>
      <c r="R528" s="10">
        <f t="shared" si="38"/>
        <v>985086.17647058808</v>
      </c>
      <c r="S528" s="11">
        <v>57033</v>
      </c>
      <c r="T528" s="12">
        <f t="shared" si="39"/>
        <v>17.27</v>
      </c>
      <c r="U528" s="13" t="s">
        <v>1476</v>
      </c>
    </row>
    <row r="529" spans="1:21" s="29" customFormat="1" x14ac:dyDescent="0.25">
      <c r="A529" s="29" t="s">
        <v>1477</v>
      </c>
      <c r="B529" s="29" t="s">
        <v>1478</v>
      </c>
      <c r="C529" s="30">
        <v>75608</v>
      </c>
      <c r="D529" s="30">
        <v>62714</v>
      </c>
      <c r="E529" s="30">
        <v>77820</v>
      </c>
      <c r="F529" s="30">
        <v>74072</v>
      </c>
      <c r="G529" s="30">
        <v>89939</v>
      </c>
      <c r="H529" s="30">
        <v>30286.62</v>
      </c>
      <c r="I529" s="30">
        <v>73795</v>
      </c>
      <c r="J529" s="30">
        <v>68096</v>
      </c>
      <c r="K529" s="30">
        <v>61283</v>
      </c>
      <c r="L529" s="30">
        <v>123060</v>
      </c>
      <c r="M529" s="30">
        <v>109669</v>
      </c>
      <c r="N529" s="30">
        <v>84570</v>
      </c>
      <c r="O529" s="10">
        <f t="shared" si="37"/>
        <v>930912.62</v>
      </c>
      <c r="P529" s="30">
        <v>41966.38</v>
      </c>
      <c r="Q529" s="30">
        <f t="shared" si="36"/>
        <v>972879</v>
      </c>
      <c r="R529" s="10">
        <f t="shared" si="38"/>
        <v>858422.64705882338</v>
      </c>
      <c r="S529" s="11">
        <v>67286</v>
      </c>
      <c r="T529" s="12">
        <f t="shared" si="39"/>
        <v>12.76</v>
      </c>
      <c r="U529" s="31" t="s">
        <v>1479</v>
      </c>
    </row>
    <row r="530" spans="1:21" x14ac:dyDescent="0.25">
      <c r="A530" t="s">
        <v>1480</v>
      </c>
      <c r="B530" t="s">
        <v>1481</v>
      </c>
      <c r="C530" s="10">
        <v>70575</v>
      </c>
      <c r="D530" s="10">
        <v>63813</v>
      </c>
      <c r="E530" s="10">
        <v>49407</v>
      </c>
      <c r="F530" s="10">
        <v>44374</v>
      </c>
      <c r="G530" s="10">
        <v>56845</v>
      </c>
      <c r="H530" s="10">
        <v>69406</v>
      </c>
      <c r="I530" s="10">
        <v>69437</v>
      </c>
      <c r="J530" s="10">
        <v>61288</v>
      </c>
      <c r="K530" s="10">
        <v>34566</v>
      </c>
      <c r="L530" s="10">
        <v>47614</v>
      </c>
      <c r="M530" s="10">
        <v>85618</v>
      </c>
      <c r="N530" s="10">
        <v>68931</v>
      </c>
      <c r="O530" s="10">
        <f t="shared" si="37"/>
        <v>721874</v>
      </c>
      <c r="P530" s="10">
        <v>0</v>
      </c>
      <c r="Q530" s="10">
        <f t="shared" si="36"/>
        <v>721874</v>
      </c>
      <c r="R530" s="10">
        <f t="shared" si="38"/>
        <v>636947.64705882338</v>
      </c>
      <c r="S530" s="11">
        <v>33464</v>
      </c>
      <c r="T530" s="12">
        <f t="shared" si="39"/>
        <v>19.03</v>
      </c>
      <c r="U530" s="13" t="s">
        <v>1482</v>
      </c>
    </row>
    <row r="531" spans="1:21" x14ac:dyDescent="0.25">
      <c r="A531" t="s">
        <v>1483</v>
      </c>
      <c r="B531" t="s">
        <v>1484</v>
      </c>
      <c r="C531" s="10">
        <v>119622</v>
      </c>
      <c r="D531" s="10">
        <v>132446</v>
      </c>
      <c r="E531" s="10">
        <v>151108</v>
      </c>
      <c r="F531" s="10">
        <v>126196</v>
      </c>
      <c r="G531" s="10">
        <v>151225</v>
      </c>
      <c r="H531" s="10">
        <v>110599</v>
      </c>
      <c r="I531" s="10">
        <v>106230</v>
      </c>
      <c r="J531" s="10">
        <v>140752</v>
      </c>
      <c r="K531" s="10">
        <v>107713</v>
      </c>
      <c r="L531" s="10">
        <v>122928</v>
      </c>
      <c r="M531" s="10">
        <v>188596</v>
      </c>
      <c r="N531" s="10">
        <v>108570</v>
      </c>
      <c r="O531" s="10">
        <f t="shared" si="37"/>
        <v>1565985</v>
      </c>
      <c r="P531" s="10">
        <v>0</v>
      </c>
      <c r="Q531" s="10">
        <f t="shared" si="36"/>
        <v>1565985</v>
      </c>
      <c r="R531" s="10">
        <f t="shared" si="38"/>
        <v>1381751.470588235</v>
      </c>
      <c r="S531" s="11">
        <v>54922</v>
      </c>
      <c r="T531" s="12">
        <f t="shared" si="39"/>
        <v>25.16</v>
      </c>
      <c r="U531" s="22" t="s">
        <v>1485</v>
      </c>
    </row>
    <row r="532" spans="1:21" x14ac:dyDescent="0.25">
      <c r="A532" t="s">
        <v>1486</v>
      </c>
      <c r="B532" t="s">
        <v>1487</v>
      </c>
      <c r="C532" s="10">
        <v>89112</v>
      </c>
      <c r="D532" s="10">
        <v>64214</v>
      </c>
      <c r="E532" s="10">
        <v>73383</v>
      </c>
      <c r="F532" s="10">
        <v>74813</v>
      </c>
      <c r="G532" s="10">
        <v>77916</v>
      </c>
      <c r="H532" s="10">
        <v>92335</v>
      </c>
      <c r="I532" s="10">
        <v>32035</v>
      </c>
      <c r="J532" s="10">
        <v>52423</v>
      </c>
      <c r="K532" s="10">
        <v>43845</v>
      </c>
      <c r="L532" s="10">
        <v>44264</v>
      </c>
      <c r="M532" s="10">
        <v>101429</v>
      </c>
      <c r="N532" s="10">
        <v>92884</v>
      </c>
      <c r="O532" s="10">
        <f t="shared" si="37"/>
        <v>838653</v>
      </c>
      <c r="P532" s="10">
        <v>0</v>
      </c>
      <c r="Q532" s="10">
        <f t="shared" si="36"/>
        <v>838653</v>
      </c>
      <c r="R532" s="10">
        <f t="shared" si="38"/>
        <v>739987.94117647049</v>
      </c>
      <c r="S532" s="11">
        <v>53767</v>
      </c>
      <c r="T532" s="12">
        <f t="shared" si="39"/>
        <v>13.76</v>
      </c>
      <c r="U532" s="13" t="s">
        <v>1488</v>
      </c>
    </row>
    <row r="533" spans="1:21" x14ac:dyDescent="0.25">
      <c r="A533" t="s">
        <v>1489</v>
      </c>
      <c r="B533" t="s">
        <v>1490</v>
      </c>
      <c r="C533" s="10">
        <v>26844</v>
      </c>
      <c r="D533" s="10">
        <v>22530</v>
      </c>
      <c r="E533" s="10">
        <v>30500</v>
      </c>
      <c r="F533" s="10">
        <v>7427</v>
      </c>
      <c r="G533" s="10">
        <v>13680</v>
      </c>
      <c r="H533" s="10">
        <v>27736</v>
      </c>
      <c r="I533" s="10">
        <v>17563</v>
      </c>
      <c r="J533" s="10">
        <v>31702</v>
      </c>
      <c r="K533" s="10">
        <v>22589</v>
      </c>
      <c r="L533" s="10">
        <v>18980</v>
      </c>
      <c r="M533" s="10">
        <v>33002</v>
      </c>
      <c r="N533" s="10">
        <v>23053</v>
      </c>
      <c r="O533" s="10">
        <f t="shared" si="37"/>
        <v>275606</v>
      </c>
      <c r="P533" s="10">
        <v>0</v>
      </c>
      <c r="Q533" s="10">
        <f t="shared" si="36"/>
        <v>275606</v>
      </c>
      <c r="R533" s="10">
        <f t="shared" si="38"/>
        <v>243181.76470588232</v>
      </c>
      <c r="S533" s="11">
        <v>19412</v>
      </c>
      <c r="T533" s="12">
        <f t="shared" si="39"/>
        <v>12.53</v>
      </c>
      <c r="U533" s="13" t="s">
        <v>1491</v>
      </c>
    </row>
    <row r="534" spans="1:21" x14ac:dyDescent="0.25">
      <c r="A534" t="s">
        <v>1492</v>
      </c>
      <c r="B534" t="s">
        <v>1493</v>
      </c>
      <c r="C534" s="10">
        <v>84356</v>
      </c>
      <c r="D534" s="10">
        <v>54809</v>
      </c>
      <c r="E534" s="10">
        <v>60563</v>
      </c>
      <c r="F534" s="10">
        <v>69822</v>
      </c>
      <c r="G534" s="10">
        <v>60904</v>
      </c>
      <c r="H534" s="10">
        <v>70155</v>
      </c>
      <c r="I534" s="10">
        <v>66956</v>
      </c>
      <c r="J534" s="10">
        <v>64502</v>
      </c>
      <c r="K534" s="10">
        <v>55865</v>
      </c>
      <c r="L534" s="10">
        <v>59204</v>
      </c>
      <c r="M534" s="10">
        <v>75127</v>
      </c>
      <c r="N534" s="10">
        <v>84178</v>
      </c>
      <c r="O534" s="10">
        <f t="shared" si="37"/>
        <v>806441</v>
      </c>
      <c r="P534" s="10">
        <v>0</v>
      </c>
      <c r="Q534" s="10">
        <f t="shared" si="36"/>
        <v>806441</v>
      </c>
      <c r="R534" s="10">
        <f t="shared" si="38"/>
        <v>711565.5882352941</v>
      </c>
      <c r="S534" s="11">
        <v>44576</v>
      </c>
      <c r="T534" s="12">
        <f t="shared" si="39"/>
        <v>15.96</v>
      </c>
      <c r="U534" s="13" t="s">
        <v>1494</v>
      </c>
    </row>
    <row r="535" spans="1:21" x14ac:dyDescent="0.25">
      <c r="A535" t="s">
        <v>1495</v>
      </c>
      <c r="B535" t="s">
        <v>1496</v>
      </c>
      <c r="C535" s="10">
        <v>43849</v>
      </c>
      <c r="D535" s="10">
        <v>40157</v>
      </c>
      <c r="E535" s="10">
        <v>54386</v>
      </c>
      <c r="F535" s="10">
        <v>37292</v>
      </c>
      <c r="G535" s="10">
        <v>41090</v>
      </c>
      <c r="H535" s="10">
        <v>39784</v>
      </c>
      <c r="I535" s="10">
        <v>49771</v>
      </c>
      <c r="J535" s="10">
        <v>35771</v>
      </c>
      <c r="K535" s="10">
        <v>41405</v>
      </c>
      <c r="L535" s="10">
        <v>38265</v>
      </c>
      <c r="M535" s="10">
        <v>65278</v>
      </c>
      <c r="N535" s="10">
        <v>40934</v>
      </c>
      <c r="O535" s="10">
        <f t="shared" si="37"/>
        <v>527982</v>
      </c>
      <c r="P535" s="10">
        <v>0</v>
      </c>
      <c r="Q535" s="10">
        <f t="shared" si="36"/>
        <v>527982</v>
      </c>
      <c r="R535" s="10">
        <f t="shared" si="38"/>
        <v>465866.47058823524</v>
      </c>
      <c r="S535" s="11">
        <v>33937</v>
      </c>
      <c r="T535" s="12">
        <f t="shared" si="39"/>
        <v>13.73</v>
      </c>
      <c r="U535" s="13" t="s">
        <v>1497</v>
      </c>
    </row>
    <row r="536" spans="1:21" x14ac:dyDescent="0.25">
      <c r="A536" t="s">
        <v>1498</v>
      </c>
      <c r="B536" t="s">
        <v>1499</v>
      </c>
      <c r="C536" s="10">
        <v>15304</v>
      </c>
      <c r="D536" s="10">
        <v>12251</v>
      </c>
      <c r="E536" s="10">
        <v>14438</v>
      </c>
      <c r="F536" s="10">
        <v>11975</v>
      </c>
      <c r="G536" s="10">
        <v>12308</v>
      </c>
      <c r="H536" s="10">
        <v>16610</v>
      </c>
      <c r="I536" s="10">
        <v>11057</v>
      </c>
      <c r="J536" s="10">
        <v>18854</v>
      </c>
      <c r="K536" s="10">
        <v>12256</v>
      </c>
      <c r="L536" s="10">
        <v>17162</v>
      </c>
      <c r="M536" s="10">
        <v>22705</v>
      </c>
      <c r="N536" s="10">
        <v>11678</v>
      </c>
      <c r="O536" s="10">
        <f t="shared" si="37"/>
        <v>176598</v>
      </c>
      <c r="P536" s="10">
        <v>0</v>
      </c>
      <c r="Q536" s="10">
        <f t="shared" si="36"/>
        <v>176598</v>
      </c>
      <c r="R536" s="10">
        <f t="shared" si="38"/>
        <v>155821.76470588232</v>
      </c>
      <c r="S536" s="11">
        <v>3491</v>
      </c>
      <c r="T536" s="12">
        <f t="shared" si="39"/>
        <v>44.64</v>
      </c>
      <c r="U536" s="13" t="s">
        <v>1500</v>
      </c>
    </row>
    <row r="537" spans="1:21" x14ac:dyDescent="0.25">
      <c r="A537" t="s">
        <v>1501</v>
      </c>
      <c r="B537" t="s">
        <v>1502</v>
      </c>
      <c r="C537" s="10">
        <v>257824</v>
      </c>
      <c r="D537" s="10">
        <v>298571</v>
      </c>
      <c r="E537" s="10">
        <v>334738.67</v>
      </c>
      <c r="F537" s="10">
        <v>239897</v>
      </c>
      <c r="G537" s="10">
        <v>310860</v>
      </c>
      <c r="H537" s="10">
        <v>317710</v>
      </c>
      <c r="I537" s="10">
        <v>291522.93</v>
      </c>
      <c r="J537" s="10">
        <v>349547</v>
      </c>
      <c r="K537" s="10">
        <v>423380</v>
      </c>
      <c r="L537" s="10">
        <v>366440.4</v>
      </c>
      <c r="M537" s="10">
        <v>327976</v>
      </c>
      <c r="N537" s="10">
        <v>351380</v>
      </c>
      <c r="O537" s="10">
        <f t="shared" si="37"/>
        <v>3869846.9999999995</v>
      </c>
      <c r="P537" s="10">
        <v>0</v>
      </c>
      <c r="Q537" s="10">
        <f t="shared" si="36"/>
        <v>3869846.9999999995</v>
      </c>
      <c r="R537" s="10">
        <f t="shared" si="38"/>
        <v>3414570.8823529403</v>
      </c>
      <c r="S537" s="11">
        <v>122652</v>
      </c>
      <c r="T537" s="12">
        <f t="shared" si="39"/>
        <v>27.84</v>
      </c>
      <c r="U537" s="13" t="s">
        <v>1503</v>
      </c>
    </row>
    <row r="538" spans="1:21" x14ac:dyDescent="0.25">
      <c r="A538" t="s">
        <v>1504</v>
      </c>
      <c r="B538" t="s">
        <v>1505</v>
      </c>
      <c r="C538" s="10">
        <v>165411</v>
      </c>
      <c r="D538" s="10">
        <v>162849</v>
      </c>
      <c r="E538" s="10">
        <v>187225</v>
      </c>
      <c r="F538" s="10">
        <v>145558</v>
      </c>
      <c r="G538" s="10">
        <v>178758</v>
      </c>
      <c r="H538" s="10">
        <v>201016</v>
      </c>
      <c r="I538" s="10">
        <v>154858</v>
      </c>
      <c r="J538" s="10">
        <v>200409</v>
      </c>
      <c r="K538" s="10">
        <v>292351</v>
      </c>
      <c r="L538" s="10">
        <v>251978</v>
      </c>
      <c r="M538" s="10">
        <v>217971</v>
      </c>
      <c r="N538" s="10">
        <v>174383</v>
      </c>
      <c r="O538" s="10">
        <f t="shared" si="37"/>
        <v>2332767</v>
      </c>
      <c r="P538" s="10">
        <v>0</v>
      </c>
      <c r="Q538" s="10">
        <f t="shared" si="36"/>
        <v>2332767</v>
      </c>
      <c r="R538" s="10">
        <f t="shared" si="38"/>
        <v>2058323.8235294116</v>
      </c>
      <c r="S538" s="11">
        <v>91131</v>
      </c>
      <c r="T538" s="12">
        <f t="shared" si="39"/>
        <v>22.59</v>
      </c>
      <c r="U538" s="13" t="s">
        <v>1506</v>
      </c>
    </row>
    <row r="539" spans="1:21" x14ac:dyDescent="0.25">
      <c r="A539" t="s">
        <v>1507</v>
      </c>
      <c r="B539" t="s">
        <v>1508</v>
      </c>
      <c r="C539" s="10">
        <v>42028</v>
      </c>
      <c r="D539" s="10">
        <v>34645</v>
      </c>
      <c r="E539" s="10">
        <v>54719</v>
      </c>
      <c r="F539" s="10">
        <v>49636</v>
      </c>
      <c r="G539" s="10">
        <v>61321</v>
      </c>
      <c r="H539" s="10">
        <v>42912</v>
      </c>
      <c r="I539" s="10">
        <v>53644</v>
      </c>
      <c r="J539" s="10">
        <v>44438</v>
      </c>
      <c r="K539" s="10">
        <v>44005</v>
      </c>
      <c r="L539" s="10">
        <v>39105</v>
      </c>
      <c r="M539" s="10">
        <v>36838</v>
      </c>
      <c r="N539" s="10">
        <v>36547</v>
      </c>
      <c r="O539" s="10">
        <f t="shared" si="37"/>
        <v>539838</v>
      </c>
      <c r="P539" s="10">
        <v>0</v>
      </c>
      <c r="Q539" s="10">
        <f t="shared" si="36"/>
        <v>539838</v>
      </c>
      <c r="R539" s="10">
        <f t="shared" si="38"/>
        <v>476327.6470588235</v>
      </c>
      <c r="S539" s="11">
        <v>13840</v>
      </c>
      <c r="T539" s="12">
        <f t="shared" si="39"/>
        <v>34.42</v>
      </c>
      <c r="U539" s="13" t="s">
        <v>1509</v>
      </c>
    </row>
    <row r="540" spans="1:21" x14ac:dyDescent="0.25">
      <c r="A540" t="s">
        <v>1510</v>
      </c>
      <c r="B540" t="s">
        <v>1511</v>
      </c>
      <c r="C540" s="10">
        <v>137753</v>
      </c>
      <c r="D540" s="10">
        <v>150959</v>
      </c>
      <c r="E540" s="10">
        <v>128620</v>
      </c>
      <c r="F540" s="10">
        <v>146921</v>
      </c>
      <c r="G540" s="10">
        <v>104585</v>
      </c>
      <c r="H540" s="10">
        <v>131884</v>
      </c>
      <c r="I540" s="10">
        <v>120722</v>
      </c>
      <c r="J540" s="10">
        <v>153697</v>
      </c>
      <c r="K540" s="10">
        <v>138015</v>
      </c>
      <c r="L540" s="10">
        <v>143561</v>
      </c>
      <c r="M540" s="10">
        <v>199168</v>
      </c>
      <c r="N540" s="10">
        <v>140243</v>
      </c>
      <c r="O540" s="10">
        <f t="shared" si="37"/>
        <v>1696128</v>
      </c>
      <c r="P540" s="10">
        <v>0</v>
      </c>
      <c r="Q540" s="10">
        <f t="shared" si="36"/>
        <v>1696128</v>
      </c>
      <c r="R540" s="10">
        <f t="shared" si="38"/>
        <v>1496583.5294117646</v>
      </c>
      <c r="S540" s="11">
        <v>78361</v>
      </c>
      <c r="T540" s="12">
        <f t="shared" si="39"/>
        <v>19.100000000000001</v>
      </c>
      <c r="U540" s="13" t="s">
        <v>1512</v>
      </c>
    </row>
    <row r="541" spans="1:21" x14ac:dyDescent="0.25">
      <c r="A541" t="s">
        <v>1513</v>
      </c>
      <c r="B541" t="s">
        <v>1514</v>
      </c>
      <c r="C541" s="10">
        <v>171567</v>
      </c>
      <c r="D541" s="10">
        <v>168535</v>
      </c>
      <c r="E541" s="10">
        <v>207099</v>
      </c>
      <c r="F541" s="10">
        <v>165632</v>
      </c>
      <c r="G541" s="10">
        <v>193083</v>
      </c>
      <c r="H541" s="10">
        <v>201552</v>
      </c>
      <c r="I541" s="10">
        <v>181388</v>
      </c>
      <c r="J541" s="10">
        <v>223066</v>
      </c>
      <c r="K541" s="10">
        <v>169670</v>
      </c>
      <c r="L541" s="10">
        <v>189995</v>
      </c>
      <c r="M541" s="10">
        <v>256836</v>
      </c>
      <c r="N541" s="10">
        <v>172133</v>
      </c>
      <c r="O541" s="10">
        <f t="shared" si="37"/>
        <v>2300556</v>
      </c>
      <c r="P541" s="10">
        <v>0</v>
      </c>
      <c r="Q541" s="10">
        <f t="shared" si="36"/>
        <v>2300556</v>
      </c>
      <c r="R541" s="10">
        <f t="shared" si="38"/>
        <v>2029902.3529411764</v>
      </c>
      <c r="S541" s="11">
        <v>80453</v>
      </c>
      <c r="T541" s="12">
        <f t="shared" si="39"/>
        <v>25.23</v>
      </c>
      <c r="U541" s="13" t="s">
        <v>1515</v>
      </c>
    </row>
    <row r="542" spans="1:21" x14ac:dyDescent="0.25">
      <c r="A542" t="s">
        <v>1516</v>
      </c>
      <c r="B542" t="s">
        <v>1517</v>
      </c>
      <c r="C542" s="10">
        <v>38509</v>
      </c>
      <c r="D542" s="10">
        <v>35591</v>
      </c>
      <c r="E542" s="10">
        <v>29050</v>
      </c>
      <c r="F542" s="10">
        <v>21688</v>
      </c>
      <c r="G542" s="10">
        <v>36346</v>
      </c>
      <c r="H542" s="10">
        <v>32262</v>
      </c>
      <c r="I542" s="10">
        <v>27550</v>
      </c>
      <c r="J542" s="10">
        <v>41378</v>
      </c>
      <c r="K542" s="10">
        <v>29582</v>
      </c>
      <c r="L542" s="10">
        <v>35701</v>
      </c>
      <c r="M542" s="10">
        <v>38973</v>
      </c>
      <c r="N542" s="10">
        <v>34341</v>
      </c>
      <c r="O542" s="10">
        <f t="shared" si="37"/>
        <v>400971</v>
      </c>
      <c r="P542" s="10">
        <v>0</v>
      </c>
      <c r="Q542" s="10">
        <f t="shared" si="36"/>
        <v>400971</v>
      </c>
      <c r="R542" s="10">
        <f t="shared" si="38"/>
        <v>353797.94117647054</v>
      </c>
      <c r="S542" s="11">
        <v>31864</v>
      </c>
      <c r="T542" s="12">
        <f t="shared" si="39"/>
        <v>11.1</v>
      </c>
      <c r="U542" s="13" t="s">
        <v>1518</v>
      </c>
    </row>
    <row r="543" spans="1:21" x14ac:dyDescent="0.25">
      <c r="A543" t="s">
        <v>1519</v>
      </c>
      <c r="B543" t="s">
        <v>1520</v>
      </c>
      <c r="C543" s="10">
        <v>239154</v>
      </c>
      <c r="D543" s="10">
        <v>207601</v>
      </c>
      <c r="E543" s="10">
        <v>223581</v>
      </c>
      <c r="F543" s="10">
        <v>181637</v>
      </c>
      <c r="G543" s="10">
        <v>284939</v>
      </c>
      <c r="H543" s="10">
        <v>227607</v>
      </c>
      <c r="I543" s="10">
        <v>211550</v>
      </c>
      <c r="J543" s="10">
        <v>264390</v>
      </c>
      <c r="K543" s="10">
        <v>221852</v>
      </c>
      <c r="L543" s="10">
        <v>199652</v>
      </c>
      <c r="M543" s="10">
        <v>290892</v>
      </c>
      <c r="N543" s="10">
        <v>205501</v>
      </c>
      <c r="O543" s="10">
        <f t="shared" si="37"/>
        <v>2758356</v>
      </c>
      <c r="P543" s="10">
        <v>0</v>
      </c>
      <c r="Q543" s="10">
        <f t="shared" si="36"/>
        <v>2758356</v>
      </c>
      <c r="R543" s="10">
        <f t="shared" si="38"/>
        <v>2433843.5294117643</v>
      </c>
      <c r="S543" s="11">
        <v>119445</v>
      </c>
      <c r="T543" s="12">
        <f t="shared" si="39"/>
        <v>20.38</v>
      </c>
      <c r="U543" s="13" t="s">
        <v>1521</v>
      </c>
    </row>
    <row r="544" spans="1:21" x14ac:dyDescent="0.25">
      <c r="A544" t="s">
        <v>1522</v>
      </c>
      <c r="B544" t="s">
        <v>1523</v>
      </c>
      <c r="C544" s="10">
        <v>39467</v>
      </c>
      <c r="D544" s="10">
        <v>44142</v>
      </c>
      <c r="E544" s="10">
        <v>49596</v>
      </c>
      <c r="F544" s="10">
        <v>40558</v>
      </c>
      <c r="G544" s="10">
        <v>44744</v>
      </c>
      <c r="H544" s="10">
        <v>52942</v>
      </c>
      <c r="I544" s="10">
        <v>48719</v>
      </c>
      <c r="J544" s="10">
        <v>53041</v>
      </c>
      <c r="K544" s="10">
        <v>50783</v>
      </c>
      <c r="L544" s="10">
        <v>47008</v>
      </c>
      <c r="M544" s="10">
        <v>66174</v>
      </c>
      <c r="N544" s="10">
        <v>52920</v>
      </c>
      <c r="O544" s="10">
        <f t="shared" si="37"/>
        <v>590094</v>
      </c>
      <c r="P544" s="10">
        <v>0</v>
      </c>
      <c r="Q544" s="10">
        <f t="shared" si="36"/>
        <v>590094</v>
      </c>
      <c r="R544" s="10">
        <f t="shared" si="38"/>
        <v>520671.17647058819</v>
      </c>
      <c r="S544" s="11">
        <v>33867</v>
      </c>
      <c r="T544" s="12">
        <f t="shared" si="39"/>
        <v>15.37</v>
      </c>
      <c r="U544" s="13" t="s">
        <v>1524</v>
      </c>
    </row>
    <row r="545" spans="1:21" x14ac:dyDescent="0.25">
      <c r="A545" t="s">
        <v>1525</v>
      </c>
      <c r="B545" t="s">
        <v>1526</v>
      </c>
      <c r="C545" s="10">
        <v>79941</v>
      </c>
      <c r="D545" s="10">
        <v>78058</v>
      </c>
      <c r="E545" s="10">
        <v>93398</v>
      </c>
      <c r="F545" s="10">
        <v>92538</v>
      </c>
      <c r="G545" s="10">
        <v>86831</v>
      </c>
      <c r="H545" s="10">
        <v>88801</v>
      </c>
      <c r="I545" s="10">
        <v>99182</v>
      </c>
      <c r="J545" s="10">
        <v>94440</v>
      </c>
      <c r="K545" s="10">
        <v>99915</v>
      </c>
      <c r="L545" s="10">
        <v>100262</v>
      </c>
      <c r="M545" s="10">
        <v>127078</v>
      </c>
      <c r="N545" s="10">
        <v>87452</v>
      </c>
      <c r="O545" s="10">
        <f t="shared" si="37"/>
        <v>1127896</v>
      </c>
      <c r="P545" s="10">
        <v>0</v>
      </c>
      <c r="Q545" s="10">
        <f t="shared" si="36"/>
        <v>1127896</v>
      </c>
      <c r="R545" s="10">
        <f t="shared" si="38"/>
        <v>995202.35294117639</v>
      </c>
      <c r="S545" s="11">
        <v>56741</v>
      </c>
      <c r="T545" s="12">
        <f t="shared" si="39"/>
        <v>17.54</v>
      </c>
      <c r="U545" s="13" t="s">
        <v>1527</v>
      </c>
    </row>
    <row r="546" spans="1:21" x14ac:dyDescent="0.25">
      <c r="A546" t="s">
        <v>1528</v>
      </c>
      <c r="B546" t="s">
        <v>1529</v>
      </c>
      <c r="C546" s="10">
        <v>35565</v>
      </c>
      <c r="D546" s="10">
        <v>41556</v>
      </c>
      <c r="E546" s="10">
        <v>54912</v>
      </c>
      <c r="F546" s="10">
        <v>44908</v>
      </c>
      <c r="G546" s="10">
        <v>42917</v>
      </c>
      <c r="H546" s="10">
        <v>46590</v>
      </c>
      <c r="I546" s="10">
        <v>39913</v>
      </c>
      <c r="J546" s="10">
        <v>49958</v>
      </c>
      <c r="K546" s="10">
        <v>50213</v>
      </c>
      <c r="L546" s="10">
        <v>47950</v>
      </c>
      <c r="M546" s="10">
        <v>60934</v>
      </c>
      <c r="N546" s="10">
        <v>46188</v>
      </c>
      <c r="O546" s="10">
        <f t="shared" si="37"/>
        <v>561604</v>
      </c>
      <c r="P546" s="10">
        <v>0</v>
      </c>
      <c r="Q546" s="10">
        <f t="shared" si="36"/>
        <v>561604</v>
      </c>
      <c r="R546" s="10">
        <f t="shared" si="38"/>
        <v>495532.94117647054</v>
      </c>
      <c r="S546" s="11">
        <v>31414</v>
      </c>
      <c r="T546" s="12">
        <f t="shared" si="39"/>
        <v>15.77</v>
      </c>
      <c r="U546" s="13" t="s">
        <v>1530</v>
      </c>
    </row>
    <row r="547" spans="1:21" x14ac:dyDescent="0.25">
      <c r="A547" t="s">
        <v>1531</v>
      </c>
      <c r="B547" t="s">
        <v>1532</v>
      </c>
      <c r="C547" s="10">
        <v>43163</v>
      </c>
      <c r="D547" s="10">
        <v>44724</v>
      </c>
      <c r="E547" s="10">
        <v>63648</v>
      </c>
      <c r="F547" s="10">
        <v>37968</v>
      </c>
      <c r="G547" s="10">
        <v>49581</v>
      </c>
      <c r="H547" s="10">
        <v>62702</v>
      </c>
      <c r="I547" s="10">
        <v>49398</v>
      </c>
      <c r="J547" s="10">
        <v>49910</v>
      </c>
      <c r="K547" s="10">
        <v>56224</v>
      </c>
      <c r="L547" s="10">
        <v>39756</v>
      </c>
      <c r="M547" s="10">
        <v>74171</v>
      </c>
      <c r="N547" s="10">
        <v>49766</v>
      </c>
      <c r="O547" s="10">
        <f t="shared" si="37"/>
        <v>621011</v>
      </c>
      <c r="P547" s="10">
        <v>0</v>
      </c>
      <c r="Q547" s="10">
        <f t="shared" ref="Q547:Q577" si="40">SUM(O547:P547)</f>
        <v>621011</v>
      </c>
      <c r="R547" s="10">
        <f t="shared" si="38"/>
        <v>547950.88235294109</v>
      </c>
      <c r="S547" s="11">
        <v>37298</v>
      </c>
      <c r="T547" s="12">
        <f t="shared" si="39"/>
        <v>14.69</v>
      </c>
      <c r="U547" s="13" t="s">
        <v>1533</v>
      </c>
    </row>
    <row r="548" spans="1:21" x14ac:dyDescent="0.25">
      <c r="A548" t="s">
        <v>1534</v>
      </c>
      <c r="B548" t="s">
        <v>1535</v>
      </c>
      <c r="C548" s="10">
        <v>45688</v>
      </c>
      <c r="D548" s="10">
        <v>35563</v>
      </c>
      <c r="E548" s="10">
        <v>38712</v>
      </c>
      <c r="F548" s="10">
        <v>39338</v>
      </c>
      <c r="G548" s="10">
        <v>39753</v>
      </c>
      <c r="H548" s="10">
        <v>56412</v>
      </c>
      <c r="I548" s="10">
        <v>46021</v>
      </c>
      <c r="J548" s="10">
        <v>43843</v>
      </c>
      <c r="K548" s="10">
        <v>40133</v>
      </c>
      <c r="L548" s="10">
        <v>41676</v>
      </c>
      <c r="M548" s="10">
        <v>53457</v>
      </c>
      <c r="N548" s="10">
        <v>44634</v>
      </c>
      <c r="O548" s="10">
        <f t="shared" si="37"/>
        <v>525230</v>
      </c>
      <c r="P548" s="10">
        <v>0</v>
      </c>
      <c r="Q548" s="10">
        <f t="shared" si="40"/>
        <v>525230</v>
      </c>
      <c r="R548" s="10">
        <f t="shared" si="38"/>
        <v>463438.23529411759</v>
      </c>
      <c r="S548" s="11">
        <v>34496</v>
      </c>
      <c r="T548" s="12">
        <f t="shared" si="39"/>
        <v>13.43</v>
      </c>
      <c r="U548" s="13" t="s">
        <v>1536</v>
      </c>
    </row>
    <row r="549" spans="1:21" x14ac:dyDescent="0.25">
      <c r="A549" t="s">
        <v>1537</v>
      </c>
      <c r="B549" t="s">
        <v>1538</v>
      </c>
      <c r="C549" s="10">
        <v>459034</v>
      </c>
      <c r="D549" s="10">
        <v>451906</v>
      </c>
      <c r="E549" s="10">
        <v>646421</v>
      </c>
      <c r="F549" s="10">
        <v>361064</v>
      </c>
      <c r="G549" s="10">
        <v>462710</v>
      </c>
      <c r="H549" s="10">
        <v>593371</v>
      </c>
      <c r="I549" s="10">
        <v>458500</v>
      </c>
      <c r="J549" s="10">
        <v>522334</v>
      </c>
      <c r="K549" s="10">
        <v>708731</v>
      </c>
      <c r="L549" s="10">
        <v>432518</v>
      </c>
      <c r="M549" s="10">
        <v>683032</v>
      </c>
      <c r="N549" s="10">
        <v>527639</v>
      </c>
      <c r="O549" s="10">
        <f t="shared" si="37"/>
        <v>6307260</v>
      </c>
      <c r="P549" s="10">
        <v>0</v>
      </c>
      <c r="Q549" s="10">
        <f t="shared" si="40"/>
        <v>6307260</v>
      </c>
      <c r="R549" s="10">
        <f t="shared" si="38"/>
        <v>5565229.4117647056</v>
      </c>
      <c r="S549" s="11">
        <v>231914</v>
      </c>
      <c r="T549" s="12">
        <f t="shared" si="39"/>
        <v>24</v>
      </c>
      <c r="U549" s="13" t="s">
        <v>1539</v>
      </c>
    </row>
    <row r="550" spans="1:21" x14ac:dyDescent="0.25">
      <c r="A550" t="s">
        <v>1540</v>
      </c>
      <c r="B550" t="s">
        <v>1541</v>
      </c>
      <c r="C550" s="10">
        <v>248319</v>
      </c>
      <c r="D550" s="10">
        <v>255543</v>
      </c>
      <c r="E550" s="10">
        <v>284474</v>
      </c>
      <c r="F550" s="10">
        <v>250639</v>
      </c>
      <c r="G550" s="10">
        <v>295031</v>
      </c>
      <c r="H550" s="10">
        <v>299632</v>
      </c>
      <c r="I550" s="10">
        <v>267208</v>
      </c>
      <c r="J550" s="10">
        <v>351582</v>
      </c>
      <c r="K550" s="10">
        <v>258307</v>
      </c>
      <c r="L550" s="10">
        <v>208871</v>
      </c>
      <c r="M550" s="10">
        <v>405739</v>
      </c>
      <c r="N550" s="10">
        <v>295562</v>
      </c>
      <c r="O550" s="10">
        <f t="shared" si="37"/>
        <v>3420907</v>
      </c>
      <c r="P550" s="10">
        <v>0</v>
      </c>
      <c r="Q550" s="10">
        <f t="shared" si="40"/>
        <v>3420907</v>
      </c>
      <c r="R550" s="10">
        <f t="shared" si="38"/>
        <v>3018447.3529411764</v>
      </c>
      <c r="S550" s="11">
        <v>137811</v>
      </c>
      <c r="T550" s="12">
        <f t="shared" si="39"/>
        <v>21.9</v>
      </c>
      <c r="U550" s="13" t="s">
        <v>1542</v>
      </c>
    </row>
    <row r="551" spans="1:21" s="29" customFormat="1" x14ac:dyDescent="0.25">
      <c r="A551" s="29" t="s">
        <v>1543</v>
      </c>
      <c r="B551" s="29" t="s">
        <v>1544</v>
      </c>
      <c r="C551" s="30">
        <v>102145</v>
      </c>
      <c r="D551" s="30">
        <v>84087</v>
      </c>
      <c r="E551" s="30">
        <v>136634</v>
      </c>
      <c r="F551" s="30">
        <v>75864</v>
      </c>
      <c r="G551" s="30">
        <v>120417.97</v>
      </c>
      <c r="H551" s="30">
        <v>0</v>
      </c>
      <c r="I551" s="30">
        <v>108169</v>
      </c>
      <c r="J551" s="30">
        <v>55507</v>
      </c>
      <c r="K551" s="30">
        <v>53536</v>
      </c>
      <c r="L551" s="30">
        <v>85732</v>
      </c>
      <c r="M551" s="30">
        <v>77477</v>
      </c>
      <c r="N551" s="30">
        <v>61943</v>
      </c>
      <c r="O551" s="10">
        <f t="shared" si="37"/>
        <v>961511.97</v>
      </c>
      <c r="P551" s="30">
        <v>105423.03</v>
      </c>
      <c r="Q551" s="30">
        <f t="shared" si="40"/>
        <v>1066935</v>
      </c>
      <c r="R551" s="10">
        <f t="shared" si="38"/>
        <v>941413.23529411748</v>
      </c>
      <c r="S551" s="11">
        <v>58856</v>
      </c>
      <c r="T551" s="12">
        <f t="shared" si="39"/>
        <v>16</v>
      </c>
      <c r="U551" s="31" t="s">
        <v>1545</v>
      </c>
    </row>
    <row r="552" spans="1:21" x14ac:dyDescent="0.25">
      <c r="A552" t="s">
        <v>1546</v>
      </c>
      <c r="B552" t="s">
        <v>1547</v>
      </c>
      <c r="C552" s="10">
        <v>80120</v>
      </c>
      <c r="D552" s="10">
        <v>64630</v>
      </c>
      <c r="E552" s="10">
        <v>88482</v>
      </c>
      <c r="F552" s="10">
        <v>82253</v>
      </c>
      <c r="G552" s="10">
        <v>67526</v>
      </c>
      <c r="H552" s="10">
        <v>86215</v>
      </c>
      <c r="I552" s="10">
        <v>79049</v>
      </c>
      <c r="J552" s="10">
        <v>81566</v>
      </c>
      <c r="K552" s="10">
        <v>327431</v>
      </c>
      <c r="L552" s="10">
        <v>81897</v>
      </c>
      <c r="M552" s="10">
        <v>99236</v>
      </c>
      <c r="N552" s="10">
        <v>114174</v>
      </c>
      <c r="O552" s="10">
        <f t="shared" si="37"/>
        <v>1252579</v>
      </c>
      <c r="P552" s="10">
        <v>0</v>
      </c>
      <c r="Q552" s="10">
        <f t="shared" si="40"/>
        <v>1252579</v>
      </c>
      <c r="R552" s="10">
        <f t="shared" si="38"/>
        <v>1105216.7647058822</v>
      </c>
      <c r="S552" s="11">
        <v>8749</v>
      </c>
      <c r="T552" s="12">
        <f t="shared" si="39"/>
        <v>126.32</v>
      </c>
      <c r="U552" s="13" t="s">
        <v>1548</v>
      </c>
    </row>
    <row r="553" spans="1:21" x14ac:dyDescent="0.25">
      <c r="A553" t="s">
        <v>1549</v>
      </c>
      <c r="B553" t="s">
        <v>1550</v>
      </c>
      <c r="C553" s="10">
        <v>46695</v>
      </c>
      <c r="D553" s="10">
        <v>72267</v>
      </c>
      <c r="E553" s="10">
        <v>48938</v>
      </c>
      <c r="F553" s="10">
        <v>77480</v>
      </c>
      <c r="G553" s="10">
        <v>64505</v>
      </c>
      <c r="H553" s="10">
        <v>68946</v>
      </c>
      <c r="I553" s="10">
        <v>41475</v>
      </c>
      <c r="J553" s="10">
        <v>83845</v>
      </c>
      <c r="K553" s="10">
        <v>64533</v>
      </c>
      <c r="L553" s="10">
        <v>77699</v>
      </c>
      <c r="M553" s="10">
        <v>95001</v>
      </c>
      <c r="N553" s="10">
        <v>54951</v>
      </c>
      <c r="O553" s="10">
        <f t="shared" si="37"/>
        <v>796335</v>
      </c>
      <c r="P553" s="10">
        <v>0</v>
      </c>
      <c r="Q553" s="10">
        <f t="shared" si="40"/>
        <v>796335</v>
      </c>
      <c r="R553" s="10">
        <f t="shared" si="38"/>
        <v>702648.52941176458</v>
      </c>
      <c r="S553" s="11">
        <v>38020</v>
      </c>
      <c r="T553" s="12">
        <f t="shared" si="39"/>
        <v>18.48</v>
      </c>
      <c r="U553" s="13" t="s">
        <v>1551</v>
      </c>
    </row>
    <row r="554" spans="1:21" x14ac:dyDescent="0.25">
      <c r="A554" t="s">
        <v>1552</v>
      </c>
      <c r="B554" t="s">
        <v>1553</v>
      </c>
      <c r="C554" s="10">
        <v>131620</v>
      </c>
      <c r="D554" s="10">
        <v>117722</v>
      </c>
      <c r="E554" s="10">
        <v>141639</v>
      </c>
      <c r="F554" s="10">
        <v>142359</v>
      </c>
      <c r="G554" s="10">
        <v>122638</v>
      </c>
      <c r="H554" s="10">
        <v>126792</v>
      </c>
      <c r="I554" s="10">
        <v>116807</v>
      </c>
      <c r="J554" s="10">
        <v>132262</v>
      </c>
      <c r="K554" s="10">
        <v>126074</v>
      </c>
      <c r="L554" s="10">
        <v>119718</v>
      </c>
      <c r="M554" s="10">
        <v>86068</v>
      </c>
      <c r="N554" s="10">
        <v>102541</v>
      </c>
      <c r="O554" s="10">
        <f t="shared" si="37"/>
        <v>1466240</v>
      </c>
      <c r="P554" s="10">
        <v>0</v>
      </c>
      <c r="Q554" s="10">
        <f t="shared" si="40"/>
        <v>1466240</v>
      </c>
      <c r="R554" s="10">
        <f t="shared" si="38"/>
        <v>1293741.1764705882</v>
      </c>
      <c r="S554" s="11">
        <v>73616</v>
      </c>
      <c r="T554" s="12">
        <f t="shared" si="39"/>
        <v>17.57</v>
      </c>
      <c r="U554" s="13" t="s">
        <v>1554</v>
      </c>
    </row>
    <row r="555" spans="1:21" x14ac:dyDescent="0.25">
      <c r="A555" t="s">
        <v>1555</v>
      </c>
      <c r="B555" t="s">
        <v>1556</v>
      </c>
      <c r="C555" s="10">
        <v>48723</v>
      </c>
      <c r="D555" s="10">
        <v>53263</v>
      </c>
      <c r="E555" s="10">
        <v>52652</v>
      </c>
      <c r="F555" s="10">
        <v>43562</v>
      </c>
      <c r="G555" s="10">
        <v>42685</v>
      </c>
      <c r="H555" s="10">
        <v>59135</v>
      </c>
      <c r="I555" s="10">
        <v>49048</v>
      </c>
      <c r="J555" s="10">
        <v>59492</v>
      </c>
      <c r="K555" s="10">
        <v>43151</v>
      </c>
      <c r="L555" s="10">
        <v>54177</v>
      </c>
      <c r="M555" s="10">
        <v>54982</v>
      </c>
      <c r="N555" s="10">
        <v>37333</v>
      </c>
      <c r="O555" s="10">
        <f t="shared" si="37"/>
        <v>598203</v>
      </c>
      <c r="P555" s="10">
        <v>0</v>
      </c>
      <c r="Q555" s="10">
        <f t="shared" si="40"/>
        <v>598203</v>
      </c>
      <c r="R555" s="10">
        <f t="shared" si="38"/>
        <v>527826.17647058819</v>
      </c>
      <c r="S555" s="11">
        <v>39155</v>
      </c>
      <c r="T555" s="12">
        <f t="shared" si="39"/>
        <v>13.48</v>
      </c>
      <c r="U555" s="13" t="s">
        <v>1557</v>
      </c>
    </row>
    <row r="556" spans="1:21" x14ac:dyDescent="0.25">
      <c r="A556" t="s">
        <v>1558</v>
      </c>
      <c r="B556" t="s">
        <v>1559</v>
      </c>
      <c r="C556" s="10">
        <v>0</v>
      </c>
      <c r="D556" s="10">
        <v>0</v>
      </c>
      <c r="E556" s="10">
        <v>67351</v>
      </c>
      <c r="F556" s="10">
        <v>46509</v>
      </c>
      <c r="G556" s="10">
        <v>53991</v>
      </c>
      <c r="H556" s="10">
        <v>57922</v>
      </c>
      <c r="I556" s="10">
        <v>41191</v>
      </c>
      <c r="J556" s="10">
        <v>43799</v>
      </c>
      <c r="K556" s="10">
        <v>68830</v>
      </c>
      <c r="L556" s="10">
        <v>64664</v>
      </c>
      <c r="M556" s="10">
        <v>61581</v>
      </c>
      <c r="N556" s="10">
        <v>39615</v>
      </c>
      <c r="O556" s="10">
        <f t="shared" si="37"/>
        <v>545453</v>
      </c>
      <c r="P556" s="10">
        <v>0</v>
      </c>
      <c r="Q556" s="10">
        <f t="shared" si="40"/>
        <v>545453</v>
      </c>
      <c r="R556" s="10">
        <f t="shared" si="38"/>
        <v>481282.0588235294</v>
      </c>
      <c r="S556" s="11">
        <v>24517</v>
      </c>
      <c r="T556" s="12">
        <f t="shared" si="39"/>
        <v>19.63</v>
      </c>
      <c r="U556" s="13" t="s">
        <v>1560</v>
      </c>
    </row>
    <row r="557" spans="1:21" x14ac:dyDescent="0.25">
      <c r="A557" t="s">
        <v>1561</v>
      </c>
      <c r="B557" t="s">
        <v>1562</v>
      </c>
      <c r="C557" s="10">
        <v>74766</v>
      </c>
      <c r="D557" s="10">
        <v>77779</v>
      </c>
      <c r="E557" s="10">
        <v>77895</v>
      </c>
      <c r="F557" s="10">
        <v>81338</v>
      </c>
      <c r="G557" s="10">
        <v>110893</v>
      </c>
      <c r="H557" s="10">
        <v>91861</v>
      </c>
      <c r="I557" s="10">
        <v>71301</v>
      </c>
      <c r="J557" s="10">
        <v>107825</v>
      </c>
      <c r="K557" s="10">
        <v>118068</v>
      </c>
      <c r="L557" s="10">
        <v>92736</v>
      </c>
      <c r="M557" s="10">
        <v>124875</v>
      </c>
      <c r="N557" s="10">
        <v>84802</v>
      </c>
      <c r="O557" s="10">
        <f t="shared" si="37"/>
        <v>1114139</v>
      </c>
      <c r="P557" s="10">
        <v>0</v>
      </c>
      <c r="Q557" s="10">
        <f t="shared" si="40"/>
        <v>1114139</v>
      </c>
      <c r="R557" s="10">
        <f t="shared" si="38"/>
        <v>983063.82352941157</v>
      </c>
      <c r="S557" s="11">
        <v>51038</v>
      </c>
      <c r="T557" s="12">
        <f t="shared" si="39"/>
        <v>19.260000000000002</v>
      </c>
      <c r="U557" s="13" t="s">
        <v>1563</v>
      </c>
    </row>
    <row r="558" spans="1:21" x14ac:dyDescent="0.25">
      <c r="A558" t="s">
        <v>1564</v>
      </c>
      <c r="B558" t="s">
        <v>1565</v>
      </c>
      <c r="C558" s="10">
        <v>93853</v>
      </c>
      <c r="D558" s="10">
        <v>98342</v>
      </c>
      <c r="E558" s="10">
        <v>104099</v>
      </c>
      <c r="F558" s="10">
        <v>109835</v>
      </c>
      <c r="G558" s="10">
        <v>108134</v>
      </c>
      <c r="H558" s="10">
        <v>100017</v>
      </c>
      <c r="I558" s="10">
        <v>116232</v>
      </c>
      <c r="J558" s="10">
        <v>128093</v>
      </c>
      <c r="K558" s="10">
        <v>88394</v>
      </c>
      <c r="L558" s="10">
        <v>103462</v>
      </c>
      <c r="M558" s="10">
        <v>143635</v>
      </c>
      <c r="N558" s="10">
        <v>108165</v>
      </c>
      <c r="O558" s="10">
        <f t="shared" si="37"/>
        <v>1302261</v>
      </c>
      <c r="P558" s="10">
        <v>0</v>
      </c>
      <c r="Q558" s="10">
        <f t="shared" si="40"/>
        <v>1302261</v>
      </c>
      <c r="R558" s="10">
        <f t="shared" si="38"/>
        <v>1149053.8235294118</v>
      </c>
      <c r="S558" s="11">
        <v>57433</v>
      </c>
      <c r="T558" s="12">
        <f t="shared" si="39"/>
        <v>20.010000000000002</v>
      </c>
      <c r="U558" s="13" t="s">
        <v>1566</v>
      </c>
    </row>
    <row r="559" spans="1:21" x14ac:dyDescent="0.25">
      <c r="A559" t="s">
        <v>1567</v>
      </c>
      <c r="B559" t="s">
        <v>1568</v>
      </c>
      <c r="C559" s="10">
        <v>29482</v>
      </c>
      <c r="D559" s="10">
        <v>23096</v>
      </c>
      <c r="E559" s="10">
        <v>38084</v>
      </c>
      <c r="F559" s="10">
        <v>21380</v>
      </c>
      <c r="G559" s="10">
        <v>28995</v>
      </c>
      <c r="H559" s="10">
        <v>30208</v>
      </c>
      <c r="I559" s="10">
        <v>23724</v>
      </c>
      <c r="J559" s="10">
        <v>25364</v>
      </c>
      <c r="K559" s="10">
        <v>39522</v>
      </c>
      <c r="L559" s="10">
        <v>34069</v>
      </c>
      <c r="M559" s="10">
        <v>30841</v>
      </c>
      <c r="N559" s="10">
        <v>19649</v>
      </c>
      <c r="O559" s="10">
        <f t="shared" si="37"/>
        <v>344414</v>
      </c>
      <c r="P559" s="10">
        <v>0</v>
      </c>
      <c r="Q559" s="10">
        <f t="shared" si="40"/>
        <v>344414</v>
      </c>
      <c r="R559" s="10">
        <f t="shared" si="38"/>
        <v>303894.70588235295</v>
      </c>
      <c r="S559" s="11">
        <v>19990</v>
      </c>
      <c r="T559" s="12">
        <f t="shared" si="39"/>
        <v>15.2</v>
      </c>
      <c r="U559" s="13" t="s">
        <v>1569</v>
      </c>
    </row>
    <row r="560" spans="1:21" x14ac:dyDescent="0.25">
      <c r="A560" t="s">
        <v>1570</v>
      </c>
      <c r="B560" t="s">
        <v>1571</v>
      </c>
      <c r="C560" s="10">
        <v>149456</v>
      </c>
      <c r="D560" s="10">
        <v>112931</v>
      </c>
      <c r="E560" s="10">
        <v>117147</v>
      </c>
      <c r="F560" s="10">
        <v>91826</v>
      </c>
      <c r="G560" s="10">
        <v>123477</v>
      </c>
      <c r="H560" s="10">
        <v>117298</v>
      </c>
      <c r="I560" s="10">
        <v>115477</v>
      </c>
      <c r="J560" s="10">
        <v>137960</v>
      </c>
      <c r="K560" s="10">
        <v>121956</v>
      </c>
      <c r="L560" s="10">
        <v>111344</v>
      </c>
      <c r="M560" s="10">
        <v>175914</v>
      </c>
      <c r="N560" s="10">
        <v>138809</v>
      </c>
      <c r="O560" s="10">
        <f t="shared" si="37"/>
        <v>1513595</v>
      </c>
      <c r="P560" s="10">
        <v>0</v>
      </c>
      <c r="Q560" s="10">
        <f t="shared" si="40"/>
        <v>1513595</v>
      </c>
      <c r="R560" s="10">
        <f t="shared" si="38"/>
        <v>1335525</v>
      </c>
      <c r="S560" s="11">
        <v>75159</v>
      </c>
      <c r="T560" s="12">
        <f t="shared" si="39"/>
        <v>17.77</v>
      </c>
      <c r="U560" s="13" t="s">
        <v>1572</v>
      </c>
    </row>
    <row r="561" spans="1:22" x14ac:dyDescent="0.25">
      <c r="A561" t="s">
        <v>1573</v>
      </c>
      <c r="B561" t="s">
        <v>1574</v>
      </c>
      <c r="C561" s="10">
        <v>291695</v>
      </c>
      <c r="D561" s="10">
        <v>268880</v>
      </c>
      <c r="E561" s="10">
        <v>310578</v>
      </c>
      <c r="F561" s="10">
        <v>204566</v>
      </c>
      <c r="G561" s="10">
        <v>284349</v>
      </c>
      <c r="H561" s="10">
        <v>369650</v>
      </c>
      <c r="I561" s="10">
        <v>298047</v>
      </c>
      <c r="J561" s="10">
        <v>350138</v>
      </c>
      <c r="K561" s="10">
        <v>310000</v>
      </c>
      <c r="L561" s="10">
        <v>277915</v>
      </c>
      <c r="M561" s="10">
        <v>430339</v>
      </c>
      <c r="N561" s="10">
        <v>297422</v>
      </c>
      <c r="O561" s="10">
        <f t="shared" si="37"/>
        <v>3693579</v>
      </c>
      <c r="P561" s="10">
        <v>0</v>
      </c>
      <c r="Q561" s="10">
        <f t="shared" si="40"/>
        <v>3693579</v>
      </c>
      <c r="R561" s="10">
        <f t="shared" si="38"/>
        <v>3259040.2941176468</v>
      </c>
      <c r="S561" s="11">
        <v>128528</v>
      </c>
      <c r="T561" s="12">
        <f t="shared" si="39"/>
        <v>25.36</v>
      </c>
      <c r="U561" s="13" t="s">
        <v>1575</v>
      </c>
    </row>
    <row r="562" spans="1:22" x14ac:dyDescent="0.25">
      <c r="A562" t="s">
        <v>1576</v>
      </c>
      <c r="B562" t="s">
        <v>1577</v>
      </c>
      <c r="C562" s="10">
        <v>22770</v>
      </c>
      <c r="D562" s="10">
        <v>28906</v>
      </c>
      <c r="E562" s="10">
        <v>45658</v>
      </c>
      <c r="F562" s="10">
        <v>28689</v>
      </c>
      <c r="G562" s="10">
        <v>28984</v>
      </c>
      <c r="H562" s="10">
        <v>38374</v>
      </c>
      <c r="I562" s="10">
        <v>31189</v>
      </c>
      <c r="J562" s="10">
        <v>28823</v>
      </c>
      <c r="K562" s="10">
        <v>28785</v>
      </c>
      <c r="L562" s="10">
        <v>26735</v>
      </c>
      <c r="M562" s="10">
        <v>36974</v>
      </c>
      <c r="N562" s="10">
        <v>29690</v>
      </c>
      <c r="O562" s="10">
        <f t="shared" si="37"/>
        <v>375577</v>
      </c>
      <c r="P562" s="10">
        <v>0</v>
      </c>
      <c r="Q562" s="10">
        <f t="shared" si="40"/>
        <v>375577</v>
      </c>
      <c r="R562" s="10">
        <f t="shared" si="38"/>
        <v>331391.47058823524</v>
      </c>
      <c r="S562" s="11">
        <v>22424</v>
      </c>
      <c r="T562" s="12">
        <f t="shared" si="39"/>
        <v>14.78</v>
      </c>
      <c r="U562" s="13" t="s">
        <v>1578</v>
      </c>
    </row>
    <row r="563" spans="1:22" x14ac:dyDescent="0.25">
      <c r="A563" t="s">
        <v>1579</v>
      </c>
      <c r="B563" t="s">
        <v>1580</v>
      </c>
      <c r="C563" s="10">
        <v>22584</v>
      </c>
      <c r="D563" s="10">
        <v>22158</v>
      </c>
      <c r="E563" s="10">
        <v>13724</v>
      </c>
      <c r="F563" s="10">
        <v>19208</v>
      </c>
      <c r="G563" s="10">
        <v>18131</v>
      </c>
      <c r="H563" s="10">
        <v>18508</v>
      </c>
      <c r="I563" s="10">
        <v>15426</v>
      </c>
      <c r="J563" s="10">
        <v>18082</v>
      </c>
      <c r="K563" s="10">
        <v>17675</v>
      </c>
      <c r="L563" s="10">
        <v>23990</v>
      </c>
      <c r="M563" s="10">
        <v>26227</v>
      </c>
      <c r="N563" s="10">
        <v>22371</v>
      </c>
      <c r="O563" s="10">
        <f t="shared" si="37"/>
        <v>238084</v>
      </c>
      <c r="P563" s="10">
        <v>0</v>
      </c>
      <c r="Q563" s="10">
        <f t="shared" si="40"/>
        <v>238084</v>
      </c>
      <c r="R563" s="10">
        <f t="shared" si="38"/>
        <v>210074.1176470588</v>
      </c>
      <c r="S563" s="11">
        <v>13710</v>
      </c>
      <c r="T563" s="12">
        <f t="shared" si="39"/>
        <v>15.32</v>
      </c>
      <c r="U563" s="13" t="s">
        <v>1581</v>
      </c>
    </row>
    <row r="564" spans="1:22" x14ac:dyDescent="0.25">
      <c r="A564" t="s">
        <v>1582</v>
      </c>
      <c r="B564" t="s">
        <v>1583</v>
      </c>
      <c r="C564" s="10">
        <v>126468</v>
      </c>
      <c r="D564" s="10">
        <v>122083</v>
      </c>
      <c r="E564" s="10">
        <v>196695</v>
      </c>
      <c r="F564" s="10">
        <v>125218</v>
      </c>
      <c r="G564" s="10">
        <v>155333</v>
      </c>
      <c r="H564" s="10">
        <v>164794</v>
      </c>
      <c r="I564" s="10">
        <v>158521</v>
      </c>
      <c r="J564" s="10">
        <v>145645</v>
      </c>
      <c r="K564" s="10">
        <v>151849</v>
      </c>
      <c r="L564" s="10">
        <v>132351</v>
      </c>
      <c r="M564" s="10">
        <v>199248</v>
      </c>
      <c r="N564" s="10">
        <v>142922</v>
      </c>
      <c r="O564" s="10">
        <f t="shared" si="37"/>
        <v>1821127</v>
      </c>
      <c r="P564" s="10">
        <v>0</v>
      </c>
      <c r="Q564" s="10">
        <f t="shared" si="40"/>
        <v>1821127</v>
      </c>
      <c r="R564" s="10">
        <f t="shared" si="38"/>
        <v>1606876.7647058822</v>
      </c>
      <c r="S564" s="11">
        <v>78381</v>
      </c>
      <c r="T564" s="12">
        <f t="shared" si="39"/>
        <v>20.5</v>
      </c>
      <c r="U564" s="13" t="s">
        <v>1584</v>
      </c>
    </row>
    <row r="565" spans="1:22" x14ac:dyDescent="0.25">
      <c r="A565" t="s">
        <v>1585</v>
      </c>
      <c r="B565" t="s">
        <v>1586</v>
      </c>
      <c r="C565" s="10">
        <v>103539</v>
      </c>
      <c r="D565" s="10">
        <v>93539</v>
      </c>
      <c r="E565" s="10">
        <v>146189</v>
      </c>
      <c r="F565" s="10">
        <v>97285</v>
      </c>
      <c r="G565" s="10">
        <v>101754</v>
      </c>
      <c r="H565" s="10">
        <v>127034</v>
      </c>
      <c r="I565" s="10">
        <v>101990</v>
      </c>
      <c r="J565" s="10">
        <v>112763</v>
      </c>
      <c r="K565" s="10">
        <v>173684</v>
      </c>
      <c r="L565" s="10">
        <v>152962</v>
      </c>
      <c r="M565" s="10">
        <v>124867</v>
      </c>
      <c r="N565" s="10">
        <v>90831</v>
      </c>
      <c r="O565" s="10">
        <f t="shared" si="37"/>
        <v>1426437</v>
      </c>
      <c r="P565" s="10">
        <v>0</v>
      </c>
      <c r="Q565" s="10">
        <f t="shared" si="40"/>
        <v>1426437</v>
      </c>
      <c r="R565" s="10">
        <f t="shared" si="38"/>
        <v>1258620.882352941</v>
      </c>
      <c r="S565" s="11">
        <v>53156</v>
      </c>
      <c r="T565" s="12">
        <f t="shared" si="39"/>
        <v>23.68</v>
      </c>
      <c r="U565" s="13" t="s">
        <v>1587</v>
      </c>
    </row>
    <row r="566" spans="1:22" x14ac:dyDescent="0.25">
      <c r="A566" t="s">
        <v>1588</v>
      </c>
      <c r="B566" t="s">
        <v>1589</v>
      </c>
      <c r="C566" s="10">
        <v>46663</v>
      </c>
      <c r="D566" s="10">
        <v>37379</v>
      </c>
      <c r="E566" s="10">
        <v>37940</v>
      </c>
      <c r="F566" s="10">
        <v>31167</v>
      </c>
      <c r="G566" s="10">
        <v>36050</v>
      </c>
      <c r="H566" s="10">
        <v>46308</v>
      </c>
      <c r="I566" s="10">
        <v>41379</v>
      </c>
      <c r="J566" s="10">
        <v>36271</v>
      </c>
      <c r="K566" s="10">
        <v>41445</v>
      </c>
      <c r="L566" s="10">
        <v>41890</v>
      </c>
      <c r="M566" s="10">
        <v>51539</v>
      </c>
      <c r="N566" s="10">
        <v>35591</v>
      </c>
      <c r="O566" s="10">
        <f t="shared" si="37"/>
        <v>483622</v>
      </c>
      <c r="P566" s="10">
        <v>0</v>
      </c>
      <c r="Q566" s="10">
        <f t="shared" si="40"/>
        <v>483622</v>
      </c>
      <c r="R566" s="10">
        <f t="shared" si="38"/>
        <v>426725.29411764705</v>
      </c>
      <c r="S566" s="11">
        <v>27523</v>
      </c>
      <c r="T566" s="12">
        <f t="shared" si="39"/>
        <v>15.5</v>
      </c>
      <c r="U566" s="13" t="s">
        <v>1590</v>
      </c>
    </row>
    <row r="567" spans="1:22" s="32" customFormat="1" x14ac:dyDescent="0.25">
      <c r="A567" s="32" t="s">
        <v>1591</v>
      </c>
      <c r="B567" s="32" t="s">
        <v>1592</v>
      </c>
      <c r="C567" s="33">
        <v>0</v>
      </c>
      <c r="D567" s="33">
        <v>0</v>
      </c>
      <c r="E567" s="33">
        <v>3057</v>
      </c>
      <c r="F567" s="33">
        <v>1537</v>
      </c>
      <c r="G567" s="33">
        <v>0</v>
      </c>
      <c r="H567" s="33">
        <v>0</v>
      </c>
      <c r="I567" s="33">
        <v>0</v>
      </c>
      <c r="J567" s="33">
        <v>0</v>
      </c>
      <c r="K567" s="33">
        <v>0</v>
      </c>
      <c r="L567" s="33">
        <v>0</v>
      </c>
      <c r="M567" s="33">
        <v>0</v>
      </c>
      <c r="N567" s="33">
        <v>0</v>
      </c>
      <c r="O567" s="10">
        <f t="shared" si="37"/>
        <v>4594</v>
      </c>
      <c r="P567" s="33">
        <v>0</v>
      </c>
      <c r="Q567" s="33">
        <f t="shared" si="40"/>
        <v>4594</v>
      </c>
      <c r="R567" s="10">
        <f t="shared" si="38"/>
        <v>4053.5294117647054</v>
      </c>
      <c r="S567" s="11">
        <v>19693</v>
      </c>
      <c r="T567" s="12">
        <f t="shared" si="39"/>
        <v>0.21</v>
      </c>
      <c r="U567" s="34" t="s">
        <v>1593</v>
      </c>
      <c r="V567" s="35" t="s">
        <v>1594</v>
      </c>
    </row>
    <row r="568" spans="1:22" x14ac:dyDescent="0.25">
      <c r="A568" t="s">
        <v>1595</v>
      </c>
      <c r="B568" t="s">
        <v>1596</v>
      </c>
      <c r="C568" s="10">
        <v>130132</v>
      </c>
      <c r="D568" s="10">
        <v>112847</v>
      </c>
      <c r="E568" s="10">
        <v>116397</v>
      </c>
      <c r="F568" s="10">
        <v>122518</v>
      </c>
      <c r="G568" s="10">
        <v>98157</v>
      </c>
      <c r="H568" s="10">
        <v>91236</v>
      </c>
      <c r="I568" s="10">
        <v>126785</v>
      </c>
      <c r="J568" s="10">
        <v>150825</v>
      </c>
      <c r="K568" s="10">
        <v>137448</v>
      </c>
      <c r="L568" s="10">
        <v>122518</v>
      </c>
      <c r="M568" s="10">
        <v>108972</v>
      </c>
      <c r="N568" s="10">
        <v>152647</v>
      </c>
      <c r="O568" s="10">
        <f t="shared" si="37"/>
        <v>1470482</v>
      </c>
      <c r="P568" s="10">
        <v>0</v>
      </c>
      <c r="Q568" s="10">
        <f t="shared" si="40"/>
        <v>1470482</v>
      </c>
      <c r="R568" s="10">
        <f t="shared" si="38"/>
        <v>1297484.1176470586</v>
      </c>
      <c r="S568" s="11">
        <v>63088</v>
      </c>
      <c r="T568" s="12">
        <f t="shared" si="39"/>
        <v>20.57</v>
      </c>
      <c r="U568" s="13" t="s">
        <v>1597</v>
      </c>
    </row>
    <row r="569" spans="1:22" x14ac:dyDescent="0.25">
      <c r="A569" t="s">
        <v>1598</v>
      </c>
      <c r="B569" t="s">
        <v>1599</v>
      </c>
      <c r="C569" s="10">
        <v>24174</v>
      </c>
      <c r="D569" s="10">
        <v>17744</v>
      </c>
      <c r="E569" s="10">
        <v>24264</v>
      </c>
      <c r="F569" s="10">
        <v>19564</v>
      </c>
      <c r="G569" s="10">
        <v>19016</v>
      </c>
      <c r="H569" s="10">
        <v>19417</v>
      </c>
      <c r="I569" s="10">
        <v>22785</v>
      </c>
      <c r="J569" s="10">
        <v>20295</v>
      </c>
      <c r="K569" s="10">
        <v>16149</v>
      </c>
      <c r="L569" s="10">
        <v>18594</v>
      </c>
      <c r="M569" s="10">
        <v>24403</v>
      </c>
      <c r="N569" s="10">
        <v>18179</v>
      </c>
      <c r="O569" s="10">
        <f t="shared" si="37"/>
        <v>244584</v>
      </c>
      <c r="P569" s="10">
        <v>0</v>
      </c>
      <c r="Q569" s="10">
        <f t="shared" si="40"/>
        <v>244584</v>
      </c>
      <c r="R569" s="10">
        <f t="shared" si="38"/>
        <v>215809.41176470584</v>
      </c>
      <c r="S569" s="11">
        <v>11446</v>
      </c>
      <c r="T569" s="12">
        <f t="shared" si="39"/>
        <v>18.850000000000001</v>
      </c>
      <c r="U569" s="13" t="s">
        <v>1600</v>
      </c>
    </row>
    <row r="570" spans="1:22" x14ac:dyDescent="0.25">
      <c r="A570" t="s">
        <v>1601</v>
      </c>
      <c r="B570" t="s">
        <v>1602</v>
      </c>
      <c r="C570" s="10">
        <v>41755</v>
      </c>
      <c r="D570" s="10">
        <v>36033</v>
      </c>
      <c r="E570" s="10">
        <v>39878</v>
      </c>
      <c r="F570" s="10">
        <v>43582</v>
      </c>
      <c r="G570" s="10">
        <v>46498</v>
      </c>
      <c r="H570" s="10">
        <v>52463</v>
      </c>
      <c r="I570" s="10">
        <v>45704</v>
      </c>
      <c r="J570" s="10">
        <v>38824</v>
      </c>
      <c r="K570" s="10">
        <v>44829</v>
      </c>
      <c r="L570" s="10">
        <v>39462</v>
      </c>
      <c r="M570" s="10">
        <v>48177</v>
      </c>
      <c r="N570" s="10">
        <v>44897</v>
      </c>
      <c r="O570" s="10">
        <f t="shared" si="37"/>
        <v>522102</v>
      </c>
      <c r="P570" s="10">
        <v>0</v>
      </c>
      <c r="Q570" s="10">
        <f t="shared" si="40"/>
        <v>522102</v>
      </c>
      <c r="R570" s="10">
        <f t="shared" si="38"/>
        <v>460678.23529411759</v>
      </c>
      <c r="S570" s="11">
        <v>35977</v>
      </c>
      <c r="T570" s="12">
        <f t="shared" si="39"/>
        <v>12.8</v>
      </c>
      <c r="U570" s="13" t="s">
        <v>1603</v>
      </c>
    </row>
    <row r="571" spans="1:22" x14ac:dyDescent="0.25">
      <c r="A571" t="s">
        <v>1604</v>
      </c>
      <c r="B571" t="s">
        <v>1605</v>
      </c>
      <c r="C571" s="10">
        <v>43222</v>
      </c>
      <c r="D571" s="10">
        <v>43268</v>
      </c>
      <c r="E571" s="10">
        <v>67652</v>
      </c>
      <c r="F571" s="10">
        <v>42112</v>
      </c>
      <c r="G571" s="10">
        <v>48198</v>
      </c>
      <c r="H571" s="10">
        <v>49134</v>
      </c>
      <c r="I571" s="10">
        <v>41986</v>
      </c>
      <c r="J571" s="10">
        <v>52914</v>
      </c>
      <c r="K571" s="10">
        <v>47421</v>
      </c>
      <c r="L571" s="10">
        <v>51107</v>
      </c>
      <c r="M571" s="10">
        <v>59450</v>
      </c>
      <c r="N571" s="10">
        <v>47759</v>
      </c>
      <c r="O571" s="10">
        <f t="shared" si="37"/>
        <v>594223</v>
      </c>
      <c r="P571" s="10">
        <v>0</v>
      </c>
      <c r="Q571" s="10">
        <f t="shared" si="40"/>
        <v>594223</v>
      </c>
      <c r="R571" s="10">
        <f t="shared" si="38"/>
        <v>524314.4117647059</v>
      </c>
      <c r="S571" s="11">
        <v>39670</v>
      </c>
      <c r="T571" s="12">
        <f t="shared" si="39"/>
        <v>13.22</v>
      </c>
      <c r="U571" s="13" t="s">
        <v>1606</v>
      </c>
    </row>
    <row r="572" spans="1:22" x14ac:dyDescent="0.25">
      <c r="A572" t="s">
        <v>1607</v>
      </c>
      <c r="B572" t="s">
        <v>1608</v>
      </c>
      <c r="C572" s="10">
        <v>26657</v>
      </c>
      <c r="D572" s="10">
        <v>22995</v>
      </c>
      <c r="E572" s="10">
        <v>27146</v>
      </c>
      <c r="F572" s="10">
        <v>31398</v>
      </c>
      <c r="G572" s="10">
        <v>29839</v>
      </c>
      <c r="H572" s="10">
        <v>29839</v>
      </c>
      <c r="I572" s="10">
        <v>23820</v>
      </c>
      <c r="J572" s="10">
        <v>36637</v>
      </c>
      <c r="K572" s="10">
        <v>31346</v>
      </c>
      <c r="L572" s="10">
        <v>28363</v>
      </c>
      <c r="M572" s="10">
        <v>37492</v>
      </c>
      <c r="N572" s="10">
        <v>28736</v>
      </c>
      <c r="O572" s="10">
        <f t="shared" si="37"/>
        <v>354268</v>
      </c>
      <c r="P572" s="10">
        <v>0</v>
      </c>
      <c r="Q572" s="10">
        <f t="shared" si="40"/>
        <v>354268</v>
      </c>
      <c r="R572" s="10">
        <f t="shared" si="38"/>
        <v>312589.41176470584</v>
      </c>
      <c r="S572" s="11">
        <v>24629</v>
      </c>
      <c r="T572" s="12">
        <f t="shared" si="39"/>
        <v>12.69</v>
      </c>
      <c r="U572" s="13" t="s">
        <v>1609</v>
      </c>
    </row>
    <row r="573" spans="1:22" x14ac:dyDescent="0.25">
      <c r="A573" t="s">
        <v>1610</v>
      </c>
      <c r="B573" t="s">
        <v>1611</v>
      </c>
      <c r="C573" s="10">
        <v>175315</v>
      </c>
      <c r="D573" s="10">
        <v>151105</v>
      </c>
      <c r="E573" s="10">
        <v>208668</v>
      </c>
      <c r="F573" s="10">
        <v>145816</v>
      </c>
      <c r="G573" s="10">
        <v>166305</v>
      </c>
      <c r="H573" s="10">
        <v>172164</v>
      </c>
      <c r="I573" s="10">
        <v>155268</v>
      </c>
      <c r="J573" s="10">
        <v>200476</v>
      </c>
      <c r="K573" s="10">
        <v>149849</v>
      </c>
      <c r="L573" s="10">
        <v>147958</v>
      </c>
      <c r="M573" s="10">
        <v>229782</v>
      </c>
      <c r="N573" s="10">
        <v>153538</v>
      </c>
      <c r="O573" s="10">
        <f t="shared" si="37"/>
        <v>2056244</v>
      </c>
      <c r="P573" s="10">
        <v>0</v>
      </c>
      <c r="Q573" s="10">
        <f t="shared" si="40"/>
        <v>2056244</v>
      </c>
      <c r="R573" s="10">
        <f t="shared" si="38"/>
        <v>1814332.9411764704</v>
      </c>
      <c r="S573" s="11">
        <v>125425</v>
      </c>
      <c r="T573" s="12">
        <f t="shared" si="39"/>
        <v>14.47</v>
      </c>
      <c r="U573" s="13" t="s">
        <v>1612</v>
      </c>
    </row>
    <row r="574" spans="1:22" x14ac:dyDescent="0.25">
      <c r="A574" t="s">
        <v>1613</v>
      </c>
      <c r="B574" t="s">
        <v>1614</v>
      </c>
      <c r="C574" s="10">
        <v>122202</v>
      </c>
      <c r="D574" s="10">
        <v>132912</v>
      </c>
      <c r="E574" s="10">
        <v>165071</v>
      </c>
      <c r="F574" s="10">
        <v>132212</v>
      </c>
      <c r="G574" s="10">
        <v>132786</v>
      </c>
      <c r="H574" s="10">
        <v>137184</v>
      </c>
      <c r="I574" s="10">
        <v>102003</v>
      </c>
      <c r="J574" s="10">
        <v>157626</v>
      </c>
      <c r="K574" s="10">
        <v>113464</v>
      </c>
      <c r="L574" s="10">
        <v>133581</v>
      </c>
      <c r="M574" s="10">
        <v>179508</v>
      </c>
      <c r="N574" s="10">
        <v>132501</v>
      </c>
      <c r="O574" s="10">
        <f t="shared" si="37"/>
        <v>1641050</v>
      </c>
      <c r="P574" s="10">
        <v>0</v>
      </c>
      <c r="Q574" s="10">
        <f t="shared" si="40"/>
        <v>1641050</v>
      </c>
      <c r="R574" s="10">
        <f t="shared" si="38"/>
        <v>1447985.2941176468</v>
      </c>
      <c r="S574" s="11">
        <v>89559</v>
      </c>
      <c r="T574" s="12">
        <f t="shared" si="39"/>
        <v>16.170000000000002</v>
      </c>
      <c r="U574" s="13" t="s">
        <v>1615</v>
      </c>
    </row>
    <row r="575" spans="1:22" x14ac:dyDescent="0.25">
      <c r="A575" t="s">
        <v>1616</v>
      </c>
      <c r="B575" t="s">
        <v>1617</v>
      </c>
      <c r="C575" s="10">
        <v>35115</v>
      </c>
      <c r="D575" s="10">
        <v>52533</v>
      </c>
      <c r="E575" s="10">
        <v>68611</v>
      </c>
      <c r="F575" s="10">
        <v>46188</v>
      </c>
      <c r="G575" s="10">
        <v>33167</v>
      </c>
      <c r="H575" s="10">
        <v>61217</v>
      </c>
      <c r="I575" s="10">
        <v>47542</v>
      </c>
      <c r="J575" s="10">
        <v>53066</v>
      </c>
      <c r="K575" s="10">
        <v>74085</v>
      </c>
      <c r="L575" s="10">
        <v>47108</v>
      </c>
      <c r="M575" s="10">
        <v>71533</v>
      </c>
      <c r="N575" s="10">
        <v>48067</v>
      </c>
      <c r="O575" s="10">
        <f t="shared" si="37"/>
        <v>638232</v>
      </c>
      <c r="P575" s="10">
        <v>0</v>
      </c>
      <c r="Q575" s="10">
        <f t="shared" si="40"/>
        <v>638232</v>
      </c>
      <c r="R575" s="10">
        <f t="shared" si="38"/>
        <v>563145.88235294109</v>
      </c>
      <c r="S575" s="11">
        <v>36020</v>
      </c>
      <c r="T575" s="12">
        <f t="shared" si="39"/>
        <v>15.63</v>
      </c>
      <c r="U575" s="13" t="s">
        <v>1618</v>
      </c>
    </row>
    <row r="576" spans="1:22" x14ac:dyDescent="0.25">
      <c r="A576" t="s">
        <v>1619</v>
      </c>
      <c r="B576" t="s">
        <v>1620</v>
      </c>
      <c r="C576" s="10">
        <v>70032</v>
      </c>
      <c r="D576" s="10">
        <v>61300</v>
      </c>
      <c r="E576" s="10">
        <v>82317</v>
      </c>
      <c r="F576" s="10">
        <v>63039</v>
      </c>
      <c r="G576" s="10">
        <v>66957</v>
      </c>
      <c r="H576" s="10">
        <v>59051</v>
      </c>
      <c r="I576" s="10">
        <v>57892</v>
      </c>
      <c r="J576" s="10">
        <v>95327</v>
      </c>
      <c r="K576" s="10">
        <v>80774</v>
      </c>
      <c r="L576" s="10">
        <v>80460</v>
      </c>
      <c r="M576" s="10">
        <v>91195</v>
      </c>
      <c r="N576" s="10">
        <v>65178</v>
      </c>
      <c r="O576" s="10">
        <f t="shared" si="37"/>
        <v>873522</v>
      </c>
      <c r="P576" s="10">
        <v>0</v>
      </c>
      <c r="Q576" s="10">
        <f t="shared" si="40"/>
        <v>873522</v>
      </c>
      <c r="R576" s="10">
        <f t="shared" si="38"/>
        <v>770754.70588235289</v>
      </c>
      <c r="S576" s="11">
        <v>47033</v>
      </c>
      <c r="T576" s="12">
        <f t="shared" si="39"/>
        <v>16.39</v>
      </c>
      <c r="U576" s="13" t="s">
        <v>1621</v>
      </c>
    </row>
    <row r="577" spans="1:21" x14ac:dyDescent="0.25">
      <c r="A577" t="s">
        <v>1622</v>
      </c>
      <c r="B577" t="s">
        <v>1623</v>
      </c>
      <c r="C577" s="10">
        <v>50652</v>
      </c>
      <c r="D577" s="10">
        <v>31433</v>
      </c>
      <c r="E577" s="10">
        <v>40787</v>
      </c>
      <c r="F577" s="10">
        <v>37427</v>
      </c>
      <c r="G577" s="10">
        <v>34692</v>
      </c>
      <c r="H577" s="10">
        <v>33622</v>
      </c>
      <c r="I577" s="10">
        <v>28530</v>
      </c>
      <c r="J577" s="10">
        <v>34859</v>
      </c>
      <c r="K577" s="10">
        <v>43002</v>
      </c>
      <c r="L577" s="10">
        <v>23061</v>
      </c>
      <c r="M577" s="10">
        <v>52348</v>
      </c>
      <c r="N577" s="10">
        <v>35356</v>
      </c>
      <c r="O577" s="10">
        <f t="shared" si="37"/>
        <v>445769</v>
      </c>
      <c r="P577" s="10">
        <v>0</v>
      </c>
      <c r="Q577" s="10">
        <f t="shared" si="40"/>
        <v>445769</v>
      </c>
      <c r="R577" s="10">
        <f t="shared" si="38"/>
        <v>393325.5882352941</v>
      </c>
      <c r="S577" s="11">
        <v>24616</v>
      </c>
      <c r="T577" s="12">
        <f t="shared" si="39"/>
        <v>15.98</v>
      </c>
      <c r="U577" s="13" t="s">
        <v>1624</v>
      </c>
    </row>
    <row r="578" spans="1:21" x14ac:dyDescent="0.25">
      <c r="A578" t="s">
        <v>1625</v>
      </c>
      <c r="B578" t="s">
        <v>1626</v>
      </c>
      <c r="C578" s="10">
        <v>53552</v>
      </c>
      <c r="D578" s="10">
        <v>46838</v>
      </c>
      <c r="E578" s="10">
        <v>58986</v>
      </c>
      <c r="F578" s="10">
        <v>49522</v>
      </c>
      <c r="G578" s="10">
        <v>49195</v>
      </c>
      <c r="H578" s="10">
        <v>59854</v>
      </c>
      <c r="I578" s="10">
        <v>60404</v>
      </c>
      <c r="J578" s="10">
        <v>78322</v>
      </c>
      <c r="K578" s="10">
        <v>80465</v>
      </c>
      <c r="L578" s="10">
        <v>61528</v>
      </c>
      <c r="M578" s="10">
        <v>82025</v>
      </c>
      <c r="N578" s="10">
        <v>66436</v>
      </c>
      <c r="O578" s="10">
        <f t="shared" si="37"/>
        <v>747127</v>
      </c>
      <c r="P578" s="10">
        <v>0</v>
      </c>
      <c r="Q578" s="10">
        <f t="shared" ref="Q578:Q609" si="41">SUM(O578:P578)</f>
        <v>747127</v>
      </c>
      <c r="R578" s="10">
        <f t="shared" si="38"/>
        <v>659229.70588235289</v>
      </c>
      <c r="S578" s="11">
        <v>38936</v>
      </c>
      <c r="T578" s="12">
        <f t="shared" si="39"/>
        <v>16.93</v>
      </c>
      <c r="U578" s="13" t="s">
        <v>1627</v>
      </c>
    </row>
    <row r="579" spans="1:21" x14ac:dyDescent="0.25">
      <c r="A579" t="s">
        <v>1628</v>
      </c>
      <c r="B579" t="s">
        <v>1629</v>
      </c>
      <c r="C579" s="10">
        <v>39700</v>
      </c>
      <c r="D579" s="10">
        <v>43939</v>
      </c>
      <c r="E579" s="10">
        <v>42953</v>
      </c>
      <c r="F579" s="10">
        <v>35839</v>
      </c>
      <c r="G579" s="10">
        <v>50032</v>
      </c>
      <c r="H579" s="10">
        <v>48920</v>
      </c>
      <c r="I579" s="10">
        <v>44916</v>
      </c>
      <c r="J579" s="10">
        <v>49848</v>
      </c>
      <c r="K579" s="10">
        <v>45519</v>
      </c>
      <c r="L579" s="10">
        <v>35568</v>
      </c>
      <c r="M579" s="10">
        <v>66975</v>
      </c>
      <c r="N579" s="10">
        <v>43237</v>
      </c>
      <c r="O579" s="10">
        <f t="shared" si="37"/>
        <v>547446</v>
      </c>
      <c r="P579" s="10">
        <v>0</v>
      </c>
      <c r="Q579" s="10">
        <f t="shared" si="41"/>
        <v>547446</v>
      </c>
      <c r="R579" s="10">
        <f t="shared" si="38"/>
        <v>483040.58823529404</v>
      </c>
      <c r="S579" s="11">
        <v>27751</v>
      </c>
      <c r="T579" s="12">
        <f t="shared" si="39"/>
        <v>17.41</v>
      </c>
      <c r="U579" s="22" t="s">
        <v>1630</v>
      </c>
    </row>
    <row r="580" spans="1:21" x14ac:dyDescent="0.25">
      <c r="A580" t="s">
        <v>1631</v>
      </c>
      <c r="B580" t="s">
        <v>1632</v>
      </c>
      <c r="C580" s="10">
        <v>39032</v>
      </c>
      <c r="D580" s="10">
        <v>37858</v>
      </c>
      <c r="E580" s="10">
        <v>35025</v>
      </c>
      <c r="F580" s="10">
        <v>44503</v>
      </c>
      <c r="G580" s="10">
        <v>57732</v>
      </c>
      <c r="H580" s="10">
        <v>52472</v>
      </c>
      <c r="I580" s="10">
        <v>47068</v>
      </c>
      <c r="J580" s="10">
        <v>61469</v>
      </c>
      <c r="K580" s="10">
        <v>45146</v>
      </c>
      <c r="L580" s="10">
        <v>55897</v>
      </c>
      <c r="M580" s="10">
        <v>72536</v>
      </c>
      <c r="N580" s="10">
        <v>52375</v>
      </c>
      <c r="O580" s="10">
        <f t="shared" si="37"/>
        <v>601113</v>
      </c>
      <c r="P580" s="10">
        <v>0</v>
      </c>
      <c r="Q580" s="10">
        <f t="shared" si="41"/>
        <v>601113</v>
      </c>
      <c r="R580" s="10">
        <f t="shared" si="38"/>
        <v>530393.82352941181</v>
      </c>
      <c r="S580" s="11">
        <v>30043</v>
      </c>
      <c r="T580" s="12">
        <f t="shared" si="39"/>
        <v>17.649999999999999</v>
      </c>
      <c r="U580" s="13" t="s">
        <v>1633</v>
      </c>
    </row>
    <row r="581" spans="1:21" x14ac:dyDescent="0.25">
      <c r="A581" t="s">
        <v>1634</v>
      </c>
      <c r="B581" t="s">
        <v>1635</v>
      </c>
      <c r="C581" s="10">
        <v>61894</v>
      </c>
      <c r="D581" s="10">
        <v>57498</v>
      </c>
      <c r="E581" s="10">
        <v>70192</v>
      </c>
      <c r="F581" s="10">
        <v>49859</v>
      </c>
      <c r="G581" s="10">
        <v>64518</v>
      </c>
      <c r="H581" s="10">
        <v>84555</v>
      </c>
      <c r="I581" s="10">
        <v>61215</v>
      </c>
      <c r="J581" s="10">
        <v>83768</v>
      </c>
      <c r="K581" s="10">
        <v>123998</v>
      </c>
      <c r="L581" s="10">
        <v>65851</v>
      </c>
      <c r="M581" s="10">
        <v>104286</v>
      </c>
      <c r="N581" s="10">
        <v>79014</v>
      </c>
      <c r="O581" s="10">
        <f t="shared" si="37"/>
        <v>906648</v>
      </c>
      <c r="P581" s="10">
        <v>0</v>
      </c>
      <c r="Q581" s="10">
        <f t="shared" si="41"/>
        <v>906648</v>
      </c>
      <c r="R581" s="10">
        <f t="shared" si="38"/>
        <v>799983.52941176458</v>
      </c>
      <c r="S581" s="11">
        <v>50240</v>
      </c>
      <c r="T581" s="12">
        <f t="shared" si="39"/>
        <v>15.92</v>
      </c>
      <c r="U581" s="13" t="s">
        <v>1636</v>
      </c>
    </row>
    <row r="582" spans="1:21" x14ac:dyDescent="0.25">
      <c r="A582" t="s">
        <v>1637</v>
      </c>
      <c r="B582" t="s">
        <v>1638</v>
      </c>
      <c r="C582" s="10">
        <v>27323</v>
      </c>
      <c r="D582" s="10">
        <v>26991</v>
      </c>
      <c r="E582" s="10">
        <v>36808</v>
      </c>
      <c r="F582" s="10">
        <v>34982</v>
      </c>
      <c r="G582" s="10">
        <v>28041</v>
      </c>
      <c r="H582" s="10">
        <v>25003</v>
      </c>
      <c r="I582" s="10">
        <v>27819</v>
      </c>
      <c r="J582" s="10">
        <v>37421</v>
      </c>
      <c r="K582" s="10">
        <v>34283</v>
      </c>
      <c r="L582" s="10">
        <v>35713</v>
      </c>
      <c r="M582" s="10">
        <v>51254</v>
      </c>
      <c r="N582" s="10">
        <v>34890</v>
      </c>
      <c r="O582" s="10">
        <f t="shared" ref="O582:O609" si="42">SUM(C582:N582)</f>
        <v>400528</v>
      </c>
      <c r="P582" s="10">
        <v>0</v>
      </c>
      <c r="Q582" s="10">
        <f t="shared" si="41"/>
        <v>400528</v>
      </c>
      <c r="R582" s="10">
        <f t="shared" si="38"/>
        <v>353407.0588235294</v>
      </c>
      <c r="S582" s="11">
        <v>29176</v>
      </c>
      <c r="T582" s="12">
        <f t="shared" si="39"/>
        <v>12.11</v>
      </c>
      <c r="U582" s="13" t="s">
        <v>1639</v>
      </c>
    </row>
    <row r="583" spans="1:21" x14ac:dyDescent="0.25">
      <c r="A583" t="s">
        <v>1640</v>
      </c>
      <c r="B583" t="s">
        <v>1641</v>
      </c>
      <c r="C583" s="10">
        <v>167001</v>
      </c>
      <c r="D583" s="10">
        <v>112369</v>
      </c>
      <c r="E583" s="10">
        <v>208509</v>
      </c>
      <c r="F583" s="10">
        <v>108741</v>
      </c>
      <c r="G583" s="10">
        <v>146267</v>
      </c>
      <c r="H583" s="10">
        <v>166261</v>
      </c>
      <c r="I583" s="10">
        <v>135676</v>
      </c>
      <c r="J583" s="10">
        <v>160714</v>
      </c>
      <c r="K583" s="10">
        <v>197502</v>
      </c>
      <c r="L583" s="10">
        <v>148691</v>
      </c>
      <c r="M583" s="10">
        <v>180517</v>
      </c>
      <c r="N583" s="10">
        <v>178610</v>
      </c>
      <c r="O583" s="10">
        <f t="shared" si="42"/>
        <v>1910858</v>
      </c>
      <c r="P583" s="10">
        <v>0</v>
      </c>
      <c r="Q583" s="10">
        <f t="shared" si="41"/>
        <v>1910858</v>
      </c>
      <c r="R583" s="10">
        <f t="shared" ref="R583:R609" si="43">SUM(Q583/0.068*0.06)</f>
        <v>1686051.1764705882</v>
      </c>
      <c r="S583" s="11">
        <v>79670</v>
      </c>
      <c r="T583" s="12">
        <f t="shared" ref="T583:T609" si="44">ROUND(R583/S583,2)</f>
        <v>21.16</v>
      </c>
      <c r="U583" s="13" t="s">
        <v>1642</v>
      </c>
    </row>
    <row r="584" spans="1:21" x14ac:dyDescent="0.25">
      <c r="A584" t="s">
        <v>1643</v>
      </c>
      <c r="B584" t="s">
        <v>1644</v>
      </c>
      <c r="C584" s="10">
        <v>50680</v>
      </c>
      <c r="D584" s="10">
        <v>95873</v>
      </c>
      <c r="E584" s="10">
        <v>69749</v>
      </c>
      <c r="F584" s="10">
        <v>59883</v>
      </c>
      <c r="G584" s="10">
        <v>64310</v>
      </c>
      <c r="H584" s="10">
        <v>59682</v>
      </c>
      <c r="I584" s="10">
        <v>56327</v>
      </c>
      <c r="J584" s="10">
        <v>47545</v>
      </c>
      <c r="K584" s="10">
        <v>67646</v>
      </c>
      <c r="L584" s="10">
        <v>55044</v>
      </c>
      <c r="M584" s="10">
        <v>90394</v>
      </c>
      <c r="N584" s="10">
        <v>63827</v>
      </c>
      <c r="O584" s="10">
        <f t="shared" si="42"/>
        <v>780960</v>
      </c>
      <c r="P584" s="10">
        <v>0</v>
      </c>
      <c r="Q584" s="10">
        <f t="shared" si="41"/>
        <v>780960</v>
      </c>
      <c r="R584" s="10">
        <f t="shared" si="43"/>
        <v>689082.35294117639</v>
      </c>
      <c r="S584" s="11">
        <v>46824</v>
      </c>
      <c r="T584" s="12">
        <f t="shared" si="44"/>
        <v>14.72</v>
      </c>
      <c r="U584" s="13" t="s">
        <v>1645</v>
      </c>
    </row>
    <row r="585" spans="1:21" x14ac:dyDescent="0.25">
      <c r="A585" t="s">
        <v>1646</v>
      </c>
      <c r="B585" t="s">
        <v>1647</v>
      </c>
      <c r="C585" s="10">
        <v>87800</v>
      </c>
      <c r="D585" s="10">
        <v>96790</v>
      </c>
      <c r="E585" s="10">
        <v>109345</v>
      </c>
      <c r="F585" s="10">
        <v>86734</v>
      </c>
      <c r="G585" s="10">
        <v>109151</v>
      </c>
      <c r="H585" s="10">
        <v>75910</v>
      </c>
      <c r="I585" s="10">
        <v>88365</v>
      </c>
      <c r="J585" s="10">
        <v>106261</v>
      </c>
      <c r="K585" s="10">
        <v>102926</v>
      </c>
      <c r="L585" s="10">
        <v>105985</v>
      </c>
      <c r="M585" s="10">
        <v>112912</v>
      </c>
      <c r="N585" s="10">
        <v>118452</v>
      </c>
      <c r="O585" s="10">
        <f t="shared" si="42"/>
        <v>1200631</v>
      </c>
      <c r="P585" s="10">
        <v>0</v>
      </c>
      <c r="Q585" s="10">
        <f t="shared" si="41"/>
        <v>1200631</v>
      </c>
      <c r="R585" s="10">
        <f t="shared" si="43"/>
        <v>1059380.2941176468</v>
      </c>
      <c r="S585" s="11">
        <v>57777</v>
      </c>
      <c r="T585" s="12">
        <f t="shared" si="44"/>
        <v>18.34</v>
      </c>
      <c r="U585" s="13" t="s">
        <v>1648</v>
      </c>
    </row>
    <row r="586" spans="1:21" x14ac:dyDescent="0.25">
      <c r="A586" t="s">
        <v>1649</v>
      </c>
      <c r="B586" t="s">
        <v>1650</v>
      </c>
      <c r="C586" s="10">
        <v>6922</v>
      </c>
      <c r="D586" s="10">
        <v>8700</v>
      </c>
      <c r="E586" s="10">
        <v>10367</v>
      </c>
      <c r="F586" s="10">
        <v>8324</v>
      </c>
      <c r="G586" s="10">
        <v>8640</v>
      </c>
      <c r="H586" s="10">
        <v>6187</v>
      </c>
      <c r="I586" s="10">
        <v>11745</v>
      </c>
      <c r="J586" s="10">
        <v>10798</v>
      </c>
      <c r="K586" s="10">
        <v>14954</v>
      </c>
      <c r="L586" s="10">
        <v>14720</v>
      </c>
      <c r="M586" s="10">
        <v>6915</v>
      </c>
      <c r="N586" s="10">
        <v>8360</v>
      </c>
      <c r="O586" s="10">
        <f t="shared" si="42"/>
        <v>116632</v>
      </c>
      <c r="P586" s="10">
        <v>0</v>
      </c>
      <c r="Q586" s="10">
        <f t="shared" si="41"/>
        <v>116632</v>
      </c>
      <c r="R586" s="10">
        <f t="shared" si="43"/>
        <v>102910.58823529411</v>
      </c>
      <c r="S586" s="11">
        <v>6888</v>
      </c>
      <c r="T586" s="12">
        <f t="shared" si="44"/>
        <v>14.94</v>
      </c>
      <c r="U586" s="13" t="s">
        <v>1651</v>
      </c>
    </row>
    <row r="587" spans="1:21" x14ac:dyDescent="0.25">
      <c r="A587" t="s">
        <v>1652</v>
      </c>
      <c r="B587" t="s">
        <v>1653</v>
      </c>
      <c r="C587" s="10">
        <v>18913</v>
      </c>
      <c r="D587" s="10">
        <v>26588</v>
      </c>
      <c r="E587" s="10">
        <v>42009</v>
      </c>
      <c r="F587" s="10">
        <v>25239</v>
      </c>
      <c r="G587" s="10">
        <v>28677</v>
      </c>
      <c r="H587" s="10">
        <v>39410</v>
      </c>
      <c r="I587" s="10">
        <v>23973</v>
      </c>
      <c r="J587" s="10">
        <v>39742</v>
      </c>
      <c r="K587" s="10">
        <v>20393</v>
      </c>
      <c r="L587" s="10">
        <v>28258</v>
      </c>
      <c r="M587" s="10">
        <v>39191</v>
      </c>
      <c r="N587" s="10">
        <v>23476</v>
      </c>
      <c r="O587" s="10">
        <f t="shared" si="42"/>
        <v>355869</v>
      </c>
      <c r="P587" s="10">
        <v>0</v>
      </c>
      <c r="Q587" s="10">
        <f t="shared" si="41"/>
        <v>355869</v>
      </c>
      <c r="R587" s="10">
        <f t="shared" si="43"/>
        <v>314002.0588235294</v>
      </c>
      <c r="S587" s="11">
        <v>28351</v>
      </c>
      <c r="T587" s="12">
        <f t="shared" si="44"/>
        <v>11.08</v>
      </c>
      <c r="U587" s="13" t="s">
        <v>1654</v>
      </c>
    </row>
    <row r="588" spans="1:21" x14ac:dyDescent="0.25">
      <c r="A588" t="s">
        <v>1655</v>
      </c>
      <c r="B588" t="s">
        <v>1656</v>
      </c>
      <c r="C588" s="10">
        <v>44386</v>
      </c>
      <c r="D588" s="10">
        <v>40920</v>
      </c>
      <c r="E588" s="10">
        <v>64977</v>
      </c>
      <c r="F588" s="10">
        <v>46215</v>
      </c>
      <c r="G588" s="10">
        <v>53548</v>
      </c>
      <c r="H588" s="10">
        <v>50676</v>
      </c>
      <c r="I588" s="10">
        <v>46864</v>
      </c>
      <c r="J588" s="10">
        <v>52757</v>
      </c>
      <c r="K588" s="10">
        <v>42600</v>
      </c>
      <c r="L588" s="10">
        <v>48177</v>
      </c>
      <c r="M588" s="10">
        <v>60643</v>
      </c>
      <c r="N588" s="10">
        <v>56959</v>
      </c>
      <c r="O588" s="10">
        <f t="shared" si="42"/>
        <v>608722</v>
      </c>
      <c r="P588" s="10">
        <v>0</v>
      </c>
      <c r="Q588" s="10">
        <f t="shared" si="41"/>
        <v>608722</v>
      </c>
      <c r="R588" s="10">
        <f t="shared" si="43"/>
        <v>537107.64705882338</v>
      </c>
      <c r="S588" s="11">
        <v>36209</v>
      </c>
      <c r="T588" s="12">
        <f t="shared" si="44"/>
        <v>14.83</v>
      </c>
      <c r="U588" s="13" t="s">
        <v>1657</v>
      </c>
    </row>
    <row r="589" spans="1:21" x14ac:dyDescent="0.25">
      <c r="A589" t="s">
        <v>1658</v>
      </c>
      <c r="B589" t="s">
        <v>1659</v>
      </c>
      <c r="C589" s="10">
        <v>49282</v>
      </c>
      <c r="D589" s="10">
        <v>59215</v>
      </c>
      <c r="E589" s="10">
        <v>54144</v>
      </c>
      <c r="F589" s="10">
        <v>31699</v>
      </c>
      <c r="G589" s="10">
        <v>32352</v>
      </c>
      <c r="H589" s="10">
        <v>46424</v>
      </c>
      <c r="I589" s="10">
        <v>46482</v>
      </c>
      <c r="J589" s="10">
        <v>47186</v>
      </c>
      <c r="K589" s="10">
        <v>40059</v>
      </c>
      <c r="L589" s="10">
        <v>45357</v>
      </c>
      <c r="M589" s="10">
        <v>62624</v>
      </c>
      <c r="N589" s="10">
        <v>40573</v>
      </c>
      <c r="O589" s="10">
        <f t="shared" si="42"/>
        <v>555397</v>
      </c>
      <c r="P589" s="10">
        <v>0</v>
      </c>
      <c r="Q589" s="10">
        <f t="shared" si="41"/>
        <v>555397</v>
      </c>
      <c r="R589" s="10">
        <f t="shared" si="43"/>
        <v>490056.17647058819</v>
      </c>
      <c r="S589" s="11">
        <v>38786</v>
      </c>
      <c r="T589" s="12">
        <f t="shared" si="44"/>
        <v>12.63</v>
      </c>
      <c r="U589" s="13" t="s">
        <v>1660</v>
      </c>
    </row>
    <row r="590" spans="1:21" x14ac:dyDescent="0.25">
      <c r="A590" t="s">
        <v>1661</v>
      </c>
      <c r="B590" t="s">
        <v>1662</v>
      </c>
      <c r="C590" s="10">
        <v>125272</v>
      </c>
      <c r="D590" s="10">
        <v>120490</v>
      </c>
      <c r="E590" s="10">
        <v>157392</v>
      </c>
      <c r="F590" s="10">
        <v>130828</v>
      </c>
      <c r="G590" s="10">
        <v>122280</v>
      </c>
      <c r="H590" s="10">
        <v>130466</v>
      </c>
      <c r="I590" s="10">
        <v>130419</v>
      </c>
      <c r="J590" s="10">
        <v>129228</v>
      </c>
      <c r="K590" s="10">
        <v>107539</v>
      </c>
      <c r="L590" s="10">
        <v>144198</v>
      </c>
      <c r="M590" s="10">
        <v>163551</v>
      </c>
      <c r="N590" s="10">
        <v>140793</v>
      </c>
      <c r="O590" s="10">
        <f t="shared" si="42"/>
        <v>1602456</v>
      </c>
      <c r="P590" s="10">
        <v>0</v>
      </c>
      <c r="Q590" s="10">
        <f t="shared" si="41"/>
        <v>1602456</v>
      </c>
      <c r="R590" s="10">
        <f t="shared" si="43"/>
        <v>1413931.7647058822</v>
      </c>
      <c r="S590" s="11">
        <v>77141</v>
      </c>
      <c r="T590" s="12">
        <f t="shared" si="44"/>
        <v>18.329999999999998</v>
      </c>
      <c r="U590" s="13" t="s">
        <v>1663</v>
      </c>
    </row>
    <row r="591" spans="1:21" x14ac:dyDescent="0.25">
      <c r="A591" t="s">
        <v>1664</v>
      </c>
      <c r="B591" t="s">
        <v>1665</v>
      </c>
      <c r="C591" s="10">
        <v>88915</v>
      </c>
      <c r="D591" s="10">
        <v>90932</v>
      </c>
      <c r="E591" s="10">
        <v>96904</v>
      </c>
      <c r="F591" s="10">
        <v>84293</v>
      </c>
      <c r="G591" s="10">
        <v>95144</v>
      </c>
      <c r="H591" s="10">
        <v>97316</v>
      </c>
      <c r="I591" s="10">
        <v>95594</v>
      </c>
      <c r="J591" s="10">
        <v>120445</v>
      </c>
      <c r="K591" s="10">
        <v>98434</v>
      </c>
      <c r="L591" s="10">
        <v>92497</v>
      </c>
      <c r="M591" s="10">
        <v>145259</v>
      </c>
      <c r="N591" s="10">
        <v>97769</v>
      </c>
      <c r="O591" s="10">
        <f t="shared" si="42"/>
        <v>1203502</v>
      </c>
      <c r="P591" s="10">
        <v>0</v>
      </c>
      <c r="Q591" s="10">
        <f t="shared" si="41"/>
        <v>1203502</v>
      </c>
      <c r="R591" s="10">
        <f t="shared" si="43"/>
        <v>1061913.5294117646</v>
      </c>
      <c r="S591" s="11">
        <v>51939</v>
      </c>
      <c r="T591" s="12">
        <f t="shared" si="44"/>
        <v>20.45</v>
      </c>
      <c r="U591" s="13" t="s">
        <v>1666</v>
      </c>
    </row>
    <row r="592" spans="1:21" x14ac:dyDescent="0.25">
      <c r="A592" t="s">
        <v>1667</v>
      </c>
      <c r="B592" t="s">
        <v>1668</v>
      </c>
      <c r="C592" s="10">
        <v>98111</v>
      </c>
      <c r="D592" s="10">
        <v>104998</v>
      </c>
      <c r="E592" s="10">
        <v>134707</v>
      </c>
      <c r="F592" s="10">
        <v>94883</v>
      </c>
      <c r="G592" s="10">
        <v>103760</v>
      </c>
      <c r="H592" s="10">
        <v>103739</v>
      </c>
      <c r="I592" s="10">
        <v>91362</v>
      </c>
      <c r="J592" s="10">
        <v>131360</v>
      </c>
      <c r="K592" s="10">
        <v>136747</v>
      </c>
      <c r="L592" s="10">
        <v>109424</v>
      </c>
      <c r="M592" s="10">
        <v>169704</v>
      </c>
      <c r="N592" s="10">
        <v>116724</v>
      </c>
      <c r="O592" s="10">
        <f t="shared" si="42"/>
        <v>1395519</v>
      </c>
      <c r="P592" s="10">
        <v>0</v>
      </c>
      <c r="Q592" s="10">
        <f t="shared" si="41"/>
        <v>1395519</v>
      </c>
      <c r="R592" s="10">
        <f t="shared" si="43"/>
        <v>1231340.2941176468</v>
      </c>
      <c r="S592" s="11">
        <v>73613</v>
      </c>
      <c r="T592" s="12">
        <f t="shared" si="44"/>
        <v>16.73</v>
      </c>
      <c r="U592" s="13" t="s">
        <v>1669</v>
      </c>
    </row>
    <row r="593" spans="1:21" x14ac:dyDescent="0.25">
      <c r="A593" t="s">
        <v>1670</v>
      </c>
      <c r="B593" t="s">
        <v>1671</v>
      </c>
      <c r="C593" s="10">
        <v>19321</v>
      </c>
      <c r="D593" s="10">
        <v>25249</v>
      </c>
      <c r="E593" s="10">
        <v>32508</v>
      </c>
      <c r="F593" s="10">
        <v>46998</v>
      </c>
      <c r="G593" s="10">
        <v>13393</v>
      </c>
      <c r="H593" s="10">
        <v>52265</v>
      </c>
      <c r="I593" s="10">
        <v>42186</v>
      </c>
      <c r="J593" s="10">
        <v>54772</v>
      </c>
      <c r="K593" s="10">
        <v>33982</v>
      </c>
      <c r="L593" s="10">
        <v>12563</v>
      </c>
      <c r="M593" s="10">
        <v>68297</v>
      </c>
      <c r="N593" s="10">
        <v>36209</v>
      </c>
      <c r="O593" s="10">
        <f t="shared" si="42"/>
        <v>437743</v>
      </c>
      <c r="P593" s="10">
        <v>0</v>
      </c>
      <c r="Q593" s="10">
        <f t="shared" si="41"/>
        <v>437743</v>
      </c>
      <c r="R593" s="10">
        <f t="shared" si="43"/>
        <v>386243.82352941169</v>
      </c>
      <c r="S593" s="11">
        <v>30390</v>
      </c>
      <c r="T593" s="12">
        <f t="shared" si="44"/>
        <v>12.71</v>
      </c>
      <c r="U593" s="13" t="s">
        <v>1672</v>
      </c>
    </row>
    <row r="594" spans="1:21" x14ac:dyDescent="0.25">
      <c r="A594" t="s">
        <v>1673</v>
      </c>
      <c r="B594" t="s">
        <v>1674</v>
      </c>
      <c r="C594" s="10">
        <v>82790</v>
      </c>
      <c r="D594" s="10">
        <v>64722</v>
      </c>
      <c r="E594" s="10">
        <v>94320</v>
      </c>
      <c r="F594" s="10">
        <v>62442</v>
      </c>
      <c r="G594" s="10">
        <v>87267</v>
      </c>
      <c r="H594" s="10">
        <v>79523</v>
      </c>
      <c r="I594" s="10">
        <v>71184</v>
      </c>
      <c r="J594" s="10">
        <v>93182</v>
      </c>
      <c r="K594" s="10">
        <v>68341</v>
      </c>
      <c r="L594" s="10">
        <v>76976</v>
      </c>
      <c r="M594" s="10">
        <v>110880</v>
      </c>
      <c r="N594" s="10">
        <v>89294</v>
      </c>
      <c r="O594" s="10">
        <f t="shared" si="42"/>
        <v>980921</v>
      </c>
      <c r="P594" s="10">
        <v>0</v>
      </c>
      <c r="Q594" s="10">
        <f t="shared" si="41"/>
        <v>980921</v>
      </c>
      <c r="R594" s="10">
        <f t="shared" si="43"/>
        <v>865518.52941176458</v>
      </c>
      <c r="S594" s="11">
        <v>37617</v>
      </c>
      <c r="T594" s="12">
        <f t="shared" si="44"/>
        <v>23.01</v>
      </c>
      <c r="U594" s="13" t="s">
        <v>1675</v>
      </c>
    </row>
    <row r="595" spans="1:21" x14ac:dyDescent="0.25">
      <c r="A595" t="s">
        <v>1676</v>
      </c>
      <c r="B595" t="s">
        <v>1677</v>
      </c>
      <c r="C595" s="10">
        <v>81502</v>
      </c>
      <c r="D595" s="10">
        <v>60628</v>
      </c>
      <c r="E595" s="10">
        <v>121914</v>
      </c>
      <c r="F595" s="10">
        <v>56209</v>
      </c>
      <c r="G595" s="10">
        <v>94954</v>
      </c>
      <c r="H595" s="10">
        <v>90218</v>
      </c>
      <c r="I595" s="10">
        <v>76603</v>
      </c>
      <c r="J595" s="10">
        <v>84834</v>
      </c>
      <c r="K595" s="10">
        <v>119254</v>
      </c>
      <c r="L595" s="10">
        <v>88668</v>
      </c>
      <c r="M595" s="10">
        <v>125885</v>
      </c>
      <c r="N595" s="10">
        <v>77866</v>
      </c>
      <c r="O595" s="10">
        <f t="shared" si="42"/>
        <v>1078535</v>
      </c>
      <c r="P595" s="10">
        <v>0</v>
      </c>
      <c r="Q595" s="10">
        <f t="shared" si="41"/>
        <v>1078535</v>
      </c>
      <c r="R595" s="10">
        <f t="shared" si="43"/>
        <v>951648.52941176458</v>
      </c>
      <c r="S595" s="11">
        <v>43381</v>
      </c>
      <c r="T595" s="12">
        <f t="shared" si="44"/>
        <v>21.94</v>
      </c>
      <c r="U595" s="13" t="s">
        <v>1678</v>
      </c>
    </row>
    <row r="596" spans="1:21" x14ac:dyDescent="0.25">
      <c r="A596" t="s">
        <v>1679</v>
      </c>
      <c r="B596" t="s">
        <v>1680</v>
      </c>
      <c r="C596" s="10">
        <v>47389</v>
      </c>
      <c r="D596" s="10">
        <v>37028</v>
      </c>
      <c r="E596" s="10">
        <v>43501</v>
      </c>
      <c r="F596" s="10">
        <v>27211</v>
      </c>
      <c r="G596" s="10">
        <v>24591</v>
      </c>
      <c r="H596" s="10">
        <v>36338</v>
      </c>
      <c r="I596" s="10">
        <v>39846</v>
      </c>
      <c r="J596" s="10">
        <v>47089</v>
      </c>
      <c r="K596" s="10">
        <v>23835</v>
      </c>
      <c r="L596" s="10">
        <v>49090</v>
      </c>
      <c r="M596" s="10">
        <v>61315</v>
      </c>
      <c r="N596" s="10">
        <v>39262</v>
      </c>
      <c r="O596" s="10">
        <f t="shared" si="42"/>
        <v>476495</v>
      </c>
      <c r="P596" s="10">
        <v>0</v>
      </c>
      <c r="Q596" s="10">
        <f t="shared" si="41"/>
        <v>476495</v>
      </c>
      <c r="R596" s="10">
        <f t="shared" si="43"/>
        <v>420436.76470588229</v>
      </c>
      <c r="S596" s="11">
        <v>24354</v>
      </c>
      <c r="T596" s="12">
        <f t="shared" si="44"/>
        <v>17.260000000000002</v>
      </c>
      <c r="U596" s="13" t="s">
        <v>1681</v>
      </c>
    </row>
    <row r="597" spans="1:21" x14ac:dyDescent="0.25">
      <c r="A597" t="s">
        <v>1682</v>
      </c>
      <c r="B597" t="s">
        <v>1683</v>
      </c>
      <c r="C597" s="10">
        <v>36488</v>
      </c>
      <c r="D597" s="10">
        <v>43263</v>
      </c>
      <c r="E597" s="10">
        <v>56105</v>
      </c>
      <c r="F597" s="10">
        <v>27805</v>
      </c>
      <c r="G597" s="10">
        <v>55941</v>
      </c>
      <c r="H597" s="10">
        <v>48864</v>
      </c>
      <c r="I597" s="10">
        <v>41433</v>
      </c>
      <c r="J597" s="10">
        <v>44521</v>
      </c>
      <c r="K597" s="10">
        <v>37679</v>
      </c>
      <c r="L597" s="10">
        <v>54664</v>
      </c>
      <c r="M597" s="10">
        <v>63867</v>
      </c>
      <c r="N597" s="10">
        <v>45925</v>
      </c>
      <c r="O597" s="10">
        <f t="shared" si="42"/>
        <v>556555</v>
      </c>
      <c r="P597" s="10">
        <v>0</v>
      </c>
      <c r="Q597" s="10">
        <f t="shared" si="41"/>
        <v>556555</v>
      </c>
      <c r="R597" s="10">
        <f t="shared" si="43"/>
        <v>491077.94117647054</v>
      </c>
      <c r="S597" s="11">
        <v>35076</v>
      </c>
      <c r="T597" s="12">
        <f t="shared" si="44"/>
        <v>14</v>
      </c>
      <c r="U597" s="13" t="s">
        <v>1684</v>
      </c>
    </row>
    <row r="598" spans="1:21" x14ac:dyDescent="0.25">
      <c r="A598" t="s">
        <v>1685</v>
      </c>
      <c r="B598" t="s">
        <v>1686</v>
      </c>
      <c r="C598" s="10">
        <v>35012</v>
      </c>
      <c r="D598" s="10">
        <v>30419</v>
      </c>
      <c r="E598" s="10">
        <v>46644</v>
      </c>
      <c r="F598" s="10">
        <v>33381</v>
      </c>
      <c r="G598" s="10">
        <v>38234</v>
      </c>
      <c r="H598" s="10">
        <v>40270</v>
      </c>
      <c r="I598" s="10">
        <v>38180</v>
      </c>
      <c r="J598" s="10">
        <v>50424</v>
      </c>
      <c r="K598" s="10">
        <v>32320</v>
      </c>
      <c r="L598" s="10">
        <v>42922</v>
      </c>
      <c r="M598" s="10">
        <v>59433</v>
      </c>
      <c r="N598" s="10">
        <v>52018</v>
      </c>
      <c r="O598" s="10">
        <f t="shared" si="42"/>
        <v>499257</v>
      </c>
      <c r="P598" s="10">
        <v>0</v>
      </c>
      <c r="Q598" s="10">
        <f t="shared" si="41"/>
        <v>499257</v>
      </c>
      <c r="R598" s="10">
        <f t="shared" si="43"/>
        <v>440520.88235294115</v>
      </c>
      <c r="S598" s="11">
        <v>22694</v>
      </c>
      <c r="T598" s="12">
        <f t="shared" si="44"/>
        <v>19.41</v>
      </c>
      <c r="U598" s="13" t="s">
        <v>1687</v>
      </c>
    </row>
    <row r="599" spans="1:21" x14ac:dyDescent="0.25">
      <c r="A599" t="s">
        <v>1688</v>
      </c>
      <c r="B599" t="s">
        <v>1689</v>
      </c>
      <c r="C599" s="10">
        <v>53257</v>
      </c>
      <c r="D599" s="10">
        <v>44709</v>
      </c>
      <c r="E599" s="10">
        <v>39539</v>
      </c>
      <c r="F599" s="10">
        <v>48050</v>
      </c>
      <c r="G599" s="10">
        <v>43561</v>
      </c>
      <c r="H599" s="10">
        <v>35571</v>
      </c>
      <c r="I599" s="10">
        <v>35679</v>
      </c>
      <c r="J599" s="10">
        <v>31820</v>
      </c>
      <c r="K599" s="10">
        <v>22826</v>
      </c>
      <c r="L599" s="10">
        <v>27541</v>
      </c>
      <c r="M599" s="10">
        <v>27685</v>
      </c>
      <c r="N599" s="10">
        <v>31161</v>
      </c>
      <c r="O599" s="10">
        <f t="shared" si="42"/>
        <v>441399</v>
      </c>
      <c r="P599" s="10">
        <v>0</v>
      </c>
      <c r="Q599" s="10">
        <f t="shared" si="41"/>
        <v>441399</v>
      </c>
      <c r="R599" s="10">
        <f t="shared" si="43"/>
        <v>389469.70588235289</v>
      </c>
      <c r="S599" s="11">
        <v>50293</v>
      </c>
      <c r="T599" s="12">
        <f t="shared" si="44"/>
        <v>7.74</v>
      </c>
      <c r="U599" s="13" t="s">
        <v>1690</v>
      </c>
    </row>
    <row r="600" spans="1:21" x14ac:dyDescent="0.25">
      <c r="A600" t="s">
        <v>1691</v>
      </c>
      <c r="B600" t="s">
        <v>1692</v>
      </c>
      <c r="C600" s="10">
        <v>100215</v>
      </c>
      <c r="D600" s="10">
        <v>82489</v>
      </c>
      <c r="E600" s="10">
        <v>107481</v>
      </c>
      <c r="F600" s="10">
        <v>92037</v>
      </c>
      <c r="G600" s="10">
        <v>106444</v>
      </c>
      <c r="H600" s="10">
        <v>126881</v>
      </c>
      <c r="I600" s="10">
        <v>100124</v>
      </c>
      <c r="J600" s="10">
        <v>120153</v>
      </c>
      <c r="K600" s="10">
        <v>132867</v>
      </c>
      <c r="L600" s="10">
        <v>107991</v>
      </c>
      <c r="M600" s="10">
        <v>165640</v>
      </c>
      <c r="N600" s="10">
        <v>117546</v>
      </c>
      <c r="O600" s="10">
        <f t="shared" si="42"/>
        <v>1359868</v>
      </c>
      <c r="P600" s="10">
        <v>0</v>
      </c>
      <c r="Q600" s="10">
        <f t="shared" si="41"/>
        <v>1359868</v>
      </c>
      <c r="R600" s="10">
        <f t="shared" si="43"/>
        <v>1199883.5294117646</v>
      </c>
      <c r="S600" s="11">
        <v>74809</v>
      </c>
      <c r="T600" s="12">
        <f t="shared" si="44"/>
        <v>16.04</v>
      </c>
      <c r="U600" s="13" t="s">
        <v>1693</v>
      </c>
    </row>
    <row r="601" spans="1:21" x14ac:dyDescent="0.25">
      <c r="A601" t="s">
        <v>1694</v>
      </c>
      <c r="B601" t="s">
        <v>1695</v>
      </c>
      <c r="C601" s="10">
        <v>27437</v>
      </c>
      <c r="D601" s="10">
        <v>21668</v>
      </c>
      <c r="E601" s="10">
        <v>99255</v>
      </c>
      <c r="F601" s="10">
        <v>23478</v>
      </c>
      <c r="G601" s="10">
        <v>26060</v>
      </c>
      <c r="H601" s="10">
        <v>44984</v>
      </c>
      <c r="I601" s="10">
        <v>31011</v>
      </c>
      <c r="J601" s="10">
        <v>36517</v>
      </c>
      <c r="K601" s="10">
        <v>53106</v>
      </c>
      <c r="L601" s="10">
        <v>37537</v>
      </c>
      <c r="M601" s="10">
        <v>54547</v>
      </c>
      <c r="N601" s="10">
        <v>66298</v>
      </c>
      <c r="O601" s="10">
        <f t="shared" si="42"/>
        <v>521898</v>
      </c>
      <c r="P601" s="10">
        <v>0</v>
      </c>
      <c r="Q601" s="10">
        <f t="shared" si="41"/>
        <v>521898</v>
      </c>
      <c r="R601" s="10">
        <f t="shared" si="43"/>
        <v>460498.23529411759</v>
      </c>
      <c r="S601" s="11">
        <v>19272</v>
      </c>
      <c r="T601" s="12">
        <f t="shared" si="44"/>
        <v>23.89</v>
      </c>
      <c r="U601" s="13" t="s">
        <v>1696</v>
      </c>
    </row>
    <row r="602" spans="1:21" x14ac:dyDescent="0.25">
      <c r="A602" t="s">
        <v>1697</v>
      </c>
      <c r="B602" t="s">
        <v>1698</v>
      </c>
      <c r="C602" s="10">
        <v>83078</v>
      </c>
      <c r="D602" s="10">
        <v>80258</v>
      </c>
      <c r="E602" s="10">
        <v>77348</v>
      </c>
      <c r="F602" s="10">
        <v>77143</v>
      </c>
      <c r="G602" s="10">
        <v>86283</v>
      </c>
      <c r="H602" s="10">
        <v>93815</v>
      </c>
      <c r="I602" s="10">
        <v>92001</v>
      </c>
      <c r="J602" s="10">
        <v>103291</v>
      </c>
      <c r="K602" s="10">
        <v>80325</v>
      </c>
      <c r="L602" s="10">
        <v>97646</v>
      </c>
      <c r="M602" s="10">
        <v>128959</v>
      </c>
      <c r="N602" s="10">
        <v>86909</v>
      </c>
      <c r="O602" s="10">
        <f t="shared" si="42"/>
        <v>1087056</v>
      </c>
      <c r="P602" s="10">
        <v>0</v>
      </c>
      <c r="Q602" s="10">
        <f t="shared" si="41"/>
        <v>1087056</v>
      </c>
      <c r="R602" s="10">
        <f t="shared" si="43"/>
        <v>959167.05882352928</v>
      </c>
      <c r="S602" s="11">
        <v>62360</v>
      </c>
      <c r="T602" s="12">
        <f t="shared" si="44"/>
        <v>15.38</v>
      </c>
      <c r="U602" s="13" t="s">
        <v>1699</v>
      </c>
    </row>
    <row r="603" spans="1:21" x14ac:dyDescent="0.25">
      <c r="A603" t="s">
        <v>1700</v>
      </c>
      <c r="B603" t="s">
        <v>1701</v>
      </c>
      <c r="C603" s="10">
        <v>46114</v>
      </c>
      <c r="D603" s="10">
        <v>51265</v>
      </c>
      <c r="E603" s="10">
        <v>61968</v>
      </c>
      <c r="F603" s="10">
        <v>45845</v>
      </c>
      <c r="G603" s="10">
        <v>60673</v>
      </c>
      <c r="H603" s="10">
        <v>60055</v>
      </c>
      <c r="I603" s="10">
        <v>51990</v>
      </c>
      <c r="J603" s="10">
        <v>70808</v>
      </c>
      <c r="K603" s="10">
        <v>63682</v>
      </c>
      <c r="L603" s="10">
        <v>73227</v>
      </c>
      <c r="M603" s="10">
        <v>87950</v>
      </c>
      <c r="N603" s="10">
        <v>59168</v>
      </c>
      <c r="O603" s="10">
        <f t="shared" si="42"/>
        <v>732745</v>
      </c>
      <c r="P603" s="10">
        <v>0</v>
      </c>
      <c r="Q603" s="10">
        <f t="shared" si="41"/>
        <v>732745</v>
      </c>
      <c r="R603" s="10">
        <f t="shared" si="43"/>
        <v>646539.70588235289</v>
      </c>
      <c r="S603" s="11">
        <v>35882</v>
      </c>
      <c r="T603" s="12">
        <f t="shared" si="44"/>
        <v>18.02</v>
      </c>
      <c r="U603" s="13" t="s">
        <v>1702</v>
      </c>
    </row>
    <row r="604" spans="1:21" x14ac:dyDescent="0.25">
      <c r="A604" t="s">
        <v>1703</v>
      </c>
      <c r="B604" t="s">
        <v>1704</v>
      </c>
      <c r="C604" s="10">
        <v>3078</v>
      </c>
      <c r="D604" s="10">
        <v>5057</v>
      </c>
      <c r="E604" s="10">
        <v>3943</v>
      </c>
      <c r="F604" s="10">
        <v>3577</v>
      </c>
      <c r="G604" s="10">
        <v>3694</v>
      </c>
      <c r="H604" s="10">
        <v>4585</v>
      </c>
      <c r="I604" s="10">
        <v>3570</v>
      </c>
      <c r="J604" s="10">
        <v>3083</v>
      </c>
      <c r="K604" s="10">
        <v>3780</v>
      </c>
      <c r="L604" s="10">
        <v>3634</v>
      </c>
      <c r="M604" s="10">
        <v>4654</v>
      </c>
      <c r="N604" s="10">
        <v>3399</v>
      </c>
      <c r="O604" s="10">
        <f t="shared" si="42"/>
        <v>46054</v>
      </c>
      <c r="P604" s="10">
        <v>0</v>
      </c>
      <c r="Q604" s="10">
        <f t="shared" si="41"/>
        <v>46054</v>
      </c>
      <c r="R604" s="10">
        <f t="shared" si="43"/>
        <v>40635.882352941175</v>
      </c>
      <c r="S604" s="11">
        <v>9911</v>
      </c>
      <c r="T604" s="12">
        <f t="shared" si="44"/>
        <v>4.0999999999999996</v>
      </c>
      <c r="U604" s="13" t="s">
        <v>1705</v>
      </c>
    </row>
    <row r="605" spans="1:21" x14ac:dyDescent="0.25">
      <c r="A605" t="s">
        <v>1706</v>
      </c>
      <c r="B605" t="s">
        <v>1707</v>
      </c>
      <c r="C605" s="10">
        <v>14838</v>
      </c>
      <c r="D605" s="10">
        <v>20809</v>
      </c>
      <c r="E605" s="10">
        <v>22326</v>
      </c>
      <c r="F605" s="10">
        <v>20895</v>
      </c>
      <c r="G605" s="10">
        <v>15707</v>
      </c>
      <c r="H605" s="10">
        <v>29737</v>
      </c>
      <c r="I605" s="10">
        <v>18757</v>
      </c>
      <c r="J605" s="10">
        <v>27000</v>
      </c>
      <c r="K605" s="10">
        <v>19190</v>
      </c>
      <c r="L605" s="10">
        <v>19234</v>
      </c>
      <c r="M605" s="10">
        <v>27679</v>
      </c>
      <c r="N605" s="10">
        <v>16415</v>
      </c>
      <c r="O605" s="10">
        <f t="shared" si="42"/>
        <v>252587</v>
      </c>
      <c r="P605" s="10">
        <v>0</v>
      </c>
      <c r="Q605" s="10">
        <f t="shared" si="41"/>
        <v>252587</v>
      </c>
      <c r="R605" s="10">
        <f t="shared" si="43"/>
        <v>222870.88235294115</v>
      </c>
      <c r="S605" s="11">
        <v>12141</v>
      </c>
      <c r="T605" s="12">
        <f t="shared" si="44"/>
        <v>18.36</v>
      </c>
      <c r="U605" s="13" t="s">
        <v>1708</v>
      </c>
    </row>
    <row r="606" spans="1:21" x14ac:dyDescent="0.25">
      <c r="A606" t="s">
        <v>1709</v>
      </c>
      <c r="B606" t="s">
        <v>1710</v>
      </c>
      <c r="C606" s="10">
        <v>207505</v>
      </c>
      <c r="D606" s="10">
        <v>218869</v>
      </c>
      <c r="E606" s="10">
        <v>246365</v>
      </c>
      <c r="F606" s="10">
        <v>223766</v>
      </c>
      <c r="G606" s="10">
        <v>206326</v>
      </c>
      <c r="H606" s="10">
        <v>254125</v>
      </c>
      <c r="I606" s="10">
        <v>229602</v>
      </c>
      <c r="J606" s="10">
        <v>281231</v>
      </c>
      <c r="K606" s="10">
        <v>199727</v>
      </c>
      <c r="L606" s="10">
        <v>269637</v>
      </c>
      <c r="M606" s="10">
        <v>314876</v>
      </c>
      <c r="N606" s="10">
        <v>226462</v>
      </c>
      <c r="O606" s="10">
        <f t="shared" si="42"/>
        <v>2878491</v>
      </c>
      <c r="P606" s="10">
        <v>0</v>
      </c>
      <c r="Q606" s="10">
        <f t="shared" si="41"/>
        <v>2878491</v>
      </c>
      <c r="R606" s="10">
        <f t="shared" si="43"/>
        <v>2539845</v>
      </c>
      <c r="S606" s="11">
        <v>139553</v>
      </c>
      <c r="T606" s="12">
        <f t="shared" si="44"/>
        <v>18.2</v>
      </c>
      <c r="U606" s="13" t="s">
        <v>1711</v>
      </c>
    </row>
    <row r="607" spans="1:21" x14ac:dyDescent="0.25">
      <c r="A607" t="s">
        <v>1712</v>
      </c>
      <c r="B607" t="s">
        <v>1713</v>
      </c>
      <c r="C607" s="10">
        <v>70727</v>
      </c>
      <c r="D607" s="10">
        <v>69528</v>
      </c>
      <c r="E607" s="10">
        <v>81225</v>
      </c>
      <c r="F607" s="10">
        <v>47016</v>
      </c>
      <c r="G607" s="10">
        <v>77526</v>
      </c>
      <c r="H607" s="10">
        <v>94971</v>
      </c>
      <c r="I607" s="10">
        <v>28540</v>
      </c>
      <c r="J607" s="10">
        <v>61228</v>
      </c>
      <c r="K607" s="10">
        <v>90718</v>
      </c>
      <c r="L607" s="10">
        <v>93924</v>
      </c>
      <c r="M607" s="10">
        <v>89231</v>
      </c>
      <c r="N607" s="10">
        <v>73196</v>
      </c>
      <c r="O607" s="10">
        <f t="shared" si="42"/>
        <v>877830</v>
      </c>
      <c r="P607" s="10">
        <v>0</v>
      </c>
      <c r="Q607" s="10">
        <f t="shared" si="41"/>
        <v>877830</v>
      </c>
      <c r="R607" s="10">
        <f t="shared" si="43"/>
        <v>774555.88235294109</v>
      </c>
      <c r="S607" s="11">
        <v>46207</v>
      </c>
      <c r="T607" s="12">
        <f t="shared" si="44"/>
        <v>16.760000000000002</v>
      </c>
      <c r="U607" s="13" t="s">
        <v>1714</v>
      </c>
    </row>
    <row r="608" spans="1:21" x14ac:dyDescent="0.25">
      <c r="A608" t="s">
        <v>1715</v>
      </c>
      <c r="B608" t="s">
        <v>1716</v>
      </c>
      <c r="C608" s="10">
        <v>74978</v>
      </c>
      <c r="D608" s="10">
        <v>70260</v>
      </c>
      <c r="E608" s="10">
        <v>71451</v>
      </c>
      <c r="F608" s="10">
        <v>86903</v>
      </c>
      <c r="G608" s="10">
        <v>78349</v>
      </c>
      <c r="H608" s="10">
        <v>86428</v>
      </c>
      <c r="I608" s="10">
        <v>67669</v>
      </c>
      <c r="J608" s="10">
        <v>78471</v>
      </c>
      <c r="K608" s="10">
        <v>50565</v>
      </c>
      <c r="L608" s="10">
        <v>74266</v>
      </c>
      <c r="M608" s="10">
        <v>72866</v>
      </c>
      <c r="N608" s="10">
        <v>82205</v>
      </c>
      <c r="O608" s="10">
        <f t="shared" si="42"/>
        <v>894411</v>
      </c>
      <c r="P608" s="10">
        <v>0</v>
      </c>
      <c r="Q608" s="10">
        <f t="shared" si="41"/>
        <v>894411</v>
      </c>
      <c r="R608" s="10">
        <f t="shared" si="43"/>
        <v>789186.17647058819</v>
      </c>
      <c r="S608" s="11">
        <v>42264</v>
      </c>
      <c r="T608" s="12">
        <f t="shared" si="44"/>
        <v>18.670000000000002</v>
      </c>
      <c r="U608" s="13" t="s">
        <v>1717</v>
      </c>
    </row>
    <row r="609" spans="1:21" x14ac:dyDescent="0.25">
      <c r="A609" t="s">
        <v>1718</v>
      </c>
      <c r="B609" t="s">
        <v>1719</v>
      </c>
      <c r="C609" s="10">
        <v>31922</v>
      </c>
      <c r="D609" s="10">
        <v>39174</v>
      </c>
      <c r="E609" s="10">
        <v>48606</v>
      </c>
      <c r="F609" s="10">
        <v>45399</v>
      </c>
      <c r="G609" s="10">
        <v>41704</v>
      </c>
      <c r="H609" s="10">
        <v>50340</v>
      </c>
      <c r="I609" s="10">
        <v>46465</v>
      </c>
      <c r="J609" s="10">
        <v>46289</v>
      </c>
      <c r="K609" s="10">
        <v>54689</v>
      </c>
      <c r="L609" s="10">
        <v>43443</v>
      </c>
      <c r="M609" s="10">
        <v>53804</v>
      </c>
      <c r="N609" s="10">
        <v>58700</v>
      </c>
      <c r="O609" s="10">
        <f t="shared" si="42"/>
        <v>560535</v>
      </c>
      <c r="P609" s="10">
        <v>0</v>
      </c>
      <c r="Q609" s="10">
        <f t="shared" si="41"/>
        <v>560535</v>
      </c>
      <c r="R609" s="10">
        <f t="shared" si="43"/>
        <v>494589.70588235289</v>
      </c>
      <c r="S609" s="11">
        <v>28030</v>
      </c>
      <c r="T609" s="12">
        <f t="shared" si="44"/>
        <v>17.649999999999999</v>
      </c>
      <c r="U609" s="22" t="s">
        <v>1720</v>
      </c>
    </row>
  </sheetData>
  <mergeCells count="3">
    <mergeCell ref="A1:U1"/>
    <mergeCell ref="A2:U2"/>
    <mergeCell ref="A3:U3"/>
  </mergeCells>
  <pageMargins left="0.7" right="0.7" top="0.75" bottom="0.75" header="0.3" footer="0.3"/>
  <pageSetup scale="3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Childs, Matthew (HEALTH)</dc:creator>
  <cp:lastModifiedBy>Childs, Matthew (HEALTH)</cp:lastModifiedBy>
  <cp:lastPrinted>2025-08-05T12:40:12Z</cp:lastPrinted>
  <dcterms:created xsi:type="dcterms:W3CDTF">2025-08-05T12:33:54Z</dcterms:created>
  <dcterms:modified xsi:type="dcterms:W3CDTF">2025-08-05T12:41:15Z</dcterms:modified>
</cp:coreProperties>
</file>