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Nursing Home - Quality and 2%\2025 NH-2%\Posting\"/>
    </mc:Choice>
  </mc:AlternateContent>
  <xr:revisionPtr revIDLastSave="0" documentId="13_ncr:1_{81D9F92F-4FE5-422A-B173-223D281007C8}" xr6:coauthVersionLast="47" xr6:coauthVersionMax="47" xr10:uidLastSave="{00000000-0000-0000-0000-000000000000}"/>
  <bookViews>
    <workbookView xWindow="-120" yWindow="-120" windowWidth="29040" windowHeight="15720" tabRatio="607" xr2:uid="{00000000-000D-0000-FFFF-FFFF00000000}"/>
  </bookViews>
  <sheets>
    <sheet name="Summary" sheetId="5" r:id="rId1"/>
    <sheet name="4-1-25 thru 12-31-25" sheetId="3" r:id="rId2"/>
    <sheet name="1-1-26 thru 3-31-26" sheetId="21" r:id="rId3"/>
  </sheets>
  <definedNames>
    <definedName name="_xlnm._FilterDatabase" localSheetId="2" hidden="1">'1-1-26 thru 3-31-26'!$A$8:$R$697</definedName>
    <definedName name="_xlnm._FilterDatabase" localSheetId="1" hidden="1">'4-1-25 thru 12-31-25'!$A$8:$R$697</definedName>
    <definedName name="_xlnm._FilterDatabase" localSheetId="0" hidden="1">Summary!$A$9:$H$697</definedName>
    <definedName name="_xlnm.Print_Area" localSheetId="2">'1-1-26 thru 3-31-26'!$B$1:$Q$696</definedName>
    <definedName name="_xlnm.Print_Area" localSheetId="1">'4-1-25 thru 12-31-25'!$B$1:$Q$696</definedName>
    <definedName name="_xlnm.Print_Area" localSheetId="0">Summary!$A$1:$E$696</definedName>
    <definedName name="_xlnm.Print_Titles" localSheetId="2">'1-1-26 thru 3-31-26'!$1:$8</definedName>
    <definedName name="_xlnm.Print_Titles" localSheetId="1">'4-1-25 thru 12-31-25'!$1:$8</definedName>
    <definedName name="_xlnm.Print_Titles" localSheetId="0">Summary!$1:$9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96" i="21" l="1"/>
  <c r="A695" i="21"/>
  <c r="A694" i="21"/>
  <c r="A693" i="21"/>
  <c r="A692" i="21"/>
  <c r="A691" i="21"/>
  <c r="A690" i="21"/>
  <c r="A689" i="21"/>
  <c r="A688" i="21"/>
  <c r="A687" i="21"/>
  <c r="A686" i="21"/>
  <c r="A685" i="21"/>
  <c r="A684" i="21"/>
  <c r="A683" i="21"/>
  <c r="A682" i="21"/>
  <c r="A681" i="21"/>
  <c r="A680" i="21"/>
  <c r="A679" i="21"/>
  <c r="A678" i="21"/>
  <c r="A677" i="21"/>
  <c r="A676" i="21"/>
  <c r="A675" i="21"/>
  <c r="A674" i="21"/>
  <c r="A673" i="21"/>
  <c r="A672" i="21"/>
  <c r="A671" i="21"/>
  <c r="A670" i="21"/>
  <c r="A669" i="21"/>
  <c r="A668" i="21"/>
  <c r="A667" i="21"/>
  <c r="A666" i="21"/>
  <c r="A665" i="21"/>
  <c r="A664" i="21"/>
  <c r="A663" i="21"/>
  <c r="A662" i="21"/>
  <c r="A661" i="21"/>
  <c r="A660" i="21"/>
  <c r="A659" i="21"/>
  <c r="A658" i="21"/>
  <c r="A657" i="21"/>
  <c r="A656" i="21"/>
  <c r="A655" i="21"/>
  <c r="A654" i="21"/>
  <c r="A653" i="21"/>
  <c r="A652" i="21"/>
  <c r="A651" i="21"/>
  <c r="A650" i="21"/>
  <c r="A649" i="21"/>
  <c r="A648" i="21"/>
  <c r="A647" i="21"/>
  <c r="A646" i="21"/>
  <c r="A645" i="21"/>
  <c r="A644" i="21"/>
  <c r="A643" i="21"/>
  <c r="A642" i="21"/>
  <c r="A641" i="21"/>
  <c r="A640" i="21"/>
  <c r="A639" i="21"/>
  <c r="A638" i="21"/>
  <c r="A637" i="21"/>
  <c r="A636" i="21"/>
  <c r="A635" i="21"/>
  <c r="A634" i="21"/>
  <c r="A633" i="21"/>
  <c r="A632" i="21"/>
  <c r="A631" i="21"/>
  <c r="A630" i="21"/>
  <c r="A629" i="21"/>
  <c r="A628" i="21"/>
  <c r="A627" i="21"/>
  <c r="A626" i="21"/>
  <c r="A625" i="21"/>
  <c r="A624" i="21"/>
  <c r="A623" i="21"/>
  <c r="A622" i="21"/>
  <c r="A621" i="21"/>
  <c r="A620" i="21"/>
  <c r="A619" i="21"/>
  <c r="A618" i="21"/>
  <c r="A617" i="21"/>
  <c r="A616" i="21"/>
  <c r="A615" i="21"/>
  <c r="A614" i="21"/>
  <c r="A613" i="21"/>
  <c r="A612" i="21"/>
  <c r="A611" i="21"/>
  <c r="A610" i="21"/>
  <c r="A609" i="21"/>
  <c r="A608" i="21"/>
  <c r="A607" i="21"/>
  <c r="A606" i="21"/>
  <c r="A605" i="21"/>
  <c r="A604" i="21"/>
  <c r="A603" i="21"/>
  <c r="A602" i="21"/>
  <c r="A601" i="21"/>
  <c r="A599" i="21"/>
  <c r="A598" i="21"/>
  <c r="A597" i="21"/>
  <c r="A596" i="21"/>
  <c r="A595" i="21"/>
  <c r="A594" i="21"/>
  <c r="A593" i="21"/>
  <c r="A592" i="21"/>
  <c r="A591" i="21"/>
  <c r="A590" i="21"/>
  <c r="A589" i="21"/>
  <c r="A588" i="21"/>
  <c r="A587" i="21"/>
  <c r="A586" i="21"/>
  <c r="A585" i="21"/>
  <c r="A584" i="21"/>
  <c r="A583" i="21"/>
  <c r="A582" i="21"/>
  <c r="A581" i="21"/>
  <c r="A580" i="21"/>
  <c r="A579" i="21"/>
  <c r="A578" i="21"/>
  <c r="A577" i="21"/>
  <c r="A576" i="21"/>
  <c r="A575" i="21"/>
  <c r="A574" i="21"/>
  <c r="A573" i="21"/>
  <c r="A572" i="21"/>
  <c r="A571" i="21"/>
  <c r="A570" i="21"/>
  <c r="A569" i="21"/>
  <c r="A568" i="21"/>
  <c r="A567" i="21"/>
  <c r="A566" i="21"/>
  <c r="A565" i="21"/>
  <c r="A564" i="21"/>
  <c r="A563" i="21"/>
  <c r="A562" i="21"/>
  <c r="A561" i="21"/>
  <c r="A560" i="21"/>
  <c r="A559" i="21"/>
  <c r="A558" i="21"/>
  <c r="A557" i="21"/>
  <c r="A556" i="21"/>
  <c r="A555" i="21"/>
  <c r="A554" i="21"/>
  <c r="A553" i="21"/>
  <c r="A552" i="21"/>
  <c r="A551" i="21"/>
  <c r="A550" i="21"/>
  <c r="A549" i="21"/>
  <c r="A548" i="21"/>
  <c r="A547" i="21"/>
  <c r="A546" i="21"/>
  <c r="A545" i="21"/>
  <c r="A544" i="21"/>
  <c r="A543" i="21"/>
  <c r="A542" i="21"/>
  <c r="A541" i="21"/>
  <c r="A540" i="21"/>
  <c r="A539" i="21"/>
  <c r="A538" i="21"/>
  <c r="A537" i="21"/>
  <c r="A536" i="21"/>
  <c r="A535" i="21"/>
  <c r="A534" i="21"/>
  <c r="A533" i="21"/>
  <c r="A532" i="21"/>
  <c r="A531" i="21"/>
  <c r="A530" i="21"/>
  <c r="A529" i="21"/>
  <c r="A528" i="21"/>
  <c r="A527" i="21"/>
  <c r="A526" i="21"/>
  <c r="A525" i="21"/>
  <c r="A524" i="21"/>
  <c r="A523" i="21"/>
  <c r="A522" i="21"/>
  <c r="A521" i="21"/>
  <c r="A520" i="21"/>
  <c r="A519" i="21"/>
  <c r="A518" i="21"/>
  <c r="A517" i="21"/>
  <c r="A516" i="21"/>
  <c r="A515" i="21"/>
  <c r="A514" i="21"/>
  <c r="A513" i="21"/>
  <c r="A512" i="21"/>
  <c r="A511" i="21"/>
  <c r="A510" i="21"/>
  <c r="A509" i="21"/>
  <c r="A508" i="21"/>
  <c r="A507" i="21"/>
  <c r="A506" i="21"/>
  <c r="A505" i="21"/>
  <c r="A504" i="21"/>
  <c r="A503" i="21"/>
  <c r="A502" i="21"/>
  <c r="A501" i="21"/>
  <c r="A500" i="21"/>
  <c r="A499" i="21"/>
  <c r="A498" i="21"/>
  <c r="A497" i="21"/>
  <c r="A496" i="21"/>
  <c r="A495" i="21"/>
  <c r="A494" i="21"/>
  <c r="A493" i="21"/>
  <c r="A492" i="21"/>
  <c r="A491" i="21"/>
  <c r="A490" i="21"/>
  <c r="A489" i="21"/>
  <c r="A488" i="21"/>
  <c r="A487" i="21"/>
  <c r="A486" i="21"/>
  <c r="A485" i="21"/>
  <c r="A484" i="21"/>
  <c r="A483" i="21"/>
  <c r="A482" i="21"/>
  <c r="A481" i="21"/>
  <c r="A480" i="21"/>
  <c r="A479" i="21"/>
  <c r="A478" i="21"/>
  <c r="A477" i="21"/>
  <c r="A476" i="21"/>
  <c r="A475" i="21"/>
  <c r="A474" i="21"/>
  <c r="A473" i="21"/>
  <c r="A472" i="21"/>
  <c r="A471" i="21"/>
  <c r="A470" i="21"/>
  <c r="A469" i="21"/>
  <c r="A468" i="21"/>
  <c r="A467" i="21"/>
  <c r="A466" i="21"/>
  <c r="A465" i="21"/>
  <c r="A464" i="21"/>
  <c r="A463" i="21"/>
  <c r="A462" i="21"/>
  <c r="A461" i="21"/>
  <c r="A460" i="21"/>
  <c r="A459" i="21"/>
  <c r="A458" i="21"/>
  <c r="A457" i="21"/>
  <c r="A456" i="21"/>
  <c r="A455" i="21"/>
  <c r="A454" i="21"/>
  <c r="A453" i="21"/>
  <c r="A452" i="21"/>
  <c r="A451" i="21"/>
  <c r="A450" i="21"/>
  <c r="A449" i="21"/>
  <c r="A448" i="21"/>
  <c r="A447" i="21"/>
  <c r="A446" i="21"/>
  <c r="A445" i="21"/>
  <c r="A444" i="21"/>
  <c r="A443" i="21"/>
  <c r="A442" i="21"/>
  <c r="A441" i="21"/>
  <c r="A440" i="21"/>
  <c r="A439" i="21"/>
  <c r="A438" i="21"/>
  <c r="A437" i="21"/>
  <c r="A436" i="21"/>
  <c r="A435" i="21"/>
  <c r="A434" i="21"/>
  <c r="A433" i="21"/>
  <c r="A432" i="21"/>
  <c r="A431" i="21"/>
  <c r="A430" i="21"/>
  <c r="A429" i="21"/>
  <c r="A428" i="21"/>
  <c r="A427" i="21"/>
  <c r="A426" i="21"/>
  <c r="A425" i="21"/>
  <c r="A424" i="21"/>
  <c r="A423" i="21"/>
  <c r="A422" i="21"/>
  <c r="A421" i="21"/>
  <c r="A420" i="21"/>
  <c r="A419" i="21"/>
  <c r="A418" i="21"/>
  <c r="A417" i="21"/>
  <c r="A416" i="21"/>
  <c r="A415" i="21"/>
  <c r="A414" i="21"/>
  <c r="A413" i="21"/>
  <c r="A412" i="21"/>
  <c r="A411" i="21"/>
  <c r="A410" i="21"/>
  <c r="A409" i="21"/>
  <c r="A408" i="21"/>
  <c r="A407" i="21"/>
  <c r="A406" i="21"/>
  <c r="A405" i="21"/>
  <c r="A404" i="21"/>
  <c r="A403" i="21"/>
  <c r="A402" i="21"/>
  <c r="A401" i="21"/>
  <c r="A400" i="21"/>
  <c r="A399" i="21"/>
  <c r="A398" i="21"/>
  <c r="A397" i="21"/>
  <c r="A396" i="21"/>
  <c r="A395" i="21"/>
  <c r="A394" i="21"/>
  <c r="A393" i="21"/>
  <c r="A392" i="21"/>
  <c r="A391" i="21"/>
  <c r="A390" i="21"/>
  <c r="A389" i="21"/>
  <c r="A388" i="21"/>
  <c r="A387" i="21"/>
  <c r="A386" i="21"/>
  <c r="A385" i="21"/>
  <c r="A384" i="21"/>
  <c r="A383" i="21"/>
  <c r="A382" i="21"/>
  <c r="A381" i="21"/>
  <c r="A380" i="21"/>
  <c r="A379" i="21"/>
  <c r="A378" i="21"/>
  <c r="A377" i="21"/>
  <c r="A376" i="21"/>
  <c r="A375" i="21"/>
  <c r="A374" i="21"/>
  <c r="A373" i="21"/>
  <c r="A372" i="21"/>
  <c r="A371" i="21"/>
  <c r="A370" i="21"/>
  <c r="A369" i="21"/>
  <c r="A368" i="21"/>
  <c r="A367" i="21"/>
  <c r="A366" i="21"/>
  <c r="A365" i="21"/>
  <c r="A364" i="21"/>
  <c r="A363" i="21"/>
  <c r="A362" i="21"/>
  <c r="A361" i="21"/>
  <c r="A360" i="21"/>
  <c r="A359" i="21"/>
  <c r="A358" i="21"/>
  <c r="A357" i="21"/>
  <c r="A356" i="21"/>
  <c r="A355" i="21"/>
  <c r="A354" i="21"/>
  <c r="A353" i="21"/>
  <c r="A352" i="21"/>
  <c r="A351" i="21"/>
  <c r="A350" i="21"/>
  <c r="A349" i="21"/>
  <c r="A348" i="21"/>
  <c r="A347" i="21"/>
  <c r="A346" i="21"/>
  <c r="A345" i="21"/>
  <c r="A344" i="21"/>
  <c r="A343" i="21"/>
  <c r="A342" i="21"/>
  <c r="A341" i="21"/>
  <c r="A340" i="21"/>
  <c r="A339" i="21"/>
  <c r="A338" i="21"/>
  <c r="A337" i="21"/>
  <c r="A336" i="21"/>
  <c r="A335" i="21"/>
  <c r="A334" i="21"/>
  <c r="A333" i="21"/>
  <c r="A332" i="21"/>
  <c r="A331" i="21"/>
  <c r="A330" i="21"/>
  <c r="A329" i="21"/>
  <c r="A328" i="21"/>
  <c r="A327" i="21"/>
  <c r="A326" i="21"/>
  <c r="A325" i="21"/>
  <c r="A324" i="21"/>
  <c r="A323" i="21"/>
  <c r="A322" i="21"/>
  <c r="A321" i="21"/>
  <c r="A320" i="21"/>
  <c r="A319" i="21"/>
  <c r="A318" i="21"/>
  <c r="A317" i="21"/>
  <c r="A316" i="21"/>
  <c r="A315" i="21"/>
  <c r="A314" i="21"/>
  <c r="A313" i="21"/>
  <c r="A312" i="21"/>
  <c r="A311" i="21"/>
  <c r="A310" i="21"/>
  <c r="A309" i="21"/>
  <c r="A308" i="21"/>
  <c r="A307" i="21"/>
  <c r="A306" i="21"/>
  <c r="A305" i="21"/>
  <c r="A304" i="21"/>
  <c r="A303" i="21"/>
  <c r="A302" i="21"/>
  <c r="A301" i="21"/>
  <c r="A300" i="21"/>
  <c r="A299" i="21"/>
  <c r="A298" i="21"/>
  <c r="A297" i="21"/>
  <c r="A296" i="21"/>
  <c r="A295" i="21"/>
  <c r="A294" i="21"/>
  <c r="A293" i="21"/>
  <c r="A292" i="21"/>
  <c r="A291" i="21"/>
  <c r="A290" i="21"/>
  <c r="A289" i="21"/>
  <c r="A288" i="21"/>
  <c r="A287" i="21"/>
  <c r="A286" i="21"/>
  <c r="A285" i="21"/>
  <c r="A284" i="21"/>
  <c r="A283" i="21"/>
  <c r="A282" i="21"/>
  <c r="A281" i="21"/>
  <c r="A280" i="21"/>
  <c r="A279" i="21"/>
  <c r="A278" i="21"/>
  <c r="A277" i="21"/>
  <c r="A276" i="21"/>
  <c r="A275" i="21"/>
  <c r="A274" i="21"/>
  <c r="A273" i="21"/>
  <c r="A272" i="21"/>
  <c r="A271" i="21"/>
  <c r="A270" i="21"/>
  <c r="A269" i="21"/>
  <c r="A268" i="21"/>
  <c r="A267" i="21"/>
  <c r="A266" i="21"/>
  <c r="A265" i="21"/>
  <c r="A264" i="21"/>
  <c r="A263" i="21"/>
  <c r="A262" i="21"/>
  <c r="A261" i="21"/>
  <c r="A260" i="21"/>
  <c r="A259" i="21"/>
  <c r="A258" i="21"/>
  <c r="A257" i="21"/>
  <c r="A256" i="21"/>
  <c r="A255" i="21"/>
  <c r="A254" i="21"/>
  <c r="A253" i="21"/>
  <c r="A252" i="21"/>
  <c r="A251" i="21"/>
  <c r="A250" i="21"/>
  <c r="A249" i="21"/>
  <c r="A248" i="21"/>
  <c r="A247" i="21"/>
  <c r="A246" i="21"/>
  <c r="A245" i="21"/>
  <c r="A244" i="21"/>
  <c r="A243" i="21"/>
  <c r="A242" i="21"/>
  <c r="A241" i="21"/>
  <c r="A240" i="21"/>
  <c r="A239" i="21"/>
  <c r="A238" i="21"/>
  <c r="A237" i="21"/>
  <c r="A236" i="21"/>
  <c r="A235" i="21"/>
  <c r="A234" i="21"/>
  <c r="A233" i="21"/>
  <c r="A232" i="21"/>
  <c r="A231" i="21"/>
  <c r="A230" i="21"/>
  <c r="A229" i="21"/>
  <c r="A228" i="21"/>
  <c r="A227" i="21"/>
  <c r="A226" i="21"/>
  <c r="A225" i="21"/>
  <c r="A224" i="21"/>
  <c r="A223" i="21"/>
  <c r="A222" i="21"/>
  <c r="A221" i="21"/>
  <c r="A220" i="21"/>
  <c r="A219" i="21"/>
  <c r="A218" i="21"/>
  <c r="A217" i="21"/>
  <c r="A216" i="21"/>
  <c r="A215" i="21"/>
  <c r="A214" i="21"/>
  <c r="A213" i="21"/>
  <c r="A212" i="21"/>
  <c r="A211" i="21"/>
  <c r="A210" i="21"/>
  <c r="A209" i="21"/>
  <c r="A208" i="21"/>
  <c r="A207" i="21"/>
  <c r="A206" i="21"/>
  <c r="A205" i="21"/>
  <c r="A204" i="21"/>
  <c r="A203" i="21"/>
  <c r="A202" i="21"/>
  <c r="A201" i="21"/>
  <c r="A200" i="21"/>
  <c r="A199" i="21"/>
  <c r="A198" i="21"/>
  <c r="A197" i="21"/>
  <c r="A196" i="21"/>
  <c r="A195" i="21"/>
  <c r="A194" i="21"/>
  <c r="A193" i="21"/>
  <c r="A192" i="21"/>
  <c r="A191" i="21"/>
  <c r="A190" i="21"/>
  <c r="A189" i="21"/>
  <c r="A188" i="21"/>
  <c r="A187" i="21"/>
  <c r="A186" i="21"/>
  <c r="A185" i="21"/>
  <c r="A184" i="21"/>
  <c r="A183" i="21"/>
  <c r="A182" i="21"/>
  <c r="A181" i="21"/>
  <c r="A180" i="21"/>
  <c r="A179" i="21"/>
  <c r="A178" i="21"/>
  <c r="A177" i="21"/>
  <c r="A176" i="21"/>
  <c r="A175" i="21"/>
  <c r="A174" i="21"/>
  <c r="A173" i="21"/>
  <c r="A172" i="21"/>
  <c r="A171" i="21"/>
  <c r="A170" i="21"/>
  <c r="A169" i="21"/>
  <c r="A168" i="21"/>
  <c r="A167" i="21"/>
  <c r="A166" i="21"/>
  <c r="A165" i="21"/>
  <c r="A164" i="21"/>
  <c r="A163" i="21"/>
  <c r="A162" i="21"/>
  <c r="A161" i="21"/>
  <c r="A160" i="21"/>
  <c r="A159" i="21"/>
  <c r="A158" i="21"/>
  <c r="A157" i="21"/>
  <c r="A156" i="21"/>
  <c r="A155" i="21"/>
  <c r="A154" i="21"/>
  <c r="A153" i="21"/>
  <c r="A152" i="21"/>
  <c r="A151" i="21"/>
  <c r="A150" i="21"/>
  <c r="A149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A105" i="21"/>
  <c r="A104" i="21"/>
  <c r="A103" i="21"/>
  <c r="A102" i="21"/>
  <c r="A101" i="21"/>
  <c r="A100" i="21"/>
  <c r="A99" i="21"/>
  <c r="A98" i="21"/>
  <c r="A97" i="21"/>
  <c r="A96" i="21"/>
  <c r="A95" i="21"/>
  <c r="A94" i="21"/>
  <c r="A93" i="21"/>
  <c r="A92" i="21"/>
  <c r="A91" i="21"/>
  <c r="A90" i="21"/>
  <c r="A89" i="21"/>
  <c r="A88" i="21"/>
  <c r="A87" i="21"/>
  <c r="A86" i="21"/>
  <c r="A85" i="21"/>
  <c r="A84" i="21"/>
  <c r="A83" i="21"/>
  <c r="A82" i="21"/>
  <c r="A81" i="21"/>
  <c r="A80" i="21"/>
  <c r="A79" i="21"/>
  <c r="A78" i="21"/>
  <c r="A77" i="21"/>
  <c r="A76" i="21"/>
  <c r="A75" i="21"/>
  <c r="A74" i="21"/>
  <c r="A73" i="21"/>
  <c r="A72" i="21"/>
  <c r="A71" i="21"/>
  <c r="A70" i="21"/>
  <c r="A69" i="21"/>
  <c r="A68" i="21"/>
  <c r="A67" i="21"/>
  <c r="A66" i="21"/>
  <c r="A65" i="21"/>
  <c r="A64" i="21"/>
  <c r="A63" i="21"/>
  <c r="A62" i="21"/>
  <c r="A61" i="21"/>
  <c r="A60" i="21"/>
  <c r="A59" i="21"/>
  <c r="A58" i="21"/>
  <c r="A57" i="21"/>
  <c r="A56" i="21"/>
  <c r="A55" i="21"/>
  <c r="A54" i="21"/>
  <c r="A53" i="21"/>
  <c r="A52" i="21"/>
  <c r="A51" i="21"/>
  <c r="A50" i="21"/>
  <c r="A49" i="21"/>
  <c r="A48" i="21"/>
  <c r="A47" i="21"/>
  <c r="A46" i="21"/>
  <c r="A45" i="21"/>
  <c r="A44" i="21"/>
  <c r="A43" i="21"/>
  <c r="A42" i="21"/>
  <c r="A41" i="21"/>
  <c r="A40" i="21"/>
  <c r="A39" i="21"/>
  <c r="A38" i="21"/>
  <c r="A37" i="21"/>
  <c r="A36" i="21"/>
  <c r="A35" i="21"/>
  <c r="A34" i="21"/>
  <c r="A33" i="21"/>
  <c r="A32" i="21"/>
  <c r="A31" i="21"/>
  <c r="A30" i="21"/>
  <c r="A29" i="21"/>
  <c r="A28" i="21"/>
  <c r="A27" i="21"/>
  <c r="A26" i="21"/>
  <c r="A25" i="21"/>
  <c r="A24" i="21"/>
  <c r="A23" i="21"/>
  <c r="A22" i="21"/>
  <c r="A21" i="21"/>
  <c r="A20" i="21"/>
  <c r="A19" i="21"/>
  <c r="A18" i="21"/>
  <c r="A17" i="21"/>
  <c r="A16" i="21"/>
  <c r="A15" i="21"/>
  <c r="A14" i="21"/>
  <c r="A13" i="21"/>
  <c r="A12" i="21"/>
  <c r="A11" i="21"/>
  <c r="A10" i="21"/>
  <c r="A9" i="21"/>
  <c r="A610" i="3" l="1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01" i="3"/>
  <c r="A602" i="3"/>
  <c r="A603" i="3"/>
  <c r="A604" i="3"/>
  <c r="A605" i="3"/>
  <c r="A606" i="3"/>
  <c r="A607" i="3"/>
  <c r="A608" i="3"/>
  <c r="A609" i="3"/>
  <c r="A1" i="5" l="1"/>
  <c r="I696" i="21" l="1"/>
  <c r="I599" i="21"/>
  <c r="O598" i="21"/>
  <c r="F598" i="21"/>
  <c r="L597" i="21"/>
  <c r="O595" i="21"/>
  <c r="L593" i="21"/>
  <c r="O592" i="21"/>
  <c r="I592" i="21"/>
  <c r="I591" i="21"/>
  <c r="O590" i="21"/>
  <c r="F590" i="21"/>
  <c r="L589" i="21"/>
  <c r="L588" i="21"/>
  <c r="O587" i="21"/>
  <c r="L586" i="21"/>
  <c r="L585" i="21"/>
  <c r="L584" i="21"/>
  <c r="L582" i="21"/>
  <c r="I580" i="21"/>
  <c r="O579" i="21"/>
  <c r="L577" i="21"/>
  <c r="F577" i="21"/>
  <c r="L576" i="21"/>
  <c r="L575" i="21"/>
  <c r="F574" i="21"/>
  <c r="O572" i="21"/>
  <c r="F569" i="21"/>
  <c r="O568" i="21"/>
  <c r="F599" i="21"/>
  <c r="I598" i="21"/>
  <c r="O597" i="21"/>
  <c r="I595" i="21"/>
  <c r="O594" i="21"/>
  <c r="F593" i="21"/>
  <c r="F591" i="21"/>
  <c r="I590" i="21"/>
  <c r="O589" i="21"/>
  <c r="F588" i="21"/>
  <c r="F587" i="21"/>
  <c r="I585" i="21"/>
  <c r="I584" i="21"/>
  <c r="O583" i="21"/>
  <c r="I579" i="21"/>
  <c r="O578" i="21"/>
  <c r="I578" i="21"/>
  <c r="F575" i="21"/>
  <c r="L574" i="21"/>
  <c r="I573" i="21"/>
  <c r="O569" i="21"/>
  <c r="I567" i="21"/>
  <c r="O566" i="21"/>
  <c r="L565" i="21"/>
  <c r="F563" i="21"/>
  <c r="L562" i="21"/>
  <c r="F558" i="21"/>
  <c r="O556" i="21"/>
  <c r="F555" i="21"/>
  <c r="F554" i="21"/>
  <c r="O552" i="21"/>
  <c r="F552" i="21"/>
  <c r="L551" i="21"/>
  <c r="O549" i="21"/>
  <c r="L548" i="21"/>
  <c r="I547" i="21"/>
  <c r="O546" i="21"/>
  <c r="I546" i="21"/>
  <c r="O545" i="21"/>
  <c r="O544" i="21"/>
  <c r="O543" i="21"/>
  <c r="I543" i="21"/>
  <c r="O542" i="21"/>
  <c r="I542" i="21"/>
  <c r="O541" i="21"/>
  <c r="I541" i="21"/>
  <c r="F540" i="21"/>
  <c r="I539" i="21"/>
  <c r="I538" i="21"/>
  <c r="O537" i="21"/>
  <c r="I536" i="21"/>
  <c r="O535" i="21"/>
  <c r="I534" i="21"/>
  <c r="I533" i="21"/>
  <c r="O532" i="21"/>
  <c r="L531" i="21"/>
  <c r="I529" i="21"/>
  <c r="I528" i="21"/>
  <c r="I524" i="21"/>
  <c r="L523" i="21"/>
  <c r="O522" i="21"/>
  <c r="I521" i="21"/>
  <c r="I519" i="21"/>
  <c r="O518" i="21"/>
  <c r="L517" i="21"/>
  <c r="F515" i="21"/>
  <c r="L514" i="21"/>
  <c r="F511" i="21"/>
  <c r="L510" i="21"/>
  <c r="L509" i="21"/>
  <c r="F509" i="21"/>
  <c r="L508" i="21"/>
  <c r="O507" i="21"/>
  <c r="L506" i="21"/>
  <c r="L505" i="21"/>
  <c r="L504" i="21"/>
  <c r="L502" i="21"/>
  <c r="F502" i="21"/>
  <c r="F501" i="21"/>
  <c r="I500" i="21"/>
  <c r="O499" i="21"/>
  <c r="F498" i="21"/>
  <c r="L497" i="21"/>
  <c r="F497" i="21"/>
  <c r="L496" i="21"/>
  <c r="F496" i="21"/>
  <c r="L495" i="21"/>
  <c r="O493" i="21"/>
  <c r="L492" i="21"/>
  <c r="I491" i="21"/>
  <c r="O490" i="21"/>
  <c r="I489" i="21"/>
  <c r="I488" i="21"/>
  <c r="O487" i="21"/>
  <c r="I487" i="21"/>
  <c r="O486" i="21"/>
  <c r="I486" i="21"/>
  <c r="O485" i="21"/>
  <c r="F484" i="21"/>
  <c r="L483" i="21"/>
  <c r="L482" i="21"/>
  <c r="F479" i="21"/>
  <c r="L478" i="21"/>
  <c r="I477" i="21"/>
  <c r="L476" i="21"/>
  <c r="O475" i="21"/>
  <c r="L474" i="21"/>
  <c r="L472" i="21"/>
  <c r="I470" i="21"/>
  <c r="I469" i="21"/>
  <c r="O467" i="21"/>
  <c r="F466" i="21"/>
  <c r="O464" i="21"/>
  <c r="F464" i="21"/>
  <c r="L463" i="21"/>
  <c r="O461" i="21"/>
  <c r="I460" i="21"/>
  <c r="F459" i="21"/>
  <c r="F458" i="21"/>
  <c r="L457" i="21"/>
  <c r="F457" i="21"/>
  <c r="O456" i="21"/>
  <c r="O455" i="21"/>
  <c r="O454" i="21"/>
  <c r="I453" i="21"/>
  <c r="F452" i="21"/>
  <c r="L451" i="21"/>
  <c r="I449" i="21"/>
  <c r="L445" i="21"/>
  <c r="O444" i="21"/>
  <c r="F444" i="21"/>
  <c r="L443" i="21"/>
  <c r="O442" i="21"/>
  <c r="I441" i="21"/>
  <c r="I440" i="21"/>
  <c r="I439" i="21"/>
  <c r="L438" i="21"/>
  <c r="F438" i="21"/>
  <c r="L436" i="21"/>
  <c r="L435" i="21"/>
  <c r="I433" i="21"/>
  <c r="I429" i="21"/>
  <c r="L428" i="21"/>
  <c r="I427" i="21"/>
  <c r="I426" i="21"/>
  <c r="O425" i="21"/>
  <c r="I424" i="21"/>
  <c r="I423" i="21"/>
  <c r="L422" i="21"/>
  <c r="L421" i="21"/>
  <c r="I420" i="21"/>
  <c r="F419" i="21"/>
  <c r="L418" i="21"/>
  <c r="L417" i="21"/>
  <c r="L416" i="21"/>
  <c r="F415" i="21"/>
  <c r="L414" i="21"/>
  <c r="O411" i="21"/>
  <c r="L410" i="21"/>
  <c r="F407" i="21"/>
  <c r="O405" i="21"/>
  <c r="O404" i="21"/>
  <c r="F404" i="21"/>
  <c r="F403" i="21"/>
  <c r="L402" i="21"/>
  <c r="L401" i="21"/>
  <c r="L400" i="21"/>
  <c r="F399" i="21"/>
  <c r="L398" i="21"/>
  <c r="L397" i="21"/>
  <c r="O396" i="21"/>
  <c r="L395" i="21"/>
  <c r="O394" i="21"/>
  <c r="I393" i="21"/>
  <c r="L598" i="21"/>
  <c r="I597" i="21"/>
  <c r="O596" i="21"/>
  <c r="I596" i="21"/>
  <c r="F592" i="21"/>
  <c r="O586" i="21"/>
  <c r="O581" i="21"/>
  <c r="F580" i="21"/>
  <c r="L579" i="21"/>
  <c r="F597" i="21"/>
  <c r="L595" i="21"/>
  <c r="O591" i="21"/>
  <c r="I588" i="21"/>
  <c r="O584" i="21"/>
  <c r="L583" i="21"/>
  <c r="F583" i="21"/>
  <c r="I577" i="21"/>
  <c r="O576" i="21"/>
  <c r="I575" i="21"/>
  <c r="L572" i="21"/>
  <c r="O571" i="21"/>
  <c r="O570" i="21"/>
  <c r="I570" i="21"/>
  <c r="I569" i="21"/>
  <c r="F568" i="21"/>
  <c r="L567" i="21"/>
  <c r="I565" i="21"/>
  <c r="O564" i="21"/>
  <c r="I563" i="21"/>
  <c r="I561" i="21"/>
  <c r="I560" i="21"/>
  <c r="O557" i="21"/>
  <c r="L556" i="21"/>
  <c r="O555" i="21"/>
  <c r="O554" i="21"/>
  <c r="I554" i="21"/>
  <c r="L553" i="21"/>
  <c r="I552" i="21"/>
  <c r="O550" i="21"/>
  <c r="I550" i="21"/>
  <c r="F549" i="21"/>
  <c r="F548" i="21"/>
  <c r="F546" i="21"/>
  <c r="I544" i="21"/>
  <c r="L543" i="21"/>
  <c r="F543" i="21"/>
  <c r="L540" i="21"/>
  <c r="L539" i="21"/>
  <c r="F538" i="21"/>
  <c r="L537" i="21"/>
  <c r="L535" i="21"/>
  <c r="F535" i="21"/>
  <c r="F534" i="21"/>
  <c r="I531" i="21"/>
  <c r="O530" i="21"/>
  <c r="I530" i="21"/>
  <c r="O529" i="21"/>
  <c r="L528" i="21"/>
  <c r="I525" i="21"/>
  <c r="I520" i="21"/>
  <c r="O519" i="21"/>
  <c r="L518" i="21"/>
  <c r="F518" i="21"/>
  <c r="L515" i="21"/>
  <c r="O514" i="21"/>
  <c r="F514" i="21"/>
  <c r="L513" i="21"/>
  <c r="I510" i="21"/>
  <c r="O509" i="21"/>
  <c r="I508" i="21"/>
  <c r="I507" i="21"/>
  <c r="I503" i="21"/>
  <c r="O502" i="21"/>
  <c r="I502" i="21"/>
  <c r="O501" i="21"/>
  <c r="L499" i="21"/>
  <c r="O497" i="21"/>
  <c r="I496" i="21"/>
  <c r="O495" i="21"/>
  <c r="F494" i="21"/>
  <c r="L493" i="21"/>
  <c r="L491" i="21"/>
  <c r="I490" i="21"/>
  <c r="O489" i="21"/>
  <c r="L488" i="21"/>
  <c r="L486" i="21"/>
  <c r="F482" i="21"/>
  <c r="L481" i="21"/>
  <c r="I479" i="21"/>
  <c r="O478" i="21"/>
  <c r="F478" i="21"/>
  <c r="L477" i="21"/>
  <c r="I476" i="21"/>
  <c r="I475" i="21"/>
  <c r="F474" i="21"/>
  <c r="L473" i="21"/>
  <c r="L470" i="21"/>
  <c r="L469" i="21"/>
  <c r="F467" i="21"/>
  <c r="L466" i="21"/>
  <c r="L464" i="21"/>
  <c r="I463" i="21"/>
  <c r="O462" i="21"/>
  <c r="I462" i="21"/>
  <c r="L461" i="21"/>
  <c r="F460" i="21"/>
  <c r="L459" i="21"/>
  <c r="I457" i="21"/>
  <c r="F455" i="21"/>
  <c r="L454" i="21"/>
  <c r="L453" i="21"/>
  <c r="L448" i="21"/>
  <c r="I445" i="21"/>
  <c r="I444" i="21"/>
  <c r="O443" i="21"/>
  <c r="I442" i="21"/>
  <c r="O441" i="21"/>
  <c r="F441" i="21"/>
  <c r="L440" i="21"/>
  <c r="I436" i="21"/>
  <c r="F434" i="21"/>
  <c r="L432" i="21"/>
  <c r="O427" i="21"/>
  <c r="O426" i="21"/>
  <c r="L425" i="21"/>
  <c r="F425" i="21"/>
  <c r="L424" i="21"/>
  <c r="O420" i="21"/>
  <c r="O419" i="21"/>
  <c r="L415" i="21"/>
  <c r="I413" i="21"/>
  <c r="L412" i="21"/>
  <c r="O408" i="21"/>
  <c r="O407" i="21"/>
  <c r="F406" i="21"/>
  <c r="L405" i="21"/>
  <c r="I402" i="21"/>
  <c r="O401" i="21"/>
  <c r="F401" i="21"/>
  <c r="O400" i="21"/>
  <c r="I398" i="21"/>
  <c r="O397" i="21"/>
  <c r="L396" i="21"/>
  <c r="I392" i="21"/>
  <c r="I391" i="21"/>
  <c r="O390" i="21"/>
  <c r="I390" i="21"/>
  <c r="L388" i="21"/>
  <c r="I387" i="21"/>
  <c r="O386" i="21"/>
  <c r="I386" i="21"/>
  <c r="O385" i="21"/>
  <c r="I384" i="21"/>
  <c r="O383" i="21"/>
  <c r="I383" i="21"/>
  <c r="O382" i="21"/>
  <c r="I382" i="21"/>
  <c r="I381" i="21"/>
  <c r="L380" i="21"/>
  <c r="I379" i="21"/>
  <c r="I378" i="21"/>
  <c r="O377" i="21"/>
  <c r="O376" i="21"/>
  <c r="O375" i="21"/>
  <c r="O374" i="21"/>
  <c r="L373" i="21"/>
  <c r="I372" i="21"/>
  <c r="I371" i="21"/>
  <c r="O370" i="21"/>
  <c r="I370" i="21"/>
  <c r="O369" i="21"/>
  <c r="I368" i="21"/>
  <c r="O367" i="21"/>
  <c r="I367" i="21"/>
  <c r="O366" i="21"/>
  <c r="I366" i="21"/>
  <c r="F365" i="21"/>
  <c r="I364" i="21"/>
  <c r="L361" i="21"/>
  <c r="F361" i="21"/>
  <c r="O360" i="21"/>
  <c r="O359" i="21"/>
  <c r="O358" i="21"/>
  <c r="I357" i="21"/>
  <c r="F355" i="21"/>
  <c r="L354" i="21"/>
  <c r="L353" i="21"/>
  <c r="L352" i="21"/>
  <c r="F351" i="21"/>
  <c r="L350" i="21"/>
  <c r="F350" i="21"/>
  <c r="O347" i="21"/>
  <c r="L346" i="21"/>
  <c r="O341" i="21"/>
  <c r="O340" i="21"/>
  <c r="F339" i="21"/>
  <c r="L338" i="21"/>
  <c r="L337" i="21"/>
  <c r="L336" i="21"/>
  <c r="L334" i="21"/>
  <c r="F334" i="21"/>
  <c r="L333" i="21"/>
  <c r="O331" i="21"/>
  <c r="L330" i="21"/>
  <c r="L328" i="21"/>
  <c r="L327" i="21"/>
  <c r="I326" i="21"/>
  <c r="O325" i="21"/>
  <c r="O324" i="21"/>
  <c r="I323" i="21"/>
  <c r="O322" i="21"/>
  <c r="I320" i="21"/>
  <c r="I319" i="21"/>
  <c r="L318" i="21"/>
  <c r="F318" i="21"/>
  <c r="F317" i="21"/>
  <c r="L316" i="21"/>
  <c r="L315" i="21"/>
  <c r="I313" i="21"/>
  <c r="I309" i="21"/>
  <c r="L308" i="21"/>
  <c r="I307" i="21"/>
  <c r="I306" i="21"/>
  <c r="O305" i="21"/>
  <c r="I304" i="21"/>
  <c r="I303" i="21"/>
  <c r="L302" i="21"/>
  <c r="L301" i="21"/>
  <c r="I300" i="21"/>
  <c r="O299" i="21"/>
  <c r="F298" i="21"/>
  <c r="F297" i="21"/>
  <c r="O296" i="21"/>
  <c r="L295" i="21"/>
  <c r="O293" i="21"/>
  <c r="I292" i="21"/>
  <c r="O291" i="21"/>
  <c r="F291" i="21"/>
  <c r="L290" i="21"/>
  <c r="F290" i="21"/>
  <c r="L289" i="21"/>
  <c r="L288" i="21"/>
  <c r="L287" i="21"/>
  <c r="I286" i="21"/>
  <c r="I285" i="21"/>
  <c r="O284" i="21"/>
  <c r="L283" i="21"/>
  <c r="O282" i="21"/>
  <c r="I280" i="21"/>
  <c r="L279" i="21"/>
  <c r="F279" i="21"/>
  <c r="L278" i="21"/>
  <c r="O277" i="21"/>
  <c r="F276" i="21"/>
  <c r="L275" i="21"/>
  <c r="F275" i="21"/>
  <c r="O273" i="21"/>
  <c r="O272" i="21"/>
  <c r="O271" i="21"/>
  <c r="I270" i="21"/>
  <c r="L269" i="21"/>
  <c r="F268" i="21"/>
  <c r="L267" i="21"/>
  <c r="L266" i="21"/>
  <c r="L265" i="21"/>
  <c r="F265" i="21"/>
  <c r="L264" i="21"/>
  <c r="I263" i="21"/>
  <c r="I262" i="21"/>
  <c r="L261" i="21"/>
  <c r="I260" i="21"/>
  <c r="I259" i="21"/>
  <c r="O258" i="21"/>
  <c r="F258" i="21"/>
  <c r="O257" i="21"/>
  <c r="O256" i="21"/>
  <c r="O255" i="21"/>
  <c r="L254" i="21"/>
  <c r="O252" i="21"/>
  <c r="I250" i="21"/>
  <c r="F248" i="21"/>
  <c r="O246" i="21"/>
  <c r="I244" i="21"/>
  <c r="I243" i="21"/>
  <c r="O242" i="21"/>
  <c r="I241" i="21"/>
  <c r="I240" i="21"/>
  <c r="L239" i="21"/>
  <c r="F239" i="21"/>
  <c r="L238" i="21"/>
  <c r="O237" i="21"/>
  <c r="F237" i="21"/>
  <c r="I236" i="21"/>
  <c r="I235" i="21"/>
  <c r="O234" i="21"/>
  <c r="F234" i="21"/>
  <c r="O233" i="21"/>
  <c r="O232" i="21"/>
  <c r="O231" i="21"/>
  <c r="L230" i="21"/>
  <c r="O229" i="21"/>
  <c r="F229" i="21"/>
  <c r="L228" i="21"/>
  <c r="O227" i="21"/>
  <c r="I225" i="21"/>
  <c r="I224" i="21"/>
  <c r="L223" i="21"/>
  <c r="F223" i="21"/>
  <c r="I221" i="21"/>
  <c r="L219" i="21"/>
  <c r="F219" i="21"/>
  <c r="L218" i="21"/>
  <c r="L217" i="21"/>
  <c r="L216" i="21"/>
  <c r="I215" i="21"/>
  <c r="I213" i="21"/>
  <c r="L212" i="21"/>
  <c r="O211" i="21"/>
  <c r="I210" i="21"/>
  <c r="O206" i="21"/>
  <c r="L204" i="21"/>
  <c r="O203" i="21"/>
  <c r="I201" i="21"/>
  <c r="I200" i="21"/>
  <c r="L199" i="21"/>
  <c r="I194" i="21"/>
  <c r="F192" i="21"/>
  <c r="O190" i="21"/>
  <c r="L189" i="21"/>
  <c r="I188" i="21"/>
  <c r="I187" i="21"/>
  <c r="O186" i="21"/>
  <c r="F186" i="21"/>
  <c r="O185" i="21"/>
  <c r="O184" i="21"/>
  <c r="O183" i="21"/>
  <c r="I182" i="21"/>
  <c r="L181" i="21"/>
  <c r="O180" i="21"/>
  <c r="L178" i="21"/>
  <c r="L177" i="21"/>
  <c r="F177" i="21"/>
  <c r="L176" i="21"/>
  <c r="I175" i="21"/>
  <c r="I173" i="21"/>
  <c r="O172" i="21"/>
  <c r="I170" i="21"/>
  <c r="F168" i="21"/>
  <c r="O166" i="21"/>
  <c r="F166" i="21"/>
  <c r="I165" i="21"/>
  <c r="O164" i="21"/>
  <c r="F164" i="21"/>
  <c r="L163" i="21"/>
  <c r="F163" i="21"/>
  <c r="L162" i="21"/>
  <c r="L161" i="21"/>
  <c r="F161" i="21"/>
  <c r="L160" i="21"/>
  <c r="I159" i="21"/>
  <c r="I158" i="21"/>
  <c r="O157" i="21"/>
  <c r="L156" i="21"/>
  <c r="O155" i="21"/>
  <c r="I153" i="21"/>
  <c r="I152" i="21"/>
  <c r="L151" i="21"/>
  <c r="F151" i="21"/>
  <c r="L150" i="21"/>
  <c r="O149" i="21"/>
  <c r="F148" i="21"/>
  <c r="L147" i="21"/>
  <c r="F147" i="21"/>
  <c r="O145" i="21"/>
  <c r="O144" i="21"/>
  <c r="O143" i="21"/>
  <c r="I142" i="21"/>
  <c r="L141" i="21"/>
  <c r="F140" i="21"/>
  <c r="L139" i="21"/>
  <c r="L138" i="21"/>
  <c r="L137" i="21"/>
  <c r="F137" i="21"/>
  <c r="L136" i="21"/>
  <c r="I135" i="21"/>
  <c r="I134" i="21"/>
  <c r="L133" i="21"/>
  <c r="I132" i="21"/>
  <c r="I131" i="21"/>
  <c r="O130" i="21"/>
  <c r="F130" i="21"/>
  <c r="O129" i="21"/>
  <c r="O128" i="21"/>
  <c r="O127" i="21"/>
  <c r="I126" i="21"/>
  <c r="L125" i="21"/>
  <c r="O124" i="21"/>
  <c r="L123" i="21"/>
  <c r="F120" i="21"/>
  <c r="L117" i="21"/>
  <c r="O116" i="21"/>
  <c r="O113" i="21"/>
  <c r="F113" i="21"/>
  <c r="L112" i="21"/>
  <c r="O110" i="21"/>
  <c r="O108" i="21"/>
  <c r="L107" i="21"/>
  <c r="F104" i="21"/>
  <c r="F103" i="21"/>
  <c r="F102" i="21"/>
  <c r="I101" i="21"/>
  <c r="F100" i="21"/>
  <c r="L99" i="21"/>
  <c r="L98" i="21"/>
  <c r="F94" i="21"/>
  <c r="I93" i="21"/>
  <c r="L92" i="21"/>
  <c r="O91" i="21"/>
  <c r="I90" i="21"/>
  <c r="I89" i="21"/>
  <c r="I88" i="21"/>
  <c r="L87" i="21"/>
  <c r="L86" i="21"/>
  <c r="L84" i="21"/>
  <c r="I82" i="21"/>
  <c r="I81" i="21"/>
  <c r="O80" i="21"/>
  <c r="I80" i="21"/>
  <c r="O79" i="21"/>
  <c r="I79" i="21"/>
  <c r="O78" i="21"/>
  <c r="F77" i="21"/>
  <c r="I76" i="21"/>
  <c r="I75" i="21"/>
  <c r="O74" i="21"/>
  <c r="O73" i="21"/>
  <c r="O72" i="21"/>
  <c r="O71" i="21"/>
  <c r="I70" i="21"/>
  <c r="L68" i="21"/>
  <c r="I66" i="21"/>
  <c r="I62" i="21"/>
  <c r="L61" i="21"/>
  <c r="I60" i="21"/>
  <c r="I59" i="21"/>
  <c r="L596" i="21"/>
  <c r="L587" i="21"/>
  <c r="O585" i="21"/>
  <c r="O582" i="21"/>
  <c r="I581" i="21"/>
  <c r="L580" i="21"/>
  <c r="I576" i="21"/>
  <c r="O574" i="21"/>
  <c r="L571" i="21"/>
  <c r="L570" i="21"/>
  <c r="L569" i="21"/>
  <c r="L568" i="21"/>
  <c r="F567" i="21"/>
  <c r="L566" i="21"/>
  <c r="F566" i="21"/>
  <c r="L564" i="21"/>
  <c r="O563" i="21"/>
  <c r="I562" i="21"/>
  <c r="O561" i="21"/>
  <c r="I559" i="21"/>
  <c r="O558" i="21"/>
  <c r="I558" i="21"/>
  <c r="I549" i="21"/>
  <c r="I548" i="21"/>
  <c r="L544" i="21"/>
  <c r="F542" i="21"/>
  <c r="O540" i="21"/>
  <c r="F539" i="21"/>
  <c r="F537" i="21"/>
  <c r="L536" i="21"/>
  <c r="O533" i="21"/>
  <c r="F533" i="21"/>
  <c r="I527" i="21"/>
  <c r="O526" i="21"/>
  <c r="I526" i="21"/>
  <c r="O525" i="21"/>
  <c r="L524" i="21"/>
  <c r="I523" i="21"/>
  <c r="F522" i="21"/>
  <c r="L519" i="21"/>
  <c r="I515" i="21"/>
  <c r="O513" i="21"/>
  <c r="L507" i="21"/>
  <c r="F504" i="21"/>
  <c r="L503" i="21"/>
  <c r="L501" i="21"/>
  <c r="O500" i="21"/>
  <c r="I495" i="21"/>
  <c r="O494" i="21"/>
  <c r="I494" i="21"/>
  <c r="I493" i="21"/>
  <c r="O492" i="21"/>
  <c r="O491" i="21"/>
  <c r="L489" i="21"/>
  <c r="O480" i="21"/>
  <c r="F480" i="21"/>
  <c r="L479" i="21"/>
  <c r="L475" i="21"/>
  <c r="L471" i="21"/>
  <c r="F471" i="21"/>
  <c r="O468" i="21"/>
  <c r="L467" i="21"/>
  <c r="O466" i="21"/>
  <c r="I465" i="21"/>
  <c r="L462" i="21"/>
  <c r="O457" i="21"/>
  <c r="I455" i="21"/>
  <c r="L447" i="21"/>
  <c r="F447" i="21"/>
  <c r="L446" i="21"/>
  <c r="F443" i="21"/>
  <c r="L442" i="21"/>
  <c r="O439" i="21"/>
  <c r="L437" i="21"/>
  <c r="I435" i="21"/>
  <c r="O434" i="21"/>
  <c r="I434" i="21"/>
  <c r="L433" i="21"/>
  <c r="I432" i="21"/>
  <c r="O431" i="21"/>
  <c r="O429" i="21"/>
  <c r="I428" i="21"/>
  <c r="L427" i="21"/>
  <c r="O422" i="21"/>
  <c r="I422" i="21"/>
  <c r="O421" i="21"/>
  <c r="F421" i="21"/>
  <c r="F420" i="21"/>
  <c r="I419" i="21"/>
  <c r="I417" i="21"/>
  <c r="O414" i="21"/>
  <c r="O412" i="21"/>
  <c r="L408" i="21"/>
  <c r="I407" i="21"/>
  <c r="O406" i="21"/>
  <c r="I406" i="21"/>
  <c r="I405" i="21"/>
  <c r="L403" i="21"/>
  <c r="O402" i="21"/>
  <c r="O398" i="21"/>
  <c r="O392" i="21"/>
  <c r="L391" i="21"/>
  <c r="I389" i="21"/>
  <c r="O388" i="21"/>
  <c r="L386" i="21"/>
  <c r="O384" i="21"/>
  <c r="F382" i="21"/>
  <c r="O380" i="21"/>
  <c r="I377" i="21"/>
  <c r="F376" i="21"/>
  <c r="F375" i="21"/>
  <c r="L374" i="21"/>
  <c r="F374" i="21"/>
  <c r="O371" i="21"/>
  <c r="L368" i="21"/>
  <c r="L366" i="21"/>
  <c r="I365" i="21"/>
  <c r="O363" i="21"/>
  <c r="O362" i="21"/>
  <c r="I362" i="21"/>
  <c r="I360" i="21"/>
  <c r="L359" i="21"/>
  <c r="F358" i="21"/>
  <c r="I356" i="21"/>
  <c r="O355" i="21"/>
  <c r="L351" i="21"/>
  <c r="I349" i="21"/>
  <c r="L348" i="21"/>
  <c r="O344" i="21"/>
  <c r="O343" i="21"/>
  <c r="F342" i="21"/>
  <c r="L341" i="21"/>
  <c r="I338" i="21"/>
  <c r="O337" i="21"/>
  <c r="F337" i="21"/>
  <c r="L599" i="21"/>
  <c r="I582" i="21"/>
  <c r="L581" i="21"/>
  <c r="O580" i="21"/>
  <c r="L578" i="21"/>
  <c r="O577" i="21"/>
  <c r="O575" i="21"/>
  <c r="I574" i="21"/>
  <c r="L573" i="21"/>
  <c r="O565" i="21"/>
  <c r="F561" i="21"/>
  <c r="L560" i="21"/>
  <c r="L557" i="21"/>
  <c r="F557" i="21"/>
  <c r="F556" i="21"/>
  <c r="L552" i="21"/>
  <c r="O551" i="21"/>
  <c r="L549" i="21"/>
  <c r="O548" i="21"/>
  <c r="O547" i="21"/>
  <c r="I545" i="21"/>
  <c r="L541" i="21"/>
  <c r="O539" i="21"/>
  <c r="O536" i="21"/>
  <c r="L534" i="21"/>
  <c r="I532" i="21"/>
  <c r="O531" i="21"/>
  <c r="F530" i="21"/>
  <c r="O528" i="21"/>
  <c r="O524" i="21"/>
  <c r="O523" i="21"/>
  <c r="I522" i="21"/>
  <c r="O521" i="21"/>
  <c r="F521" i="21"/>
  <c r="L520" i="21"/>
  <c r="I518" i="21"/>
  <c r="O517" i="21"/>
  <c r="F517" i="21"/>
  <c r="I516" i="21"/>
  <c r="L512" i="21"/>
  <c r="F512" i="21"/>
  <c r="L511" i="21"/>
  <c r="O506" i="21"/>
  <c r="I506" i="21"/>
  <c r="I505" i="21"/>
  <c r="I504" i="21"/>
  <c r="O503" i="21"/>
  <c r="F503" i="21"/>
  <c r="F499" i="21"/>
  <c r="L498" i="21"/>
  <c r="L490" i="21"/>
  <c r="F488" i="21"/>
  <c r="F485" i="21"/>
  <c r="I484" i="21"/>
  <c r="I483" i="21"/>
  <c r="O482" i="21"/>
  <c r="I482" i="21"/>
  <c r="I481" i="21"/>
  <c r="I480" i="21"/>
  <c r="O479" i="21"/>
  <c r="I478" i="21"/>
  <c r="O474" i="21"/>
  <c r="I474" i="21"/>
  <c r="I473" i="21"/>
  <c r="I472" i="21"/>
  <c r="O471" i="21"/>
  <c r="F470" i="21"/>
  <c r="I466" i="21"/>
  <c r="L465" i="21"/>
  <c r="I459" i="21"/>
  <c r="L458" i="21"/>
  <c r="I456" i="21"/>
  <c r="I454" i="21"/>
  <c r="O453" i="21"/>
  <c r="I452" i="21"/>
  <c r="I451" i="21"/>
  <c r="O450" i="21"/>
  <c r="I450" i="21"/>
  <c r="L449" i="21"/>
  <c r="I448" i="21"/>
  <c r="O447" i="21"/>
  <c r="O445" i="21"/>
  <c r="L444" i="21"/>
  <c r="I443" i="21"/>
  <c r="O438" i="21"/>
  <c r="I438" i="21"/>
  <c r="O437" i="21"/>
  <c r="F436" i="21"/>
  <c r="O433" i="21"/>
  <c r="I431" i="21"/>
  <c r="O430" i="21"/>
  <c r="I430" i="21"/>
  <c r="O428" i="21"/>
  <c r="F426" i="21"/>
  <c r="I425" i="21"/>
  <c r="O424" i="21"/>
  <c r="L420" i="21"/>
  <c r="L419" i="21"/>
  <c r="O418" i="21"/>
  <c r="L594" i="21"/>
  <c r="O593" i="21"/>
  <c r="L592" i="21"/>
  <c r="L591" i="21"/>
  <c r="L590" i="21"/>
  <c r="F572" i="21"/>
  <c r="I568" i="21"/>
  <c r="I564" i="21"/>
  <c r="L563" i="21"/>
  <c r="F560" i="21"/>
  <c r="L559" i="21"/>
  <c r="L555" i="21"/>
  <c r="L554" i="21"/>
  <c r="O553" i="21"/>
  <c r="L547" i="21"/>
  <c r="L546" i="21"/>
  <c r="L545" i="21"/>
  <c r="O538" i="21"/>
  <c r="F536" i="21"/>
  <c r="I535" i="21"/>
  <c r="L522" i="21"/>
  <c r="L521" i="21"/>
  <c r="O520" i="21"/>
  <c r="I512" i="21"/>
  <c r="O511" i="21"/>
  <c r="F508" i="21"/>
  <c r="I498" i="21"/>
  <c r="L494" i="21"/>
  <c r="I492" i="21"/>
  <c r="O488" i="21"/>
  <c r="L487" i="21"/>
  <c r="O483" i="21"/>
  <c r="O476" i="21"/>
  <c r="F473" i="21"/>
  <c r="I471" i="21"/>
  <c r="I467" i="21"/>
  <c r="I464" i="21"/>
  <c r="F453" i="21"/>
  <c r="L452" i="21"/>
  <c r="L450" i="21"/>
  <c r="O449" i="21"/>
  <c r="I446" i="21"/>
  <c r="L439" i="21"/>
  <c r="L434" i="21"/>
  <c r="L430" i="21"/>
  <c r="F422" i="21"/>
  <c r="I421" i="21"/>
  <c r="O416" i="21"/>
  <c r="I414" i="21"/>
  <c r="I412" i="21"/>
  <c r="L411" i="21"/>
  <c r="O410" i="21"/>
  <c r="I410" i="21"/>
  <c r="O409" i="21"/>
  <c r="I408" i="21"/>
  <c r="F596" i="21"/>
  <c r="I594" i="21"/>
  <c r="I593" i="21"/>
  <c r="I589" i="21"/>
  <c r="O588" i="21"/>
  <c r="I583" i="21"/>
  <c r="I566" i="21"/>
  <c r="L561" i="21"/>
  <c r="O560" i="21"/>
  <c r="I555" i="21"/>
  <c r="I553" i="21"/>
  <c r="I540" i="21"/>
  <c r="L532" i="21"/>
  <c r="L530" i="21"/>
  <c r="L529" i="21"/>
  <c r="L526" i="21"/>
  <c r="F523" i="21"/>
  <c r="O516" i="21"/>
  <c r="O515" i="21"/>
  <c r="O505" i="21"/>
  <c r="O498" i="21"/>
  <c r="F490" i="21"/>
  <c r="O484" i="21"/>
  <c r="F476" i="21"/>
  <c r="O469" i="21"/>
  <c r="I461" i="21"/>
  <c r="O460" i="21"/>
  <c r="O459" i="21"/>
  <c r="L456" i="21"/>
  <c r="L455" i="21"/>
  <c r="F451" i="21"/>
  <c r="O448" i="21"/>
  <c r="O446" i="21"/>
  <c r="F440" i="21"/>
  <c r="F435" i="21"/>
  <c r="O432" i="21"/>
  <c r="F431" i="21"/>
  <c r="L429" i="21"/>
  <c r="L426" i="21"/>
  <c r="O415" i="21"/>
  <c r="L413" i="21"/>
  <c r="F412" i="21"/>
  <c r="I411" i="21"/>
  <c r="F410" i="21"/>
  <c r="L409" i="21"/>
  <c r="O562" i="21"/>
  <c r="F559" i="21"/>
  <c r="L538" i="21"/>
  <c r="L527" i="21"/>
  <c r="L516" i="21"/>
  <c r="I514" i="21"/>
  <c r="O510" i="21"/>
  <c r="I497" i="21"/>
  <c r="O496" i="21"/>
  <c r="L485" i="21"/>
  <c r="L468" i="21"/>
  <c r="O465" i="21"/>
  <c r="L460" i="21"/>
  <c r="O458" i="21"/>
  <c r="I437" i="21"/>
  <c r="O436" i="21"/>
  <c r="O435" i="21"/>
  <c r="I418" i="21"/>
  <c r="O417" i="21"/>
  <c r="L404" i="21"/>
  <c r="I401" i="21"/>
  <c r="I396" i="21"/>
  <c r="O395" i="21"/>
  <c r="I394" i="21"/>
  <c r="O393" i="21"/>
  <c r="F393" i="21"/>
  <c r="O391" i="21"/>
  <c r="I385" i="21"/>
  <c r="L382" i="21"/>
  <c r="F381" i="21"/>
  <c r="F380" i="21"/>
  <c r="L379" i="21"/>
  <c r="L378" i="21"/>
  <c r="F377" i="21"/>
  <c r="L375" i="21"/>
  <c r="L372" i="21"/>
  <c r="F370" i="21"/>
  <c r="I369" i="21"/>
  <c r="O368" i="21"/>
  <c r="O364" i="21"/>
  <c r="I358" i="21"/>
  <c r="L357" i="21"/>
  <c r="I355" i="21"/>
  <c r="I353" i="21"/>
  <c r="O350" i="21"/>
  <c r="O348" i="21"/>
  <c r="L344" i="21"/>
  <c r="I343" i="21"/>
  <c r="O342" i="21"/>
  <c r="I342" i="21"/>
  <c r="I341" i="21"/>
  <c r="L339" i="21"/>
  <c r="O338" i="21"/>
  <c r="O336" i="21"/>
  <c r="I334" i="21"/>
  <c r="O333" i="21"/>
  <c r="F332" i="21"/>
  <c r="I331" i="21"/>
  <c r="F330" i="21"/>
  <c r="L329" i="21"/>
  <c r="L325" i="21"/>
  <c r="F324" i="21"/>
  <c r="L323" i="21"/>
  <c r="L321" i="21"/>
  <c r="O318" i="21"/>
  <c r="I318" i="21"/>
  <c r="O317" i="21"/>
  <c r="O315" i="21"/>
  <c r="F315" i="21"/>
  <c r="L314" i="21"/>
  <c r="L313" i="21"/>
  <c r="I311" i="21"/>
  <c r="O310" i="21"/>
  <c r="I310" i="21"/>
  <c r="L307" i="21"/>
  <c r="F306" i="21"/>
  <c r="O302" i="21"/>
  <c r="I302" i="21"/>
  <c r="O301" i="21"/>
  <c r="F301" i="21"/>
  <c r="L300" i="21"/>
  <c r="L298" i="21"/>
  <c r="L296" i="21"/>
  <c r="I295" i="21"/>
  <c r="O294" i="21"/>
  <c r="I294" i="21"/>
  <c r="O292" i="21"/>
  <c r="O289" i="21"/>
  <c r="O285" i="21"/>
  <c r="I283" i="21"/>
  <c r="L282" i="21"/>
  <c r="I281" i="21"/>
  <c r="I278" i="21"/>
  <c r="I277" i="21"/>
  <c r="L276" i="21"/>
  <c r="I274" i="21"/>
  <c r="L271" i="21"/>
  <c r="F271" i="21"/>
  <c r="L270" i="21"/>
  <c r="I269" i="21"/>
  <c r="O268" i="21"/>
  <c r="O267" i="21"/>
  <c r="I267" i="21"/>
  <c r="I266" i="21"/>
  <c r="I265" i="21"/>
  <c r="O264" i="21"/>
  <c r="O261" i="21"/>
  <c r="F260" i="21"/>
  <c r="L259" i="21"/>
  <c r="L257" i="21"/>
  <c r="O573" i="21"/>
  <c r="I572" i="21"/>
  <c r="O559" i="21"/>
  <c r="I551" i="21"/>
  <c r="L550" i="21"/>
  <c r="I537" i="21"/>
  <c r="I517" i="21"/>
  <c r="I511" i="21"/>
  <c r="I509" i="21"/>
  <c r="O508" i="21"/>
  <c r="O504" i="21"/>
  <c r="L500" i="21"/>
  <c r="I499" i="21"/>
  <c r="F493" i="21"/>
  <c r="F487" i="21"/>
  <c r="F486" i="21"/>
  <c r="I485" i="21"/>
  <c r="O477" i="21"/>
  <c r="F469" i="21"/>
  <c r="I468" i="21"/>
  <c r="O451" i="21"/>
  <c r="I447" i="21"/>
  <c r="F439" i="21"/>
  <c r="F430" i="21"/>
  <c r="F418" i="21"/>
  <c r="O413" i="21"/>
  <c r="L407" i="21"/>
  <c r="F405" i="21"/>
  <c r="I404" i="21"/>
  <c r="O403" i="21"/>
  <c r="I399" i="21"/>
  <c r="I397" i="21"/>
  <c r="I395" i="21"/>
  <c r="F394" i="21"/>
  <c r="L393" i="21"/>
  <c r="L387" i="21"/>
  <c r="L384" i="21"/>
  <c r="O381" i="21"/>
  <c r="L377" i="21"/>
  <c r="I376" i="21"/>
  <c r="I374" i="21"/>
  <c r="O373" i="21"/>
  <c r="L367" i="21"/>
  <c r="F367" i="21"/>
  <c r="O365" i="21"/>
  <c r="L364" i="21"/>
  <c r="L363" i="21"/>
  <c r="L362" i="21"/>
  <c r="O361" i="21"/>
  <c r="I359" i="21"/>
  <c r="O356" i="21"/>
  <c r="O352" i="21"/>
  <c r="I351" i="21"/>
  <c r="L349" i="21"/>
  <c r="I348" i="21"/>
  <c r="L347" i="21"/>
  <c r="O346" i="21"/>
  <c r="I346" i="21"/>
  <c r="O345" i="21"/>
  <c r="L340" i="21"/>
  <c r="I339" i="21"/>
  <c r="O334" i="21"/>
  <c r="I333" i="21"/>
  <c r="O332" i="21"/>
  <c r="F331" i="21"/>
  <c r="I329" i="21"/>
  <c r="I328" i="21"/>
  <c r="O327" i="21"/>
  <c r="F327" i="21"/>
  <c r="I325" i="21"/>
  <c r="L322" i="21"/>
  <c r="I321" i="21"/>
  <c r="O319" i="21"/>
  <c r="L317" i="21"/>
  <c r="F316" i="21"/>
  <c r="I312" i="21"/>
  <c r="O311" i="21"/>
  <c r="O309" i="21"/>
  <c r="O308" i="21"/>
  <c r="I305" i="21"/>
  <c r="O303" i="21"/>
  <c r="F302" i="21"/>
  <c r="L299" i="21"/>
  <c r="O297" i="21"/>
  <c r="O295" i="21"/>
  <c r="F294" i="21"/>
  <c r="L293" i="21"/>
  <c r="L292" i="21"/>
  <c r="O290" i="21"/>
  <c r="I290" i="21"/>
  <c r="I289" i="21"/>
  <c r="I288" i="21"/>
  <c r="O287" i="21"/>
  <c r="F283" i="21"/>
  <c r="O280" i="21"/>
  <c r="F280" i="21"/>
  <c r="F277" i="21"/>
  <c r="I276" i="21"/>
  <c r="L273" i="21"/>
  <c r="I272" i="21"/>
  <c r="F270" i="21"/>
  <c r="L268" i="21"/>
  <c r="L263" i="21"/>
  <c r="L262" i="21"/>
  <c r="I261" i="21"/>
  <c r="O260" i="21"/>
  <c r="I255" i="21"/>
  <c r="O534" i="21"/>
  <c r="F520" i="21"/>
  <c r="F505" i="21"/>
  <c r="O481" i="21"/>
  <c r="L480" i="21"/>
  <c r="F449" i="21"/>
  <c r="F442" i="21"/>
  <c r="O440" i="21"/>
  <c r="L406" i="21"/>
  <c r="I403" i="21"/>
  <c r="I400" i="21"/>
  <c r="O399" i="21"/>
  <c r="L381" i="21"/>
  <c r="O378" i="21"/>
  <c r="I373" i="21"/>
  <c r="O372" i="21"/>
  <c r="F366" i="21"/>
  <c r="I363" i="21"/>
  <c r="L358" i="21"/>
  <c r="O357" i="21"/>
  <c r="O354" i="21"/>
  <c r="F354" i="21"/>
  <c r="F349" i="21"/>
  <c r="I344" i="21"/>
  <c r="L343" i="21"/>
  <c r="F341" i="21"/>
  <c r="F336" i="21"/>
  <c r="L335" i="21"/>
  <c r="L332" i="21"/>
  <c r="L331" i="21"/>
  <c r="O329" i="21"/>
  <c r="I327" i="21"/>
  <c r="I322" i="21"/>
  <c r="O320" i="21"/>
  <c r="I317" i="21"/>
  <c r="O316" i="21"/>
  <c r="I314" i="21"/>
  <c r="O313" i="21"/>
  <c r="L311" i="21"/>
  <c r="F309" i="21"/>
  <c r="O306" i="21"/>
  <c r="L304" i="21"/>
  <c r="F303" i="21"/>
  <c r="I299" i="21"/>
  <c r="I296" i="21"/>
  <c r="L291" i="21"/>
  <c r="F289" i="21"/>
  <c r="O288" i="21"/>
  <c r="L285" i="21"/>
  <c r="L284" i="21"/>
  <c r="F281" i="21"/>
  <c r="O278" i="21"/>
  <c r="O276" i="21"/>
  <c r="O269" i="21"/>
  <c r="I268" i="21"/>
  <c r="O265" i="21"/>
  <c r="O263" i="21"/>
  <c r="F262" i="21"/>
  <c r="O259" i="21"/>
  <c r="F259" i="21"/>
  <c r="I258" i="21"/>
  <c r="I256" i="21"/>
  <c r="F254" i="21"/>
  <c r="L253" i="21"/>
  <c r="L251" i="21"/>
  <c r="F251" i="21"/>
  <c r="L250" i="21"/>
  <c r="O241" i="21"/>
  <c r="L240" i="21"/>
  <c r="F240" i="21"/>
  <c r="L235" i="21"/>
  <c r="L233" i="21"/>
  <c r="I232" i="21"/>
  <c r="I230" i="21"/>
  <c r="I229" i="21"/>
  <c r="F227" i="21"/>
  <c r="L226" i="21"/>
  <c r="O223" i="21"/>
  <c r="I223" i="21"/>
  <c r="O222" i="21"/>
  <c r="L221" i="21"/>
  <c r="O218" i="21"/>
  <c r="O214" i="21"/>
  <c r="O213" i="21"/>
  <c r="O212" i="21"/>
  <c r="F211" i="21"/>
  <c r="L209" i="21"/>
  <c r="L208" i="21"/>
  <c r="L207" i="21"/>
  <c r="F206" i="21"/>
  <c r="I205" i="21"/>
  <c r="O204" i="21"/>
  <c r="F203" i="21"/>
  <c r="L202" i="21"/>
  <c r="O199" i="21"/>
  <c r="I199" i="21"/>
  <c r="O198" i="21"/>
  <c r="F198" i="21"/>
  <c r="I197" i="21"/>
  <c r="O196" i="21"/>
  <c r="F196" i="21"/>
  <c r="L195" i="21"/>
  <c r="L194" i="21"/>
  <c r="O188" i="21"/>
  <c r="O187" i="21"/>
  <c r="L186" i="21"/>
  <c r="I185" i="21"/>
  <c r="L184" i="21"/>
  <c r="O182" i="21"/>
  <c r="O181" i="21"/>
  <c r="L180" i="21"/>
  <c r="O179" i="21"/>
  <c r="L175" i="21"/>
  <c r="I174" i="21"/>
  <c r="I172" i="21"/>
  <c r="I171" i="21"/>
  <c r="O170" i="21"/>
  <c r="L169" i="21"/>
  <c r="L168" i="21"/>
  <c r="L167" i="21"/>
  <c r="I166" i="21"/>
  <c r="L164" i="21"/>
  <c r="L159" i="21"/>
  <c r="L158" i="21"/>
  <c r="L157" i="21"/>
  <c r="I155" i="21"/>
  <c r="O154" i="21"/>
  <c r="F154" i="21"/>
  <c r="L153" i="21"/>
  <c r="O146" i="21"/>
  <c r="I143" i="21"/>
  <c r="F141" i="21"/>
  <c r="I140" i="21"/>
  <c r="O137" i="21"/>
  <c r="I136" i="21"/>
  <c r="O135" i="21"/>
  <c r="O131" i="21"/>
  <c r="L130" i="21"/>
  <c r="I129" i="21"/>
  <c r="L128" i="21"/>
  <c r="O126" i="21"/>
  <c r="O125" i="21"/>
  <c r="L124" i="21"/>
  <c r="O123" i="21"/>
  <c r="I123" i="21"/>
  <c r="O122" i="21"/>
  <c r="F122" i="21"/>
  <c r="L121" i="21"/>
  <c r="F121" i="21"/>
  <c r="L120" i="21"/>
  <c r="L119" i="21"/>
  <c r="I117" i="21"/>
  <c r="L116" i="21"/>
  <c r="O114" i="21"/>
  <c r="O112" i="21"/>
  <c r="F111" i="21"/>
  <c r="I110" i="21"/>
  <c r="L109" i="21"/>
  <c r="O105" i="21"/>
  <c r="O104" i="21"/>
  <c r="I102" i="21"/>
  <c r="L101" i="21"/>
  <c r="I99" i="21"/>
  <c r="O98" i="21"/>
  <c r="F98" i="21"/>
  <c r="L97" i="21"/>
  <c r="O89" i="21"/>
  <c r="L88" i="21"/>
  <c r="F88" i="21"/>
  <c r="I86" i="21"/>
  <c r="O85" i="21"/>
  <c r="O84" i="21"/>
  <c r="F84" i="21"/>
  <c r="L83" i="21"/>
  <c r="L82" i="21"/>
  <c r="F81" i="21"/>
  <c r="F79" i="21"/>
  <c r="I78" i="21"/>
  <c r="L77" i="21"/>
  <c r="L76" i="21"/>
  <c r="F75" i="21"/>
  <c r="I73" i="21"/>
  <c r="L72" i="21"/>
  <c r="F71" i="21"/>
  <c r="I69" i="21"/>
  <c r="I68" i="21"/>
  <c r="O67" i="21"/>
  <c r="I67" i="21"/>
  <c r="O66" i="21"/>
  <c r="F66" i="21"/>
  <c r="O65" i="21"/>
  <c r="F65" i="21"/>
  <c r="L64" i="21"/>
  <c r="L63" i="21"/>
  <c r="F63" i="21"/>
  <c r="L62" i="21"/>
  <c r="I61" i="21"/>
  <c r="L59" i="21"/>
  <c r="I58" i="21"/>
  <c r="I57" i="21"/>
  <c r="I56" i="21"/>
  <c r="L55" i="21"/>
  <c r="L54" i="21"/>
  <c r="I53" i="21"/>
  <c r="L51" i="21"/>
  <c r="L50" i="21"/>
  <c r="L49" i="21"/>
  <c r="F48" i="21"/>
  <c r="L47" i="21"/>
  <c r="F47" i="21"/>
  <c r="L46" i="21"/>
  <c r="O45" i="21"/>
  <c r="L44" i="21"/>
  <c r="O43" i="21"/>
  <c r="I42" i="21"/>
  <c r="I41" i="21"/>
  <c r="I40" i="21"/>
  <c r="L39" i="21"/>
  <c r="L38" i="21"/>
  <c r="I37" i="21"/>
  <c r="F36" i="21"/>
  <c r="L35" i="21"/>
  <c r="L34" i="21"/>
  <c r="L33" i="21"/>
  <c r="F32" i="21"/>
  <c r="L31" i="21"/>
  <c r="L30" i="21"/>
  <c r="O29" i="21"/>
  <c r="F29" i="21"/>
  <c r="L28" i="21"/>
  <c r="O27" i="21"/>
  <c r="I26" i="21"/>
  <c r="I25" i="21"/>
  <c r="I24" i="21"/>
  <c r="L23" i="21"/>
  <c r="L22" i="21"/>
  <c r="I21" i="21"/>
  <c r="L19" i="21"/>
  <c r="I18" i="21"/>
  <c r="O17" i="21"/>
  <c r="L16" i="21"/>
  <c r="L14" i="21"/>
  <c r="F13" i="21"/>
  <c r="I12" i="21"/>
  <c r="O11" i="21"/>
  <c r="F10" i="21"/>
  <c r="I380" i="21"/>
  <c r="O349" i="21"/>
  <c r="F347" i="21"/>
  <c r="L319" i="21"/>
  <c r="O312" i="21"/>
  <c r="I308" i="21"/>
  <c r="L305" i="21"/>
  <c r="I287" i="21"/>
  <c r="I571" i="21"/>
  <c r="O567" i="21"/>
  <c r="L558" i="21"/>
  <c r="I557" i="21"/>
  <c r="I556" i="21"/>
  <c r="F527" i="21"/>
  <c r="L525" i="21"/>
  <c r="F524" i="21"/>
  <c r="F507" i="21"/>
  <c r="L484" i="21"/>
  <c r="F483" i="21"/>
  <c r="F463" i="21"/>
  <c r="I409" i="21"/>
  <c r="F400" i="21"/>
  <c r="L399" i="21"/>
  <c r="L394" i="21"/>
  <c r="L392" i="21"/>
  <c r="F387" i="21"/>
  <c r="F386" i="21"/>
  <c r="L385" i="21"/>
  <c r="F364" i="21"/>
  <c r="F359" i="21"/>
  <c r="L356" i="21"/>
  <c r="L355" i="21"/>
  <c r="O351" i="21"/>
  <c r="I347" i="21"/>
  <c r="F344" i="21"/>
  <c r="I337" i="21"/>
  <c r="F333" i="21"/>
  <c r="I332" i="21"/>
  <c r="I330" i="21"/>
  <c r="L326" i="21"/>
  <c r="O323" i="21"/>
  <c r="F321" i="21"/>
  <c r="L320" i="21"/>
  <c r="I316" i="21"/>
  <c r="O314" i="21"/>
  <c r="F312" i="21"/>
  <c r="L303" i="21"/>
  <c r="F300" i="21"/>
  <c r="L297" i="21"/>
  <c r="L294" i="21"/>
  <c r="F292" i="21"/>
  <c r="I291" i="21"/>
  <c r="O286" i="21"/>
  <c r="I284" i="21"/>
  <c r="O283" i="21"/>
  <c r="I282" i="21"/>
  <c r="O281" i="21"/>
  <c r="I279" i="21"/>
  <c r="O274" i="21"/>
  <c r="I264" i="21"/>
  <c r="O254" i="21"/>
  <c r="I253" i="21"/>
  <c r="I249" i="21"/>
  <c r="I248" i="21"/>
  <c r="O247" i="21"/>
  <c r="I247" i="21"/>
  <c r="L246" i="21"/>
  <c r="O245" i="21"/>
  <c r="O244" i="21"/>
  <c r="O243" i="21"/>
  <c r="L241" i="21"/>
  <c r="I231" i="21"/>
  <c r="F230" i="21"/>
  <c r="I228" i="21"/>
  <c r="L227" i="21"/>
  <c r="I226" i="21"/>
  <c r="O224" i="21"/>
  <c r="O220" i="21"/>
  <c r="O219" i="21"/>
  <c r="I219" i="21"/>
  <c r="I218" i="21"/>
  <c r="I217" i="21"/>
  <c r="O216" i="21"/>
  <c r="F216" i="21"/>
  <c r="F215" i="21"/>
  <c r="L214" i="21"/>
  <c r="L213" i="21"/>
  <c r="I212" i="21"/>
  <c r="L211" i="21"/>
  <c r="L210" i="21"/>
  <c r="I204" i="21"/>
  <c r="L203" i="21"/>
  <c r="I202" i="21"/>
  <c r="O200" i="21"/>
  <c r="I193" i="21"/>
  <c r="I192" i="21"/>
  <c r="O191" i="21"/>
  <c r="I191" i="21"/>
  <c r="F189" i="21"/>
  <c r="L188" i="21"/>
  <c r="F187" i="21"/>
  <c r="I186" i="21"/>
  <c r="F184" i="21"/>
  <c r="L183" i="21"/>
  <c r="L182" i="21"/>
  <c r="I181" i="21"/>
  <c r="I180" i="21"/>
  <c r="I179" i="21"/>
  <c r="O178" i="21"/>
  <c r="F178" i="21"/>
  <c r="O177" i="21"/>
  <c r="I176" i="21"/>
  <c r="O175" i="21"/>
  <c r="F173" i="21"/>
  <c r="F172" i="21"/>
  <c r="L171" i="21"/>
  <c r="L170" i="21"/>
  <c r="F165" i="21"/>
  <c r="I164" i="21"/>
  <c r="O161" i="21"/>
  <c r="I160" i="21"/>
  <c r="O159" i="21"/>
  <c r="I157" i="21"/>
  <c r="O156" i="21"/>
  <c r="F155" i="21"/>
  <c r="L154" i="21"/>
  <c r="O151" i="21"/>
  <c r="I151" i="21"/>
  <c r="O150" i="21"/>
  <c r="L149" i="21"/>
  <c r="O148" i="21"/>
  <c r="O147" i="21"/>
  <c r="I147" i="21"/>
  <c r="L146" i="21"/>
  <c r="I145" i="21"/>
  <c r="L144" i="21"/>
  <c r="O142" i="21"/>
  <c r="O141" i="21"/>
  <c r="O138" i="21"/>
  <c r="O134" i="21"/>
  <c r="L132" i="21"/>
  <c r="F131" i="21"/>
  <c r="I130" i="21"/>
  <c r="L127" i="21"/>
  <c r="F127" i="21"/>
  <c r="L126" i="21"/>
  <c r="I125" i="21"/>
  <c r="I124" i="21"/>
  <c r="F123" i="21"/>
  <c r="L122" i="21"/>
  <c r="O118" i="21"/>
  <c r="F117" i="21"/>
  <c r="I116" i="21"/>
  <c r="O115" i="21"/>
  <c r="I115" i="21"/>
  <c r="L114" i="21"/>
  <c r="I113" i="21"/>
  <c r="F112" i="21"/>
  <c r="L111" i="21"/>
  <c r="F110" i="21"/>
  <c r="I109" i="21"/>
  <c r="L108" i="21"/>
  <c r="O107" i="21"/>
  <c r="I107" i="21"/>
  <c r="O106" i="21"/>
  <c r="F106" i="21"/>
  <c r="L105" i="21"/>
  <c r="F105" i="21"/>
  <c r="L104" i="21"/>
  <c r="L103" i="21"/>
  <c r="L100" i="21"/>
  <c r="O99" i="21"/>
  <c r="I96" i="21"/>
  <c r="O95" i="21"/>
  <c r="I95" i="21"/>
  <c r="O94" i="21"/>
  <c r="O93" i="21"/>
  <c r="O92" i="21"/>
  <c r="I91" i="21"/>
  <c r="O90" i="21"/>
  <c r="L89" i="21"/>
  <c r="L85" i="21"/>
  <c r="O81" i="21"/>
  <c r="I77" i="21"/>
  <c r="F76" i="21"/>
  <c r="I74" i="21"/>
  <c r="F72" i="21"/>
  <c r="L71" i="21"/>
  <c r="L70" i="21"/>
  <c r="L65" i="21"/>
  <c r="F62" i="21"/>
  <c r="O60" i="21"/>
  <c r="O59" i="21"/>
  <c r="O58" i="21"/>
  <c r="O57" i="21"/>
  <c r="O56" i="21"/>
  <c r="O55" i="21"/>
  <c r="I54" i="21"/>
  <c r="F53" i="21"/>
  <c r="L52" i="21"/>
  <c r="I50" i="21"/>
  <c r="I46" i="21"/>
  <c r="L45" i="21"/>
  <c r="I44" i="21"/>
  <c r="I43" i="21"/>
  <c r="O42" i="21"/>
  <c r="O41" i="21"/>
  <c r="O40" i="21"/>
  <c r="O39" i="21"/>
  <c r="I38" i="21"/>
  <c r="F37" i="21"/>
  <c r="L36" i="21"/>
  <c r="I34" i="21"/>
  <c r="I30" i="21"/>
  <c r="L29" i="21"/>
  <c r="I28" i="21"/>
  <c r="I27" i="21"/>
  <c r="O26" i="21"/>
  <c r="O25" i="21"/>
  <c r="O24" i="21"/>
  <c r="O23" i="21"/>
  <c r="I22" i="21"/>
  <c r="F21" i="21"/>
  <c r="L20" i="21"/>
  <c r="F18" i="21"/>
  <c r="L17" i="21"/>
  <c r="O15" i="21"/>
  <c r="I14" i="21"/>
  <c r="O13" i="21"/>
  <c r="I11" i="21"/>
  <c r="O10" i="21"/>
  <c r="O423" i="21"/>
  <c r="L369" i="21"/>
  <c r="I352" i="21"/>
  <c r="L345" i="21"/>
  <c r="I335" i="21"/>
  <c r="O328" i="21"/>
  <c r="I315" i="21"/>
  <c r="O307" i="21"/>
  <c r="I298" i="21"/>
  <c r="O599" i="21"/>
  <c r="F545" i="21"/>
  <c r="L542" i="21"/>
  <c r="O527" i="21"/>
  <c r="I513" i="21"/>
  <c r="O512" i="21"/>
  <c r="I501" i="21"/>
  <c r="O470" i="21"/>
  <c r="O463" i="21"/>
  <c r="O452" i="21"/>
  <c r="L431" i="21"/>
  <c r="I416" i="21"/>
  <c r="I415" i="21"/>
  <c r="F413" i="21"/>
  <c r="F397" i="21"/>
  <c r="F395" i="21"/>
  <c r="L390" i="21"/>
  <c r="O389" i="21"/>
  <c r="O387" i="21"/>
  <c r="L383" i="21"/>
  <c r="O379" i="21"/>
  <c r="L376" i="21"/>
  <c r="F372" i="21"/>
  <c r="L371" i="21"/>
  <c r="L370" i="21"/>
  <c r="I361" i="21"/>
  <c r="F357" i="21"/>
  <c r="F348" i="21"/>
  <c r="L342" i="21"/>
  <c r="O330" i="21"/>
  <c r="L324" i="21"/>
  <c r="L310" i="21"/>
  <c r="L306" i="21"/>
  <c r="I297" i="21"/>
  <c r="I293" i="21"/>
  <c r="F562" i="21"/>
  <c r="F378" i="21"/>
  <c r="F346" i="21"/>
  <c r="O335" i="21"/>
  <c r="F325" i="21"/>
  <c r="O321" i="21"/>
  <c r="L312" i="21"/>
  <c r="L309" i="21"/>
  <c r="L274" i="21"/>
  <c r="L272" i="21"/>
  <c r="O266" i="21"/>
  <c r="F255" i="21"/>
  <c r="I254" i="21"/>
  <c r="L252" i="21"/>
  <c r="F250" i="21"/>
  <c r="L249" i="21"/>
  <c r="L244" i="21"/>
  <c r="L243" i="21"/>
  <c r="O235" i="21"/>
  <c r="F235" i="21"/>
  <c r="I234" i="21"/>
  <c r="O230" i="21"/>
  <c r="F228" i="21"/>
  <c r="I227" i="21"/>
  <c r="O225" i="21"/>
  <c r="I216" i="21"/>
  <c r="O210" i="21"/>
  <c r="I209" i="21"/>
  <c r="O208" i="21"/>
  <c r="I207" i="21"/>
  <c r="L206" i="21"/>
  <c r="L205" i="21"/>
  <c r="F204" i="21"/>
  <c r="I203" i="21"/>
  <c r="O201" i="21"/>
  <c r="O197" i="21"/>
  <c r="O194" i="21"/>
  <c r="O192" i="21"/>
  <c r="L185" i="21"/>
  <c r="L179" i="21"/>
  <c r="I169" i="21"/>
  <c r="O168" i="21"/>
  <c r="I167" i="21"/>
  <c r="L165" i="21"/>
  <c r="O162" i="21"/>
  <c r="I156" i="21"/>
  <c r="L155" i="21"/>
  <c r="I154" i="21"/>
  <c r="O153" i="21"/>
  <c r="I146" i="21"/>
  <c r="L143" i="21"/>
  <c r="I141" i="21"/>
  <c r="L140" i="21"/>
  <c r="I138" i="21"/>
  <c r="F125" i="21"/>
  <c r="O119" i="21"/>
  <c r="O111" i="21"/>
  <c r="O109" i="21"/>
  <c r="I108" i="21"/>
  <c r="O102" i="21"/>
  <c r="O101" i="21"/>
  <c r="I100" i="21"/>
  <c r="L95" i="21"/>
  <c r="L93" i="21"/>
  <c r="L91" i="21"/>
  <c r="I83" i="21"/>
  <c r="O82" i="21"/>
  <c r="L79" i="21"/>
  <c r="L78" i="21"/>
  <c r="O76" i="21"/>
  <c r="L75" i="21"/>
  <c r="L74" i="21"/>
  <c r="F70" i="21"/>
  <c r="L69" i="21"/>
  <c r="L67" i="21"/>
  <c r="L66" i="21"/>
  <c r="F61" i="21"/>
  <c r="F60" i="21"/>
  <c r="L58" i="21"/>
  <c r="F57" i="21"/>
  <c r="I55" i="21"/>
  <c r="O54" i="21"/>
  <c r="O49" i="21"/>
  <c r="O47" i="21"/>
  <c r="F46" i="21"/>
  <c r="L42" i="21"/>
  <c r="F41" i="21"/>
  <c r="I39" i="21"/>
  <c r="O38" i="21"/>
  <c r="O33" i="21"/>
  <c r="O31" i="21"/>
  <c r="F30" i="21"/>
  <c r="L26" i="21"/>
  <c r="I23" i="21"/>
  <c r="O22" i="21"/>
  <c r="F12" i="21"/>
  <c r="L11" i="21"/>
  <c r="L231" i="21"/>
  <c r="I148" i="21"/>
  <c r="O139" i="21"/>
  <c r="I340" i="21"/>
  <c r="O339" i="21"/>
  <c r="I336" i="21"/>
  <c r="F313" i="21"/>
  <c r="O304" i="21"/>
  <c r="I301" i="21"/>
  <c r="O300" i="21"/>
  <c r="O279" i="21"/>
  <c r="I275" i="21"/>
  <c r="I273" i="21"/>
  <c r="F269" i="21"/>
  <c r="L258" i="21"/>
  <c r="F253" i="21"/>
  <c r="I252" i="21"/>
  <c r="L247" i="21"/>
  <c r="L245" i="21"/>
  <c r="F244" i="21"/>
  <c r="L242" i="21"/>
  <c r="L237" i="21"/>
  <c r="O236" i="21"/>
  <c r="F231" i="21"/>
  <c r="F226" i="21"/>
  <c r="L225" i="21"/>
  <c r="F224" i="21"/>
  <c r="L222" i="21"/>
  <c r="O221" i="21"/>
  <c r="L215" i="21"/>
  <c r="I214" i="21"/>
  <c r="F212" i="21"/>
  <c r="I211" i="21"/>
  <c r="O207" i="21"/>
  <c r="I206" i="21"/>
  <c r="F202" i="21"/>
  <c r="L201" i="21"/>
  <c r="L198" i="21"/>
  <c r="L197" i="21"/>
  <c r="O195" i="21"/>
  <c r="I195" i="21"/>
  <c r="O193" i="21"/>
  <c r="F193" i="21"/>
  <c r="L192" i="21"/>
  <c r="L190" i="21"/>
  <c r="O189" i="21"/>
  <c r="L187" i="21"/>
  <c r="I184" i="21"/>
  <c r="F182" i="21"/>
  <c r="F180" i="21"/>
  <c r="F176" i="21"/>
  <c r="O173" i="21"/>
  <c r="L172" i="21"/>
  <c r="O167" i="21"/>
  <c r="F167" i="21"/>
  <c r="L166" i="21"/>
  <c r="O163" i="21"/>
  <c r="I163" i="21"/>
  <c r="I162" i="21"/>
  <c r="O160" i="21"/>
  <c r="O158" i="21"/>
  <c r="F156" i="21"/>
  <c r="L148" i="21"/>
  <c r="L145" i="21"/>
  <c r="F144" i="21"/>
  <c r="L142" i="21"/>
  <c r="I139" i="21"/>
  <c r="L135" i="21"/>
  <c r="O133" i="21"/>
  <c r="O132" i="21"/>
  <c r="L129" i="21"/>
  <c r="I122" i="21"/>
  <c r="O121" i="21"/>
  <c r="I120" i="21"/>
  <c r="I112" i="21"/>
  <c r="F109" i="21"/>
  <c r="F108" i="21"/>
  <c r="L106" i="21"/>
  <c r="I103" i="21"/>
  <c r="L102" i="21"/>
  <c r="I97" i="21"/>
  <c r="O96" i="21"/>
  <c r="L94" i="21"/>
  <c r="F93" i="21"/>
  <c r="L90" i="21"/>
  <c r="O83" i="21"/>
  <c r="F83" i="21"/>
  <c r="L73" i="21"/>
  <c r="F68" i="21"/>
  <c r="O64" i="21"/>
  <c r="I63" i="21"/>
  <c r="O62" i="21"/>
  <c r="F59" i="21"/>
  <c r="F55" i="21"/>
  <c r="O52" i="21"/>
  <c r="I51" i="21"/>
  <c r="O50" i="21"/>
  <c r="I48" i="21"/>
  <c r="F43" i="21"/>
  <c r="F39" i="21"/>
  <c r="O36" i="21"/>
  <c r="I35" i="21"/>
  <c r="O34" i="21"/>
  <c r="I32" i="21"/>
  <c r="F27" i="21"/>
  <c r="F23" i="21"/>
  <c r="O20" i="21"/>
  <c r="I19" i="21"/>
  <c r="O18" i="21"/>
  <c r="O16" i="21"/>
  <c r="I15" i="21"/>
  <c r="O14" i="21"/>
  <c r="O12" i="21"/>
  <c r="L10" i="21"/>
  <c r="F232" i="21"/>
  <c r="O169" i="21"/>
  <c r="I149" i="21"/>
  <c r="I137" i="21"/>
  <c r="O473" i="21"/>
  <c r="O472" i="21"/>
  <c r="I458" i="21"/>
  <c r="L423" i="21"/>
  <c r="F385" i="21"/>
  <c r="F384" i="21"/>
  <c r="I375" i="21"/>
  <c r="L365" i="21"/>
  <c r="L360" i="21"/>
  <c r="O353" i="21"/>
  <c r="I350" i="21"/>
  <c r="O326" i="21"/>
  <c r="F311" i="21"/>
  <c r="L286" i="21"/>
  <c r="L281" i="21"/>
  <c r="L280" i="21"/>
  <c r="O275" i="21"/>
  <c r="I271" i="21"/>
  <c r="O270" i="21"/>
  <c r="L260" i="21"/>
  <c r="I257" i="21"/>
  <c r="L256" i="21"/>
  <c r="L255" i="21"/>
  <c r="O250" i="21"/>
  <c r="O248" i="21"/>
  <c r="I246" i="21"/>
  <c r="I245" i="21"/>
  <c r="F243" i="21"/>
  <c r="I242" i="21"/>
  <c r="O240" i="21"/>
  <c r="I239" i="21"/>
  <c r="O238" i="21"/>
  <c r="I237" i="21"/>
  <c r="L236" i="21"/>
  <c r="I233" i="21"/>
  <c r="L232" i="21"/>
  <c r="O228" i="21"/>
  <c r="L224" i="21"/>
  <c r="I222" i="21"/>
  <c r="L220" i="21"/>
  <c r="F218" i="21"/>
  <c r="O217" i="21"/>
  <c r="O209" i="21"/>
  <c r="I208" i="21"/>
  <c r="F205" i="21"/>
  <c r="L200" i="21"/>
  <c r="I198" i="21"/>
  <c r="L196" i="21"/>
  <c r="F194" i="21"/>
  <c r="L193" i="21"/>
  <c r="I190" i="21"/>
  <c r="I189" i="21"/>
  <c r="I183" i="21"/>
  <c r="F179" i="21"/>
  <c r="I178" i="21"/>
  <c r="O176" i="21"/>
  <c r="O174" i="21"/>
  <c r="L173" i="21"/>
  <c r="F170" i="21"/>
  <c r="I168" i="21"/>
  <c r="I161" i="21"/>
  <c r="F159" i="21"/>
  <c r="O152" i="21"/>
  <c r="F142" i="21"/>
  <c r="O298" i="21"/>
  <c r="O249" i="21"/>
  <c r="O239" i="21"/>
  <c r="L234" i="21"/>
  <c r="I220" i="21"/>
  <c r="F197" i="21"/>
  <c r="F181" i="21"/>
  <c r="L152" i="21"/>
  <c r="O140" i="21"/>
  <c r="L131" i="21"/>
  <c r="I127" i="21"/>
  <c r="I121" i="21"/>
  <c r="L118" i="21"/>
  <c r="L115" i="21"/>
  <c r="I114" i="21"/>
  <c r="I105" i="21"/>
  <c r="I104" i="21"/>
  <c r="L96" i="21"/>
  <c r="I92" i="21"/>
  <c r="O88" i="21"/>
  <c r="O87" i="21"/>
  <c r="F87" i="21"/>
  <c r="O68" i="21"/>
  <c r="I65" i="21"/>
  <c r="I64" i="21"/>
  <c r="L57" i="21"/>
  <c r="L56" i="21"/>
  <c r="F54" i="21"/>
  <c r="L53" i="21"/>
  <c r="O46" i="21"/>
  <c r="F35" i="21"/>
  <c r="I31" i="21"/>
  <c r="O19" i="21"/>
  <c r="L12" i="21"/>
  <c r="F368" i="21"/>
  <c r="O251" i="21"/>
  <c r="O215" i="21"/>
  <c r="I196" i="21"/>
  <c r="I177" i="21"/>
  <c r="F152" i="21"/>
  <c r="I128" i="21"/>
  <c r="O120" i="21"/>
  <c r="I106" i="21"/>
  <c r="O97" i="21"/>
  <c r="I85" i="21"/>
  <c r="O63" i="21"/>
  <c r="I52" i="21"/>
  <c r="L43" i="21"/>
  <c r="F40" i="21"/>
  <c r="O30" i="21"/>
  <c r="F15" i="21"/>
  <c r="L389" i="21"/>
  <c r="I388" i="21"/>
  <c r="I354" i="21"/>
  <c r="O262" i="21"/>
  <c r="F261" i="21"/>
  <c r="L248" i="21"/>
  <c r="F233" i="21"/>
  <c r="L229" i="21"/>
  <c r="F221" i="21"/>
  <c r="F153" i="21"/>
  <c r="I150" i="21"/>
  <c r="O136" i="21"/>
  <c r="I133" i="21"/>
  <c r="F132" i="21"/>
  <c r="I119" i="21"/>
  <c r="I118" i="21"/>
  <c r="O117" i="21"/>
  <c r="F116" i="21"/>
  <c r="L113" i="21"/>
  <c r="L110" i="21"/>
  <c r="F97" i="21"/>
  <c r="I94" i="21"/>
  <c r="F91" i="21"/>
  <c r="L81" i="21"/>
  <c r="L80" i="21"/>
  <c r="O75" i="21"/>
  <c r="L60" i="21"/>
  <c r="F58" i="21"/>
  <c r="I47" i="21"/>
  <c r="O35" i="21"/>
  <c r="I33" i="21"/>
  <c r="O32" i="21"/>
  <c r="I29" i="21"/>
  <c r="O28" i="21"/>
  <c r="O21" i="21"/>
  <c r="I20" i="21"/>
  <c r="L15" i="21"/>
  <c r="L13" i="21"/>
  <c r="I10" i="21"/>
  <c r="I587" i="21"/>
  <c r="I324" i="21"/>
  <c r="F225" i="21"/>
  <c r="F201" i="21"/>
  <c r="F175" i="21"/>
  <c r="O165" i="21"/>
  <c r="F126" i="21"/>
  <c r="O103" i="21"/>
  <c r="I98" i="21"/>
  <c r="I87" i="21"/>
  <c r="I71" i="21"/>
  <c r="F49" i="21"/>
  <c r="F44" i="21"/>
  <c r="L40" i="21"/>
  <c r="L37" i="21"/>
  <c r="F26" i="21"/>
  <c r="L533" i="21"/>
  <c r="L441" i="21"/>
  <c r="F424" i="21"/>
  <c r="I345" i="21"/>
  <c r="F282" i="21"/>
  <c r="O253" i="21"/>
  <c r="I251" i="21"/>
  <c r="F249" i="21"/>
  <c r="I238" i="21"/>
  <c r="O226" i="21"/>
  <c r="O205" i="21"/>
  <c r="O202" i="21"/>
  <c r="L174" i="21"/>
  <c r="F145" i="21"/>
  <c r="I144" i="21"/>
  <c r="I111" i="21"/>
  <c r="F95" i="21"/>
  <c r="I84" i="21"/>
  <c r="O77" i="21"/>
  <c r="I72" i="21"/>
  <c r="O70" i="21"/>
  <c r="O69" i="21"/>
  <c r="O61" i="21"/>
  <c r="O51" i="21"/>
  <c r="I49" i="21"/>
  <c r="O48" i="21"/>
  <c r="I45" i="21"/>
  <c r="O44" i="21"/>
  <c r="O37" i="21"/>
  <c r="I36" i="21"/>
  <c r="L32" i="21"/>
  <c r="F28" i="21"/>
  <c r="L27" i="21"/>
  <c r="L25" i="21"/>
  <c r="L24" i="21"/>
  <c r="F24" i="21"/>
  <c r="F22" i="21"/>
  <c r="L21" i="21"/>
  <c r="L18" i="21"/>
  <c r="I17" i="21"/>
  <c r="I16" i="21"/>
  <c r="I13" i="21"/>
  <c r="F11" i="21"/>
  <c r="I586" i="21"/>
  <c r="L277" i="21"/>
  <c r="L191" i="21"/>
  <c r="O171" i="21"/>
  <c r="F149" i="21"/>
  <c r="L134" i="21"/>
  <c r="O100" i="21"/>
  <c r="O86" i="21"/>
  <c r="F74" i="21"/>
  <c r="O53" i="21"/>
  <c r="L48" i="21"/>
  <c r="L41" i="21"/>
  <c r="F38" i="21"/>
  <c r="F19" i="21"/>
  <c r="F691" i="3"/>
  <c r="F692" i="3"/>
  <c r="L695" i="3"/>
  <c r="L693" i="3"/>
  <c r="O689" i="3"/>
  <c r="O612" i="3"/>
  <c r="O693" i="3"/>
  <c r="I612" i="3"/>
  <c r="O694" i="3"/>
  <c r="L688" i="3"/>
  <c r="I696" i="3"/>
  <c r="L696" i="3"/>
  <c r="O623" i="3"/>
  <c r="I689" i="3"/>
  <c r="O692" i="3"/>
  <c r="I691" i="3"/>
  <c r="I692" i="3"/>
  <c r="I694" i="3"/>
  <c r="I677" i="3"/>
  <c r="O696" i="3"/>
  <c r="O691" i="21" l="1"/>
  <c r="F641" i="21"/>
  <c r="L621" i="21"/>
  <c r="F691" i="21"/>
  <c r="L693" i="21"/>
  <c r="O633" i="21"/>
  <c r="F649" i="21"/>
  <c r="O664" i="21"/>
  <c r="I618" i="21"/>
  <c r="I608" i="21"/>
  <c r="F647" i="21"/>
  <c r="F651" i="21"/>
  <c r="I633" i="21"/>
  <c r="L651" i="21"/>
  <c r="O603" i="21"/>
  <c r="L681" i="21"/>
  <c r="I602" i="21"/>
  <c r="O619" i="21"/>
  <c r="O682" i="21"/>
  <c r="O620" i="21"/>
  <c r="F657" i="21"/>
  <c r="L609" i="21"/>
  <c r="O624" i="21"/>
  <c r="O652" i="21"/>
  <c r="I626" i="21"/>
  <c r="I654" i="21"/>
  <c r="O639" i="21"/>
  <c r="L614" i="21"/>
  <c r="L656" i="21"/>
  <c r="I660" i="21"/>
  <c r="F658" i="21"/>
  <c r="L666" i="21"/>
  <c r="I672" i="21"/>
  <c r="L689" i="3"/>
  <c r="F623" i="3"/>
  <c r="O648" i="21"/>
  <c r="L602" i="21"/>
  <c r="L682" i="21"/>
  <c r="F655" i="21"/>
  <c r="O658" i="21"/>
  <c r="L624" i="21"/>
  <c r="O628" i="21"/>
  <c r="L660" i="21"/>
  <c r="F695" i="21"/>
  <c r="F653" i="21"/>
  <c r="F684" i="21"/>
  <c r="I693" i="3"/>
  <c r="I623" i="3"/>
  <c r="O688" i="3"/>
  <c r="F689" i="3"/>
  <c r="I646" i="21"/>
  <c r="F604" i="21"/>
  <c r="F601" i="21"/>
  <c r="F686" i="21"/>
  <c r="I664" i="21"/>
  <c r="L628" i="21"/>
  <c r="I630" i="21"/>
  <c r="F662" i="21"/>
  <c r="I623" i="21"/>
  <c r="L655" i="21"/>
  <c r="L686" i="21"/>
  <c r="O695" i="3"/>
  <c r="L606" i="21"/>
  <c r="O602" i="21"/>
  <c r="F690" i="21"/>
  <c r="L670" i="21"/>
  <c r="L632" i="21"/>
  <c r="O632" i="21"/>
  <c r="L664" i="21"/>
  <c r="O625" i="21"/>
  <c r="O656" i="21"/>
  <c r="L690" i="21"/>
  <c r="L694" i="3"/>
  <c r="F695" i="3"/>
  <c r="F603" i="21"/>
  <c r="F608" i="21"/>
  <c r="L603" i="21"/>
  <c r="F694" i="21"/>
  <c r="L674" i="21"/>
  <c r="L636" i="21"/>
  <c r="I634" i="21"/>
  <c r="O666" i="21"/>
  <c r="I627" i="21"/>
  <c r="I658" i="21"/>
  <c r="F692" i="21"/>
  <c r="I695" i="3"/>
  <c r="L677" i="3"/>
  <c r="F696" i="3"/>
  <c r="P696" i="3" s="1"/>
  <c r="F677" i="3"/>
  <c r="I688" i="3"/>
  <c r="L605" i="21"/>
  <c r="L610" i="21"/>
  <c r="I604" i="21"/>
  <c r="O683" i="21"/>
  <c r="I678" i="21"/>
  <c r="I640" i="21"/>
  <c r="O636" i="21"/>
  <c r="I668" i="21"/>
  <c r="O629" i="21"/>
  <c r="O660" i="21"/>
  <c r="I632" i="21"/>
  <c r="I650" i="21"/>
  <c r="F607" i="21"/>
  <c r="F612" i="21"/>
  <c r="O606" i="21"/>
  <c r="O687" i="21"/>
  <c r="I601" i="21"/>
  <c r="F644" i="21"/>
  <c r="I638" i="21"/>
  <c r="O670" i="21"/>
  <c r="I631" i="21"/>
  <c r="I662" i="21"/>
  <c r="O634" i="21"/>
  <c r="L690" i="3"/>
  <c r="O604" i="21"/>
  <c r="F611" i="21"/>
  <c r="F616" i="21"/>
  <c r="O610" i="21"/>
  <c r="O695" i="21"/>
  <c r="I605" i="21"/>
  <c r="F661" i="21"/>
  <c r="I641" i="21"/>
  <c r="O674" i="21"/>
  <c r="I635" i="21"/>
  <c r="F666" i="21"/>
  <c r="L692" i="3"/>
  <c r="P692" i="3" s="1"/>
  <c r="F693" i="3"/>
  <c r="I606" i="21"/>
  <c r="L613" i="21"/>
  <c r="L618" i="21"/>
  <c r="I612" i="21"/>
  <c r="I603" i="21"/>
  <c r="O607" i="21"/>
  <c r="F665" i="21"/>
  <c r="I644" i="21"/>
  <c r="F676" i="21"/>
  <c r="O637" i="21"/>
  <c r="L668" i="21"/>
  <c r="I690" i="3"/>
  <c r="O608" i="21"/>
  <c r="F615" i="21"/>
  <c r="O623" i="21"/>
  <c r="O614" i="21"/>
  <c r="I607" i="21"/>
  <c r="I609" i="21"/>
  <c r="O669" i="21"/>
  <c r="L646" i="21"/>
  <c r="F679" i="21"/>
  <c r="I639" i="21"/>
  <c r="F670" i="21"/>
  <c r="O677" i="3"/>
  <c r="O690" i="3"/>
  <c r="L691" i="3"/>
  <c r="I610" i="21"/>
  <c r="L617" i="21"/>
  <c r="O627" i="21"/>
  <c r="I616" i="21"/>
  <c r="I611" i="21"/>
  <c r="O611" i="21"/>
  <c r="O673" i="21"/>
  <c r="F648" i="21"/>
  <c r="I681" i="21"/>
  <c r="L641" i="21"/>
  <c r="L672" i="21"/>
  <c r="F694" i="3"/>
  <c r="F690" i="3"/>
  <c r="O612" i="21"/>
  <c r="F619" i="21"/>
  <c r="O631" i="21"/>
  <c r="O618" i="21"/>
  <c r="I615" i="21"/>
  <c r="I613" i="21"/>
  <c r="L677" i="21"/>
  <c r="L650" i="21"/>
  <c r="L685" i="21"/>
  <c r="F643" i="21"/>
  <c r="F674" i="21"/>
  <c r="O691" i="3"/>
  <c r="L623" i="3"/>
  <c r="F612" i="3"/>
  <c r="I614" i="21"/>
  <c r="O621" i="21"/>
  <c r="O635" i="21"/>
  <c r="I620" i="21"/>
  <c r="I619" i="21"/>
  <c r="O615" i="21"/>
  <c r="F681" i="21"/>
  <c r="F652" i="21"/>
  <c r="F687" i="21"/>
  <c r="F645" i="21"/>
  <c r="F677" i="21"/>
  <c r="L612" i="3"/>
  <c r="O616" i="21"/>
  <c r="O644" i="21"/>
  <c r="L643" i="21"/>
  <c r="F622" i="21"/>
  <c r="I625" i="21"/>
  <c r="I617" i="21"/>
  <c r="I622" i="21"/>
  <c r="L654" i="21"/>
  <c r="L689" i="21"/>
  <c r="L647" i="21"/>
  <c r="I679" i="21"/>
  <c r="I636" i="21"/>
  <c r="O638" i="21"/>
  <c r="I666" i="21"/>
  <c r="I674" i="21"/>
  <c r="F680" i="21"/>
  <c r="I684" i="21"/>
  <c r="L694" i="21"/>
  <c r="F696" i="21"/>
  <c r="O622" i="21"/>
  <c r="I624" i="21"/>
  <c r="O626" i="21"/>
  <c r="I628" i="21"/>
  <c r="O630" i="21"/>
  <c r="I670" i="21"/>
  <c r="I677" i="21"/>
  <c r="I688" i="21"/>
  <c r="I692" i="21"/>
  <c r="F640" i="21"/>
  <c r="L642" i="21"/>
  <c r="F688" i="21"/>
  <c r="L644" i="21"/>
  <c r="L648" i="21"/>
  <c r="L652" i="21"/>
  <c r="L658" i="21"/>
  <c r="L662" i="21"/>
  <c r="O9" i="21"/>
  <c r="P111" i="21"/>
  <c r="L9" i="21"/>
  <c r="P176" i="21"/>
  <c r="F169" i="21"/>
  <c r="P169" i="21" s="1"/>
  <c r="F428" i="21"/>
  <c r="P428" i="21" s="1"/>
  <c r="F573" i="21"/>
  <c r="P573" i="21" s="1"/>
  <c r="F33" i="21"/>
  <c r="P33" i="21" s="1"/>
  <c r="F213" i="21"/>
  <c r="P213" i="21" s="1"/>
  <c r="F42" i="21"/>
  <c r="P42" i="21" s="1"/>
  <c r="F86" i="21"/>
  <c r="P86" i="21" s="1"/>
  <c r="F25" i="21"/>
  <c r="P25" i="21" s="1"/>
  <c r="F411" i="21"/>
  <c r="P411" i="21" s="1"/>
  <c r="F78" i="21"/>
  <c r="P78" i="21" s="1"/>
  <c r="F101" i="21"/>
  <c r="P101" i="21" s="1"/>
  <c r="F45" i="21"/>
  <c r="P45" i="21" s="1"/>
  <c r="F89" i="21"/>
  <c r="P89" i="21" s="1"/>
  <c r="F241" i="21"/>
  <c r="P241" i="21" s="1"/>
  <c r="F278" i="21"/>
  <c r="P278" i="21" s="1"/>
  <c r="F360" i="21"/>
  <c r="P360" i="21" s="1"/>
  <c r="F388" i="21"/>
  <c r="P388" i="21" s="1"/>
  <c r="F272" i="21"/>
  <c r="P272" i="21" s="1"/>
  <c r="F356" i="21"/>
  <c r="P356" i="21" s="1"/>
  <c r="F427" i="21"/>
  <c r="P427" i="21" s="1"/>
  <c r="F495" i="21"/>
  <c r="P495" i="21" s="1"/>
  <c r="F409" i="21"/>
  <c r="P409" i="21" s="1"/>
  <c r="F481" i="21"/>
  <c r="P481" i="21" s="1"/>
  <c r="F477" i="21"/>
  <c r="P477" i="21" s="1"/>
  <c r="F513" i="21"/>
  <c r="P513" i="21" s="1"/>
  <c r="F352" i="21"/>
  <c r="P352" i="21" s="1"/>
  <c r="F446" i="21"/>
  <c r="P446" i="21" s="1"/>
  <c r="F69" i="21"/>
  <c r="P69" i="21" s="1"/>
  <c r="F118" i="21"/>
  <c r="P118" i="21" s="1"/>
  <c r="F174" i="21"/>
  <c r="P174" i="21" s="1"/>
  <c r="F456" i="21"/>
  <c r="P456" i="21" s="1"/>
  <c r="F579" i="21"/>
  <c r="P579" i="21" s="1"/>
  <c r="F398" i="21"/>
  <c r="P398" i="21" s="1"/>
  <c r="F564" i="21"/>
  <c r="P564" i="21" s="1"/>
  <c r="F82" i="21"/>
  <c r="P82" i="21" s="1"/>
  <c r="F257" i="21"/>
  <c r="P257" i="21" s="1"/>
  <c r="F107" i="21"/>
  <c r="P107" i="21" s="1"/>
  <c r="F256" i="21"/>
  <c r="P256" i="21" s="1"/>
  <c r="F143" i="21"/>
  <c r="P143" i="21" s="1"/>
  <c r="F320" i="21"/>
  <c r="P320" i="21" s="1"/>
  <c r="F423" i="21"/>
  <c r="P423" i="21" s="1"/>
  <c r="F16" i="21"/>
  <c r="P16" i="21" s="1"/>
  <c r="F34" i="21"/>
  <c r="P34" i="21" s="1"/>
  <c r="F50" i="21"/>
  <c r="P50" i="21" s="1"/>
  <c r="F304" i="21"/>
  <c r="P304" i="21" s="1"/>
  <c r="F99" i="21"/>
  <c r="P99" i="21" s="1"/>
  <c r="F133" i="21"/>
  <c r="P133" i="21" s="1"/>
  <c r="F183" i="21"/>
  <c r="P183" i="21" s="1"/>
  <c r="F242" i="21"/>
  <c r="P242" i="21" s="1"/>
  <c r="F338" i="21"/>
  <c r="P338" i="21" s="1"/>
  <c r="F17" i="21"/>
  <c r="P17" i="21" s="1"/>
  <c r="F31" i="21"/>
  <c r="P31" i="21" s="1"/>
  <c r="F195" i="21"/>
  <c r="P195" i="21" s="1"/>
  <c r="F209" i="21"/>
  <c r="P209" i="21" s="1"/>
  <c r="F252" i="21"/>
  <c r="P252" i="21" s="1"/>
  <c r="F305" i="21"/>
  <c r="P305" i="21" s="1"/>
  <c r="F287" i="21"/>
  <c r="P287" i="21" s="1"/>
  <c r="F345" i="21"/>
  <c r="P345" i="21" s="1"/>
  <c r="F383" i="21"/>
  <c r="P383" i="21" s="1"/>
  <c r="F273" i="21"/>
  <c r="P273" i="21" s="1"/>
  <c r="F322" i="21"/>
  <c r="P322" i="21" s="1"/>
  <c r="F432" i="21"/>
  <c r="P432" i="21" s="1"/>
  <c r="F475" i="21"/>
  <c r="P475" i="21" s="1"/>
  <c r="F528" i="21"/>
  <c r="P528" i="21" s="1"/>
  <c r="F433" i="21"/>
  <c r="P433" i="21" s="1"/>
  <c r="F595" i="21"/>
  <c r="P595" i="21" s="1"/>
  <c r="F445" i="21"/>
  <c r="P445" i="21" s="1"/>
  <c r="F371" i="21"/>
  <c r="P371" i="21" s="1"/>
  <c r="F454" i="21"/>
  <c r="P454" i="21" s="1"/>
  <c r="F532" i="21"/>
  <c r="P532" i="21" s="1"/>
  <c r="F119" i="21"/>
  <c r="P119" i="21" s="1"/>
  <c r="F190" i="21"/>
  <c r="P190" i="21" s="1"/>
  <c r="F214" i="21"/>
  <c r="P214" i="21" s="1"/>
  <c r="F220" i="21"/>
  <c r="P220" i="21" s="1"/>
  <c r="F328" i="21"/>
  <c r="P328" i="21" s="1"/>
  <c r="F363" i="21"/>
  <c r="P363" i="21" s="1"/>
  <c r="F389" i="21"/>
  <c r="P389" i="21" s="1"/>
  <c r="F489" i="21"/>
  <c r="P489" i="21" s="1"/>
  <c r="F541" i="21"/>
  <c r="P541" i="21" s="1"/>
  <c r="F396" i="21"/>
  <c r="P396" i="21" s="1"/>
  <c r="F437" i="21"/>
  <c r="P437" i="21" s="1"/>
  <c r="F551" i="21"/>
  <c r="P551" i="21" s="1"/>
  <c r="F576" i="21"/>
  <c r="P576" i="21" s="1"/>
  <c r="F582" i="21"/>
  <c r="P582" i="21" s="1"/>
  <c r="F135" i="21"/>
  <c r="P135" i="21" s="1"/>
  <c r="F51" i="21"/>
  <c r="P51" i="21" s="1"/>
  <c r="F56" i="21"/>
  <c r="P56" i="21" s="1"/>
  <c r="F210" i="21"/>
  <c r="P210" i="21" s="1"/>
  <c r="F96" i="21"/>
  <c r="P96" i="21" s="1"/>
  <c r="F136" i="21"/>
  <c r="P136" i="21" s="1"/>
  <c r="F191" i="21"/>
  <c r="P191" i="21" s="1"/>
  <c r="F200" i="21"/>
  <c r="P200" i="21" s="1"/>
  <c r="F207" i="21"/>
  <c r="P207" i="21" s="1"/>
  <c r="F14" i="21"/>
  <c r="P14" i="21" s="1"/>
  <c r="F92" i="21"/>
  <c r="P92" i="21" s="1"/>
  <c r="F150" i="21"/>
  <c r="P150" i="21" s="1"/>
  <c r="F67" i="21"/>
  <c r="P67" i="21" s="1"/>
  <c r="F73" i="21"/>
  <c r="P73" i="21" s="1"/>
  <c r="F90" i="21"/>
  <c r="P90" i="21" s="1"/>
  <c r="F128" i="21"/>
  <c r="P128" i="21" s="1"/>
  <c r="F158" i="21"/>
  <c r="P158" i="21" s="1"/>
  <c r="F162" i="21"/>
  <c r="P162" i="21" s="1"/>
  <c r="F171" i="21"/>
  <c r="P171" i="21" s="1"/>
  <c r="F185" i="21"/>
  <c r="P185" i="21" s="1"/>
  <c r="F285" i="21"/>
  <c r="P285" i="21" s="1"/>
  <c r="F319" i="21"/>
  <c r="P319" i="21" s="1"/>
  <c r="F526" i="21"/>
  <c r="P526" i="21" s="1"/>
  <c r="F295" i="21"/>
  <c r="P295" i="21" s="1"/>
  <c r="F353" i="21"/>
  <c r="P353" i="21" s="1"/>
  <c r="F134" i="21"/>
  <c r="P134" i="21" s="1"/>
  <c r="F138" i="21"/>
  <c r="P138" i="21" s="1"/>
  <c r="F236" i="21"/>
  <c r="P236" i="21" s="1"/>
  <c r="F310" i="21"/>
  <c r="P310" i="21" s="1"/>
  <c r="F323" i="21"/>
  <c r="P323" i="21" s="1"/>
  <c r="F286" i="21"/>
  <c r="P286" i="21" s="1"/>
  <c r="F307" i="21"/>
  <c r="P307" i="21" s="1"/>
  <c r="F531" i="21"/>
  <c r="P531" i="21" s="1"/>
  <c r="F263" i="21"/>
  <c r="P263" i="21" s="1"/>
  <c r="F373" i="21"/>
  <c r="P373" i="21" s="1"/>
  <c r="F402" i="21"/>
  <c r="P402" i="21" s="1"/>
  <c r="F417" i="21"/>
  <c r="P417" i="21" s="1"/>
  <c r="F491" i="21"/>
  <c r="P491" i="21" s="1"/>
  <c r="F547" i="21"/>
  <c r="P547" i="21" s="1"/>
  <c r="F550" i="21"/>
  <c r="P550" i="21" s="1"/>
  <c r="F369" i="21"/>
  <c r="P369" i="21" s="1"/>
  <c r="F379" i="21"/>
  <c r="P379" i="21" s="1"/>
  <c r="F392" i="21"/>
  <c r="P392" i="21" s="1"/>
  <c r="F448" i="21"/>
  <c r="P448" i="21" s="1"/>
  <c r="F468" i="21"/>
  <c r="P468" i="21" s="1"/>
  <c r="F472" i="21"/>
  <c r="P472" i="21" s="1"/>
  <c r="F525" i="21"/>
  <c r="P525" i="21" s="1"/>
  <c r="F114" i="21"/>
  <c r="P114" i="21" s="1"/>
  <c r="F208" i="21"/>
  <c r="P208" i="21" s="1"/>
  <c r="F217" i="21"/>
  <c r="P217" i="21" s="1"/>
  <c r="F284" i="21"/>
  <c r="P284" i="21" s="1"/>
  <c r="F296" i="21"/>
  <c r="P296" i="21" s="1"/>
  <c r="F335" i="21"/>
  <c r="P335" i="21" s="1"/>
  <c r="F343" i="21"/>
  <c r="P343" i="21" s="1"/>
  <c r="F362" i="21"/>
  <c r="P362" i="21" s="1"/>
  <c r="F416" i="21"/>
  <c r="P416" i="21" s="1"/>
  <c r="F429" i="21"/>
  <c r="P429" i="21" s="1"/>
  <c r="F450" i="21"/>
  <c r="P450" i="21" s="1"/>
  <c r="F500" i="21"/>
  <c r="P500" i="21" s="1"/>
  <c r="F519" i="21"/>
  <c r="P519" i="21" s="1"/>
  <c r="F585" i="21"/>
  <c r="P585" i="21" s="1"/>
  <c r="F584" i="21"/>
  <c r="F390" i="21"/>
  <c r="P390" i="21" s="1"/>
  <c r="F465" i="21"/>
  <c r="P465" i="21" s="1"/>
  <c r="F516" i="21"/>
  <c r="P516" i="21" s="1"/>
  <c r="F594" i="21"/>
  <c r="P594" i="21" s="1"/>
  <c r="F570" i="21"/>
  <c r="P570" i="21" s="1"/>
  <c r="F581" i="21"/>
  <c r="P581" i="21" s="1"/>
  <c r="F589" i="21"/>
  <c r="P589" i="21" s="1"/>
  <c r="F124" i="21"/>
  <c r="P124" i="21" s="1"/>
  <c r="F246" i="21"/>
  <c r="P246" i="21" s="1"/>
  <c r="F247" i="21"/>
  <c r="P247" i="21" s="1"/>
  <c r="F188" i="21"/>
  <c r="P188" i="21" s="1"/>
  <c r="F80" i="21"/>
  <c r="P80" i="21" s="1"/>
  <c r="F160" i="21"/>
  <c r="P160" i="21" s="1"/>
  <c r="F544" i="21"/>
  <c r="P544" i="21" s="1"/>
  <c r="F129" i="21"/>
  <c r="P129" i="21" s="1"/>
  <c r="F266" i="21"/>
  <c r="P266" i="21" s="1"/>
  <c r="F314" i="21"/>
  <c r="P314" i="21" s="1"/>
  <c r="F462" i="21"/>
  <c r="P462" i="21" s="1"/>
  <c r="F329" i="21"/>
  <c r="P329" i="21" s="1"/>
  <c r="F20" i="21"/>
  <c r="P20" i="21" s="1"/>
  <c r="F52" i="21"/>
  <c r="P52" i="21" s="1"/>
  <c r="F64" i="21"/>
  <c r="P64" i="21" s="1"/>
  <c r="F222" i="21"/>
  <c r="P222" i="21" s="1"/>
  <c r="F238" i="21"/>
  <c r="P238" i="21" s="1"/>
  <c r="F461" i="21"/>
  <c r="P461" i="21" s="1"/>
  <c r="F565" i="21"/>
  <c r="P565" i="21" s="1"/>
  <c r="F264" i="21"/>
  <c r="P264" i="21" s="1"/>
  <c r="F299" i="21"/>
  <c r="P299" i="21" s="1"/>
  <c r="F308" i="21"/>
  <c r="P308" i="21" s="1"/>
  <c r="F326" i="21"/>
  <c r="P326" i="21" s="1"/>
  <c r="F408" i="21"/>
  <c r="P408" i="21" s="1"/>
  <c r="F510" i="21"/>
  <c r="P510" i="21" s="1"/>
  <c r="F85" i="21"/>
  <c r="P85" i="21" s="1"/>
  <c r="F115" i="21"/>
  <c r="P115" i="21" s="1"/>
  <c r="F139" i="21"/>
  <c r="P139" i="21" s="1"/>
  <c r="F146" i="21"/>
  <c r="P146" i="21" s="1"/>
  <c r="F157" i="21"/>
  <c r="P157" i="21" s="1"/>
  <c r="F199" i="21"/>
  <c r="P199" i="21" s="1"/>
  <c r="F245" i="21"/>
  <c r="P245" i="21" s="1"/>
  <c r="F267" i="21"/>
  <c r="P267" i="21" s="1"/>
  <c r="F274" i="21"/>
  <c r="P274" i="21" s="1"/>
  <c r="F288" i="21"/>
  <c r="P288" i="21" s="1"/>
  <c r="F293" i="21"/>
  <c r="P293" i="21" s="1"/>
  <c r="F340" i="21"/>
  <c r="P340" i="21" s="1"/>
  <c r="F492" i="21"/>
  <c r="P492" i="21" s="1"/>
  <c r="F506" i="21"/>
  <c r="P506" i="21" s="1"/>
  <c r="F529" i="21"/>
  <c r="P529" i="21" s="1"/>
  <c r="F586" i="21"/>
  <c r="P586" i="21" s="1"/>
  <c r="F391" i="21"/>
  <c r="P391" i="21" s="1"/>
  <c r="F414" i="21"/>
  <c r="P414" i="21" s="1"/>
  <c r="F553" i="21"/>
  <c r="P553" i="21" s="1"/>
  <c r="F571" i="21"/>
  <c r="P571" i="21" s="1"/>
  <c r="F578" i="21"/>
  <c r="P578" i="21" s="1"/>
  <c r="I9" i="21"/>
  <c r="F9" i="21"/>
  <c r="P215" i="21"/>
  <c r="P300" i="21"/>
  <c r="L695" i="21"/>
  <c r="L691" i="21"/>
  <c r="L687" i="21"/>
  <c r="L683" i="21"/>
  <c r="L679" i="21"/>
  <c r="L676" i="21"/>
  <c r="L673" i="21"/>
  <c r="L669" i="21"/>
  <c r="O665" i="21"/>
  <c r="O661" i="21"/>
  <c r="O657" i="21"/>
  <c r="O651" i="21"/>
  <c r="O647" i="21"/>
  <c r="I643" i="21"/>
  <c r="L639" i="21"/>
  <c r="L635" i="21"/>
  <c r="L631" i="21"/>
  <c r="L627" i="21"/>
  <c r="L623" i="21"/>
  <c r="I695" i="21"/>
  <c r="I691" i="21"/>
  <c r="I687" i="21"/>
  <c r="I683" i="21"/>
  <c r="O680" i="21"/>
  <c r="I676" i="21"/>
  <c r="O671" i="21"/>
  <c r="O667" i="21"/>
  <c r="F663" i="21"/>
  <c r="F659" i="21"/>
  <c r="F656" i="21"/>
  <c r="I652" i="21"/>
  <c r="I648" i="21"/>
  <c r="O643" i="21"/>
  <c r="O640" i="21"/>
  <c r="F636" i="21"/>
  <c r="F632" i="21"/>
  <c r="F628" i="21"/>
  <c r="F624" i="21"/>
  <c r="I694" i="21"/>
  <c r="I690" i="21"/>
  <c r="I686" i="21"/>
  <c r="L680" i="21"/>
  <c r="L675" i="21"/>
  <c r="L671" i="21"/>
  <c r="L667" i="21"/>
  <c r="O663" i="21"/>
  <c r="O659" i="21"/>
  <c r="I655" i="21"/>
  <c r="I651" i="21"/>
  <c r="I647" i="21"/>
  <c r="F642" i="21"/>
  <c r="F639" i="21"/>
  <c r="F635" i="21"/>
  <c r="F631" i="21"/>
  <c r="F627" i="21"/>
  <c r="F623" i="21"/>
  <c r="O679" i="21"/>
  <c r="I671" i="21"/>
  <c r="L663" i="21"/>
  <c r="O655" i="21"/>
  <c r="F638" i="21"/>
  <c r="F630" i="21"/>
  <c r="L622" i="21"/>
  <c r="F618" i="21"/>
  <c r="F614" i="21"/>
  <c r="F610" i="21"/>
  <c r="F606" i="21"/>
  <c r="F602" i="21"/>
  <c r="O676" i="21"/>
  <c r="F668" i="21"/>
  <c r="I656" i="21"/>
  <c r="I629" i="21"/>
  <c r="O617" i="21"/>
  <c r="O609" i="21"/>
  <c r="I689" i="21"/>
  <c r="L696" i="21"/>
  <c r="L688" i="21"/>
  <c r="L653" i="21"/>
  <c r="L645" i="21"/>
  <c r="L619" i="21"/>
  <c r="L615" i="21"/>
  <c r="L611" i="21"/>
  <c r="L607" i="21"/>
  <c r="O694" i="21"/>
  <c r="O690" i="21"/>
  <c r="O686" i="21"/>
  <c r="I682" i="21"/>
  <c r="O678" i="21"/>
  <c r="O675" i="21"/>
  <c r="O672" i="21"/>
  <c r="O668" i="21"/>
  <c r="F664" i="21"/>
  <c r="F660" i="21"/>
  <c r="F654" i="21"/>
  <c r="F650" i="21"/>
  <c r="F646" i="21"/>
  <c r="F693" i="21"/>
  <c r="F689" i="21"/>
  <c r="F685" i="21"/>
  <c r="O681" i="21"/>
  <c r="F678" i="21"/>
  <c r="F675" i="21"/>
  <c r="F671" i="21"/>
  <c r="F667" i="21"/>
  <c r="I663" i="21"/>
  <c r="I659" i="21"/>
  <c r="I653" i="21"/>
  <c r="I649" i="21"/>
  <c r="I645" i="21"/>
  <c r="O641" i="21"/>
  <c r="F637" i="21"/>
  <c r="F633" i="21"/>
  <c r="F629" i="21"/>
  <c r="F625" i="21"/>
  <c r="F621" i="21"/>
  <c r="O693" i="21"/>
  <c r="O689" i="21"/>
  <c r="O685" i="21"/>
  <c r="F682" i="21"/>
  <c r="L678" i="21"/>
  <c r="I673" i="21"/>
  <c r="I669" i="21"/>
  <c r="L665" i="21"/>
  <c r="L661" i="21"/>
  <c r="L657" i="21"/>
  <c r="O654" i="21"/>
  <c r="O650" i="21"/>
  <c r="O646" i="21"/>
  <c r="I642" i="21"/>
  <c r="L638" i="21"/>
  <c r="L634" i="21"/>
  <c r="L630" i="21"/>
  <c r="L626" i="21"/>
  <c r="O696" i="21"/>
  <c r="O692" i="21"/>
  <c r="O688" i="21"/>
  <c r="O684" i="21"/>
  <c r="O677" i="21"/>
  <c r="F673" i="21"/>
  <c r="F669" i="21"/>
  <c r="I665" i="21"/>
  <c r="I661" i="21"/>
  <c r="I657" i="21"/>
  <c r="O653" i="21"/>
  <c r="O649" i="21"/>
  <c r="O645" i="21"/>
  <c r="L640" i="21"/>
  <c r="L637" i="21"/>
  <c r="L633" i="21"/>
  <c r="L629" i="21"/>
  <c r="L625" i="21"/>
  <c r="F683" i="21"/>
  <c r="I675" i="21"/>
  <c r="I667" i="21"/>
  <c r="L659" i="21"/>
  <c r="O642" i="21"/>
  <c r="F634" i="21"/>
  <c r="F626" i="21"/>
  <c r="L620" i="21"/>
  <c r="L616" i="21"/>
  <c r="L612" i="21"/>
  <c r="L608" i="21"/>
  <c r="L604" i="21"/>
  <c r="I680" i="21"/>
  <c r="F672" i="21"/>
  <c r="O662" i="21"/>
  <c r="I637" i="21"/>
  <c r="F620" i="21"/>
  <c r="O613" i="21"/>
  <c r="O605" i="21"/>
  <c r="I693" i="21"/>
  <c r="I685" i="21"/>
  <c r="L692" i="21"/>
  <c r="L684" i="21"/>
  <c r="L649" i="21"/>
  <c r="I621" i="21"/>
  <c r="F617" i="21"/>
  <c r="F613" i="21"/>
  <c r="F609" i="21"/>
  <c r="F605" i="21"/>
  <c r="P577" i="21"/>
  <c r="P250" i="21"/>
  <c r="P309" i="21"/>
  <c r="P253" i="21"/>
  <c r="P117" i="21"/>
  <c r="P88" i="21"/>
  <c r="P298" i="21"/>
  <c r="P235" i="21"/>
  <c r="P219" i="21"/>
  <c r="P53" i="21"/>
  <c r="P48" i="21"/>
  <c r="P202" i="21"/>
  <c r="P165" i="21"/>
  <c r="P21" i="21"/>
  <c r="P81" i="21"/>
  <c r="P46" i="21"/>
  <c r="P68" i="21"/>
  <c r="P121" i="21"/>
  <c r="P240" i="21"/>
  <c r="P270" i="21"/>
  <c r="P63" i="21"/>
  <c r="P132" i="21"/>
  <c r="P102" i="21"/>
  <c r="P153" i="21"/>
  <c r="P321" i="21"/>
  <c r="P452" i="21"/>
  <c r="P567" i="21"/>
  <c r="P504" i="21"/>
  <c r="P479" i="21"/>
  <c r="P482" i="21"/>
  <c r="P548" i="21"/>
  <c r="P574" i="21"/>
  <c r="P580" i="21"/>
  <c r="P100" i="21"/>
  <c r="P77" i="21"/>
  <c r="P127" i="21"/>
  <c r="P76" i="21"/>
  <c r="P562" i="21"/>
  <c r="P436" i="21"/>
  <c r="P566" i="21"/>
  <c r="P24" i="21"/>
  <c r="P60" i="21"/>
  <c r="P94" i="21"/>
  <c r="P181" i="21"/>
  <c r="P276" i="21"/>
  <c r="P344" i="21"/>
  <c r="P357" i="21"/>
  <c r="P372" i="21"/>
  <c r="P399" i="21"/>
  <c r="P255" i="21"/>
  <c r="P349" i="21"/>
  <c r="P261" i="21"/>
  <c r="P265" i="21"/>
  <c r="P268" i="21"/>
  <c r="P289" i="21"/>
  <c r="P318" i="21"/>
  <c r="P333" i="21"/>
  <c r="P358" i="21"/>
  <c r="P435" i="21"/>
  <c r="P484" i="21"/>
  <c r="P505" i="21"/>
  <c r="P520" i="21"/>
  <c r="P524" i="21"/>
  <c r="P406" i="21"/>
  <c r="P412" i="21"/>
  <c r="P431" i="21"/>
  <c r="P434" i="21"/>
  <c r="P466" i="21"/>
  <c r="P494" i="21"/>
  <c r="P116" i="21"/>
  <c r="P172" i="21"/>
  <c r="P180" i="21"/>
  <c r="P184" i="21"/>
  <c r="P229" i="21"/>
  <c r="P275" i="21"/>
  <c r="P324" i="21"/>
  <c r="P400" i="21"/>
  <c r="P419" i="21"/>
  <c r="P496" i="21"/>
  <c r="P554" i="21"/>
  <c r="P522" i="21"/>
  <c r="P543" i="21"/>
  <c r="P30" i="21"/>
  <c r="P62" i="21"/>
  <c r="P334" i="21"/>
  <c r="P459" i="21"/>
  <c r="P502" i="21"/>
  <c r="P13" i="21"/>
  <c r="P192" i="21"/>
  <c r="P112" i="21"/>
  <c r="P430" i="21"/>
  <c r="P533" i="21"/>
  <c r="P560" i="21"/>
  <c r="P517" i="21"/>
  <c r="P546" i="21"/>
  <c r="P37" i="21"/>
  <c r="P70" i="21"/>
  <c r="P205" i="21"/>
  <c r="P28" i="21"/>
  <c r="P35" i="21"/>
  <c r="P251" i="21"/>
  <c r="P152" i="21"/>
  <c r="P228" i="21"/>
  <c r="P248" i="21"/>
  <c r="P271" i="21"/>
  <c r="P97" i="21"/>
  <c r="P189" i="21"/>
  <c r="P221" i="21"/>
  <c r="P22" i="21"/>
  <c r="P38" i="21"/>
  <c r="P54" i="21"/>
  <c r="P194" i="21"/>
  <c r="P463" i="21"/>
  <c r="P10" i="21"/>
  <c r="P15" i="21"/>
  <c r="P95" i="21"/>
  <c r="P106" i="21"/>
  <c r="P156" i="21"/>
  <c r="P224" i="21"/>
  <c r="P283" i="21"/>
  <c r="P43" i="21"/>
  <c r="P57" i="21"/>
  <c r="P66" i="21"/>
  <c r="P122" i="21"/>
  <c r="P125" i="21"/>
  <c r="P170" i="21"/>
  <c r="P182" i="21"/>
  <c r="P187" i="21"/>
  <c r="P233" i="21"/>
  <c r="P306" i="21"/>
  <c r="P313" i="21"/>
  <c r="P260" i="21"/>
  <c r="P327" i="21"/>
  <c r="P332" i="21"/>
  <c r="P346" i="21"/>
  <c r="P381" i="21"/>
  <c r="P451" i="21"/>
  <c r="P508" i="21"/>
  <c r="P559" i="21"/>
  <c r="P292" i="21"/>
  <c r="P364" i="21"/>
  <c r="P393" i="21"/>
  <c r="P415" i="21"/>
  <c r="P515" i="21"/>
  <c r="P410" i="21"/>
  <c r="P449" i="21"/>
  <c r="P476" i="21"/>
  <c r="P538" i="21"/>
  <c r="P453" i="21"/>
  <c r="P471" i="21"/>
  <c r="P474" i="21"/>
  <c r="P480" i="21"/>
  <c r="P521" i="21"/>
  <c r="P575" i="21"/>
  <c r="P337" i="21"/>
  <c r="P384" i="21"/>
  <c r="P457" i="21"/>
  <c r="P540" i="21"/>
  <c r="P561" i="21"/>
  <c r="P72" i="21"/>
  <c r="P79" i="21"/>
  <c r="P91" i="21"/>
  <c r="P108" i="21"/>
  <c r="P113" i="21"/>
  <c r="P130" i="21"/>
  <c r="P137" i="21"/>
  <c r="P144" i="21"/>
  <c r="P155" i="21"/>
  <c r="P206" i="21"/>
  <c r="P227" i="21"/>
  <c r="P230" i="21"/>
  <c r="P258" i="21"/>
  <c r="P262" i="21"/>
  <c r="P282" i="21"/>
  <c r="P325" i="21"/>
  <c r="P347" i="21"/>
  <c r="P377" i="21"/>
  <c r="P386" i="21"/>
  <c r="P420" i="21"/>
  <c r="P426" i="21"/>
  <c r="P441" i="21"/>
  <c r="P493" i="21"/>
  <c r="P497" i="21"/>
  <c r="P555" i="21"/>
  <c r="P444" i="21"/>
  <c r="P467" i="21"/>
  <c r="P478" i="21"/>
  <c r="P490" i="21"/>
  <c r="P518" i="21"/>
  <c r="P535" i="21"/>
  <c r="P542" i="21"/>
  <c r="P591" i="21"/>
  <c r="P568" i="21"/>
  <c r="P572" i="21"/>
  <c r="P587" i="21"/>
  <c r="P592" i="21"/>
  <c r="P19" i="21"/>
  <c r="P40" i="21"/>
  <c r="P142" i="21"/>
  <c r="P311" i="21"/>
  <c r="P413" i="21"/>
  <c r="P147" i="21"/>
  <c r="P366" i="21"/>
  <c r="P405" i="21"/>
  <c r="P44" i="21"/>
  <c r="P226" i="21"/>
  <c r="P71" i="21"/>
  <c r="P249" i="21"/>
  <c r="P243" i="21"/>
  <c r="P473" i="21"/>
  <c r="P12" i="21"/>
  <c r="P18" i="21"/>
  <c r="P36" i="21"/>
  <c r="P83" i="21"/>
  <c r="P163" i="21"/>
  <c r="P198" i="21"/>
  <c r="P339" i="21"/>
  <c r="P23" i="21"/>
  <c r="P39" i="21"/>
  <c r="P47" i="21"/>
  <c r="P55" i="21"/>
  <c r="P109" i="21"/>
  <c r="P197" i="21"/>
  <c r="P387" i="21"/>
  <c r="P470" i="21"/>
  <c r="P527" i="21"/>
  <c r="P26" i="21"/>
  <c r="P58" i="21"/>
  <c r="P148" i="21"/>
  <c r="P151" i="21"/>
  <c r="P161" i="21"/>
  <c r="P231" i="21"/>
  <c r="P244" i="21"/>
  <c r="P279" i="21"/>
  <c r="P312" i="21"/>
  <c r="P29" i="21"/>
  <c r="P84" i="21"/>
  <c r="P126" i="21"/>
  <c r="P131" i="21"/>
  <c r="P154" i="21"/>
  <c r="P179" i="21"/>
  <c r="P211" i="21"/>
  <c r="P218" i="21"/>
  <c r="P223" i="21"/>
  <c r="P254" i="21"/>
  <c r="P259" i="21"/>
  <c r="P378" i="21"/>
  <c r="P361" i="21"/>
  <c r="P365" i="21"/>
  <c r="P301" i="21"/>
  <c r="P315" i="21"/>
  <c r="P336" i="21"/>
  <c r="P342" i="21"/>
  <c r="P348" i="21"/>
  <c r="P368" i="21"/>
  <c r="P469" i="21"/>
  <c r="P511" i="21"/>
  <c r="P593" i="21"/>
  <c r="P438" i="21"/>
  <c r="P447" i="21"/>
  <c r="P503" i="21"/>
  <c r="P530" i="21"/>
  <c r="P536" i="21"/>
  <c r="P421" i="21"/>
  <c r="P110" i="21"/>
  <c r="P159" i="21"/>
  <c r="P164" i="21"/>
  <c r="P177" i="21"/>
  <c r="P234" i="21"/>
  <c r="P237" i="21"/>
  <c r="P291" i="21"/>
  <c r="P341" i="21"/>
  <c r="P367" i="21"/>
  <c r="P370" i="21"/>
  <c r="P374" i="21"/>
  <c r="P397" i="21"/>
  <c r="P401" i="21"/>
  <c r="P407" i="21"/>
  <c r="P486" i="21"/>
  <c r="P394" i="21"/>
  <c r="P442" i="21"/>
  <c r="P464" i="21"/>
  <c r="P485" i="21"/>
  <c r="P487" i="21"/>
  <c r="P498" i="21"/>
  <c r="P545" i="21"/>
  <c r="P583" i="21"/>
  <c r="P597" i="21"/>
  <c r="P584" i="21"/>
  <c r="P590" i="21"/>
  <c r="P598" i="21"/>
  <c r="P168" i="21"/>
  <c r="P297" i="21"/>
  <c r="P460" i="21"/>
  <c r="P418" i="21"/>
  <c r="P225" i="21"/>
  <c r="P596" i="21"/>
  <c r="P425" i="21"/>
  <c r="P440" i="21"/>
  <c r="P455" i="21"/>
  <c r="P75" i="21"/>
  <c r="P61" i="21"/>
  <c r="P87" i="21"/>
  <c r="P32" i="21"/>
  <c r="P120" i="21"/>
  <c r="P105" i="21"/>
  <c r="P140" i="21"/>
  <c r="P239" i="21"/>
  <c r="P103" i="21"/>
  <c r="P145" i="21"/>
  <c r="P166" i="21"/>
  <c r="P173" i="21"/>
  <c r="P49" i="21"/>
  <c r="P167" i="21"/>
  <c r="P201" i="21"/>
  <c r="P330" i="21"/>
  <c r="P501" i="21"/>
  <c r="P59" i="21"/>
  <c r="P93" i="21"/>
  <c r="P141" i="21"/>
  <c r="P178" i="21"/>
  <c r="P193" i="21"/>
  <c r="P216" i="21"/>
  <c r="P281" i="21"/>
  <c r="P351" i="21"/>
  <c r="P11" i="21"/>
  <c r="P27" i="21"/>
  <c r="P41" i="21"/>
  <c r="P65" i="21"/>
  <c r="P98" i="21"/>
  <c r="P104" i="21"/>
  <c r="P123" i="21"/>
  <c r="P196" i="21"/>
  <c r="P204" i="21"/>
  <c r="P212" i="21"/>
  <c r="P269" i="21"/>
  <c r="P316" i="21"/>
  <c r="P354" i="21"/>
  <c r="P534" i="21"/>
  <c r="P280" i="21"/>
  <c r="P290" i="21"/>
  <c r="P303" i="21"/>
  <c r="P376" i="21"/>
  <c r="P403" i="21"/>
  <c r="P294" i="21"/>
  <c r="P302" i="21"/>
  <c r="P317" i="21"/>
  <c r="P350" i="21"/>
  <c r="P395" i="21"/>
  <c r="P458" i="21"/>
  <c r="P588" i="21"/>
  <c r="P483" i="21"/>
  <c r="P512" i="21"/>
  <c r="P424" i="21"/>
  <c r="P523" i="21"/>
  <c r="P539" i="21"/>
  <c r="P599" i="21"/>
  <c r="P355" i="21"/>
  <c r="P380" i="21"/>
  <c r="P422" i="21"/>
  <c r="P439" i="21"/>
  <c r="P558" i="21"/>
  <c r="P563" i="21"/>
  <c r="P74" i="21"/>
  <c r="P149" i="21"/>
  <c r="P175" i="21"/>
  <c r="P186" i="21"/>
  <c r="P203" i="21"/>
  <c r="P232" i="21"/>
  <c r="P277" i="21"/>
  <c r="P331" i="21"/>
  <c r="P359" i="21"/>
  <c r="P375" i="21"/>
  <c r="P382" i="21"/>
  <c r="P385" i="21"/>
  <c r="P443" i="21"/>
  <c r="P509" i="21"/>
  <c r="P514" i="21"/>
  <c r="P557" i="21"/>
  <c r="P404" i="21"/>
  <c r="P488" i="21"/>
  <c r="P499" i="21"/>
  <c r="P507" i="21"/>
  <c r="P537" i="21"/>
  <c r="P549" i="21"/>
  <c r="P552" i="21"/>
  <c r="P556" i="21"/>
  <c r="P569" i="21"/>
  <c r="A475" i="3"/>
  <c r="A528" i="3"/>
  <c r="A302" i="3"/>
  <c r="A596" i="3"/>
  <c r="A537" i="3"/>
  <c r="A261" i="3"/>
  <c r="A591" i="3"/>
  <c r="A491" i="3"/>
  <c r="A388" i="3"/>
  <c r="A251" i="3"/>
  <c r="A447" i="3"/>
  <c r="A409" i="3"/>
  <c r="A301" i="3"/>
  <c r="A89" i="3"/>
  <c r="A453" i="3"/>
  <c r="A334" i="3"/>
  <c r="A155" i="3"/>
  <c r="A584" i="3"/>
  <c r="A507" i="3"/>
  <c r="A400" i="3"/>
  <c r="A379" i="3"/>
  <c r="A197" i="3"/>
  <c r="A112" i="3"/>
  <c r="A27" i="3"/>
  <c r="A575" i="3"/>
  <c r="A568" i="3"/>
  <c r="A547" i="3"/>
  <c r="A463" i="3"/>
  <c r="A581" i="3"/>
  <c r="A421" i="3"/>
  <c r="A553" i="3"/>
  <c r="A516" i="3"/>
  <c r="A399" i="3"/>
  <c r="A239" i="3"/>
  <c r="A132" i="3"/>
  <c r="A464" i="3"/>
  <c r="A369" i="3"/>
  <c r="A587" i="3"/>
  <c r="A437" i="3"/>
  <c r="A384" i="3"/>
  <c r="A560" i="3"/>
  <c r="A111" i="3"/>
  <c r="A544" i="3"/>
  <c r="A373" i="3"/>
  <c r="A37" i="3"/>
  <c r="A557" i="3"/>
  <c r="A500" i="3"/>
  <c r="A495" i="3"/>
  <c r="A473" i="3"/>
  <c r="A452" i="3"/>
  <c r="A377" i="3"/>
  <c r="A368" i="3"/>
  <c r="A317" i="3"/>
  <c r="A260" i="3"/>
  <c r="A175" i="3"/>
  <c r="A153" i="3"/>
  <c r="A47" i="3"/>
  <c r="A539" i="3"/>
  <c r="A517" i="3"/>
  <c r="A389" i="3"/>
  <c r="A348" i="3"/>
  <c r="A282" i="3"/>
  <c r="A176" i="3"/>
  <c r="A144" i="3"/>
  <c r="A357" i="3"/>
  <c r="A432" i="3"/>
  <c r="A565" i="3"/>
  <c r="A480" i="3"/>
  <c r="A395" i="3"/>
  <c r="A443" i="3"/>
  <c r="A484" i="3"/>
  <c r="A569" i="3"/>
  <c r="A501" i="3"/>
  <c r="A292" i="3"/>
  <c r="A59" i="3"/>
  <c r="A564" i="3"/>
  <c r="A479" i="3"/>
  <c r="A393" i="3"/>
  <c r="A511" i="3"/>
  <c r="A467" i="3"/>
  <c r="A314" i="3"/>
  <c r="A32" i="3"/>
  <c r="A449" i="3"/>
  <c r="A333" i="3"/>
  <c r="A552" i="3"/>
  <c r="A358" i="3"/>
  <c r="A411" i="3"/>
  <c r="A592" i="3"/>
  <c r="A505" i="3"/>
  <c r="A420" i="3"/>
  <c r="A217" i="3"/>
  <c r="A68" i="3"/>
  <c r="A548" i="3"/>
  <c r="A240" i="3"/>
  <c r="A91" i="3"/>
  <c r="A595" i="3"/>
  <c r="A559" i="3"/>
  <c r="A533" i="3"/>
  <c r="A512" i="3"/>
  <c r="A469" i="3"/>
  <c r="A427" i="3"/>
  <c r="A405" i="3"/>
  <c r="A353" i="3"/>
  <c r="A342" i="3"/>
  <c r="A563" i="3"/>
  <c r="A219" i="3"/>
  <c r="A589" i="3"/>
  <c r="A527" i="3"/>
  <c r="A346" i="3"/>
  <c r="A280" i="3"/>
  <c r="A196" i="3"/>
  <c r="A496" i="3"/>
  <c r="A318" i="3"/>
  <c r="A573" i="3"/>
  <c r="A459" i="3"/>
  <c r="A326" i="3"/>
  <c r="A310" i="3"/>
  <c r="A208" i="3"/>
  <c r="A165" i="3"/>
  <c r="A123" i="3"/>
  <c r="A555" i="3"/>
  <c r="A485" i="3"/>
  <c r="A585" i="3"/>
  <c r="A543" i="3"/>
  <c r="A532" i="3"/>
  <c r="A489" i="3"/>
  <c r="A457" i="3"/>
  <c r="A362" i="3"/>
  <c r="A404" i="3"/>
  <c r="A372" i="3"/>
  <c r="A249" i="3"/>
  <c r="A16" i="3"/>
  <c r="A121" i="3"/>
  <c r="A15" i="3"/>
  <c r="A520" i="3"/>
  <c r="A435" i="3"/>
  <c r="A408" i="3"/>
  <c r="A350" i="3"/>
  <c r="A267" i="3"/>
  <c r="A149" i="3"/>
  <c r="A96" i="3"/>
  <c r="A561" i="3"/>
  <c r="A535" i="3"/>
  <c r="A503" i="3"/>
  <c r="A417" i="3"/>
  <c r="A325" i="3"/>
  <c r="A291" i="3"/>
  <c r="A207" i="3"/>
  <c r="A549" i="3"/>
  <c r="A185" i="3"/>
  <c r="A541" i="3"/>
  <c r="A488" i="3"/>
  <c r="A445" i="3"/>
  <c r="A392" i="3"/>
  <c r="A338" i="3"/>
  <c r="A245" i="3"/>
  <c r="A160" i="3"/>
  <c r="A53" i="3"/>
  <c r="A577" i="3"/>
  <c r="A524" i="3"/>
  <c r="A471" i="3"/>
  <c r="A428" i="3"/>
  <c r="A286" i="3"/>
  <c r="A320" i="3"/>
  <c r="A179" i="3"/>
  <c r="A40" i="3"/>
  <c r="A498" i="3"/>
  <c r="A440" i="3"/>
  <c r="A385" i="3"/>
  <c r="A344" i="3"/>
  <c r="A523" i="3"/>
  <c r="A441" i="3"/>
  <c r="A229" i="3"/>
  <c r="A521" i="3"/>
  <c r="A341" i="3"/>
  <c r="A588" i="3"/>
  <c r="A228" i="3"/>
  <c r="A187" i="3"/>
  <c r="A101" i="3"/>
  <c r="A576" i="3"/>
  <c r="A468" i="3"/>
  <c r="A425" i="3"/>
  <c r="A271" i="3"/>
  <c r="A164" i="3"/>
  <c r="A79" i="3"/>
  <c r="A36" i="3"/>
  <c r="A531" i="3"/>
  <c r="A515" i="3"/>
  <c r="A509" i="3"/>
  <c r="A477" i="3"/>
  <c r="A472" i="3"/>
  <c r="A451" i="3"/>
  <c r="A429" i="3"/>
  <c r="A413" i="3"/>
  <c r="A403" i="3"/>
  <c r="A366" i="3"/>
  <c r="A361" i="3"/>
  <c r="A322" i="3"/>
  <c r="A306" i="3"/>
  <c r="A277" i="3"/>
  <c r="A235" i="3"/>
  <c r="A192" i="3"/>
  <c r="A181" i="3"/>
  <c r="A117" i="3"/>
  <c r="A107" i="3"/>
  <c r="A75" i="3"/>
  <c r="A21" i="3"/>
  <c r="A11" i="3"/>
  <c r="A583" i="3"/>
  <c r="A567" i="3"/>
  <c r="A545" i="3"/>
  <c r="A540" i="3"/>
  <c r="A513" i="3"/>
  <c r="A497" i="3"/>
  <c r="A492" i="3"/>
  <c r="A460" i="3"/>
  <c r="A455" i="3"/>
  <c r="A433" i="3"/>
  <c r="A412" i="3"/>
  <c r="A365" i="3"/>
  <c r="A329" i="3"/>
  <c r="A169" i="3"/>
  <c r="A116" i="3"/>
  <c r="A63" i="3"/>
  <c r="A300" i="3"/>
  <c r="A269" i="3"/>
  <c r="A211" i="3"/>
  <c r="A152" i="3"/>
  <c r="A93" i="3"/>
  <c r="A67" i="3"/>
  <c r="A574" i="3"/>
  <c r="A554" i="3"/>
  <c r="A518" i="3"/>
  <c r="A454" i="3"/>
  <c r="A434" i="3"/>
  <c r="A410" i="3"/>
  <c r="A356" i="3"/>
  <c r="A213" i="3"/>
  <c r="A396" i="3"/>
  <c r="A375" i="3"/>
  <c r="A354" i="3"/>
  <c r="A349" i="3"/>
  <c r="A313" i="3"/>
  <c r="A296" i="3"/>
  <c r="A276" i="3"/>
  <c r="A48" i="3"/>
  <c r="A580" i="3"/>
  <c r="A448" i="3"/>
  <c r="A364" i="3"/>
  <c r="A69" i="3"/>
  <c r="A25" i="3"/>
  <c r="A133" i="3"/>
  <c r="A416" i="3"/>
  <c r="A80" i="3"/>
  <c r="A597" i="3"/>
  <c r="A571" i="3"/>
  <c r="A415" i="3"/>
  <c r="A436" i="3"/>
  <c r="A352" i="3"/>
  <c r="A493" i="3"/>
  <c r="A381" i="3"/>
  <c r="A203" i="3"/>
  <c r="A476" i="3"/>
  <c r="A309" i="3"/>
  <c r="A431" i="3"/>
  <c r="A272" i="3"/>
  <c r="A536" i="3"/>
  <c r="A387" i="3"/>
  <c r="A139" i="3"/>
  <c r="A519" i="3"/>
  <c r="A233" i="3"/>
  <c r="A594" i="3"/>
  <c r="A370" i="3"/>
  <c r="A212" i="3"/>
  <c r="A105" i="3"/>
  <c r="A20" i="3"/>
  <c r="A308" i="3"/>
  <c r="A253" i="3"/>
  <c r="A200" i="3"/>
  <c r="A157" i="3"/>
  <c r="A104" i="3"/>
  <c r="A51" i="3"/>
  <c r="A590" i="3"/>
  <c r="A546" i="3"/>
  <c r="A506" i="3"/>
  <c r="A470" i="3"/>
  <c r="A426" i="3"/>
  <c r="A57" i="3"/>
  <c r="A397" i="3"/>
  <c r="A128" i="3"/>
  <c r="A530" i="3"/>
  <c r="A127" i="3"/>
  <c r="A264" i="3"/>
  <c r="A586" i="3"/>
  <c r="A579" i="3"/>
  <c r="A383" i="3"/>
  <c r="A100" i="3"/>
  <c r="A499" i="3"/>
  <c r="A456" i="3"/>
  <c r="A424" i="3"/>
  <c r="A345" i="3"/>
  <c r="A287" i="3"/>
  <c r="A224" i="3"/>
  <c r="A64" i="3"/>
  <c r="A599" i="3"/>
  <c r="A556" i="3"/>
  <c r="A481" i="3"/>
  <c r="A439" i="3"/>
  <c r="A391" i="3"/>
  <c r="A340" i="3"/>
  <c r="A237" i="3"/>
  <c r="A125" i="3"/>
  <c r="A474" i="3"/>
  <c r="A525" i="3"/>
  <c r="A407" i="3"/>
  <c r="A321" i="3"/>
  <c r="A255" i="3"/>
  <c r="A244" i="3"/>
  <c r="A191" i="3"/>
  <c r="A159" i="3"/>
  <c r="A148" i="3"/>
  <c r="A84" i="3"/>
  <c r="A73" i="3"/>
  <c r="A31" i="3"/>
  <c r="A336" i="3"/>
  <c r="A324" i="3"/>
  <c r="A316" i="3"/>
  <c r="A290" i="3"/>
  <c r="A284" i="3"/>
  <c r="A243" i="3"/>
  <c r="A232" i="3"/>
  <c r="A216" i="3"/>
  <c r="A195" i="3"/>
  <c r="A173" i="3"/>
  <c r="A168" i="3"/>
  <c r="A136" i="3"/>
  <c r="A131" i="3"/>
  <c r="A115" i="3"/>
  <c r="A88" i="3"/>
  <c r="A83" i="3"/>
  <c r="A61" i="3"/>
  <c r="A45" i="3"/>
  <c r="A24" i="3"/>
  <c r="A19" i="3"/>
  <c r="A578" i="3"/>
  <c r="A570" i="3"/>
  <c r="A562" i="3"/>
  <c r="A542" i="3"/>
  <c r="A538" i="3"/>
  <c r="A514" i="3"/>
  <c r="A502" i="3"/>
  <c r="A486" i="3"/>
  <c r="A482" i="3"/>
  <c r="A458" i="3"/>
  <c r="A450" i="3"/>
  <c r="A442" i="3"/>
  <c r="A422" i="3"/>
  <c r="A418" i="3"/>
  <c r="A143" i="3"/>
  <c r="A504" i="3"/>
  <c r="A461" i="3"/>
  <c r="A419" i="3"/>
  <c r="A330" i="3"/>
  <c r="A298" i="3"/>
  <c r="A256" i="3"/>
  <c r="A85" i="3"/>
  <c r="A201" i="3"/>
  <c r="A41" i="3"/>
  <c r="A332" i="3"/>
  <c r="A304" i="3"/>
  <c r="A221" i="3"/>
  <c r="A189" i="3"/>
  <c r="A147" i="3"/>
  <c r="A109" i="3"/>
  <c r="A72" i="3"/>
  <c r="A259" i="3"/>
  <c r="A466" i="3"/>
  <c r="A171" i="3"/>
  <c r="A137" i="3"/>
  <c r="A566" i="3"/>
  <c r="A355" i="3"/>
  <c r="A529" i="3"/>
  <c r="A360" i="3"/>
  <c r="A95" i="3"/>
  <c r="A275" i="3"/>
  <c r="A184" i="3"/>
  <c r="A56" i="3"/>
  <c r="A526" i="3"/>
  <c r="A414" i="3"/>
  <c r="A371" i="3"/>
  <c r="A327" i="3"/>
  <c r="A220" i="3"/>
  <c r="A315" i="3"/>
  <c r="A558" i="3"/>
  <c r="A522" i="3"/>
  <c r="A438" i="3"/>
  <c r="A406" i="3"/>
  <c r="A376" i="3"/>
  <c r="A572" i="3"/>
  <c r="A487" i="3"/>
  <c r="A401" i="3"/>
  <c r="A328" i="3"/>
  <c r="A205" i="3"/>
  <c r="A35" i="3"/>
  <c r="A510" i="3"/>
  <c r="A398" i="3"/>
  <c r="A374" i="3"/>
  <c r="A43" i="3"/>
  <c r="A593" i="3"/>
  <c r="A551" i="3"/>
  <c r="A465" i="3"/>
  <c r="A444" i="3"/>
  <c r="A423" i="3"/>
  <c r="A337" i="3"/>
  <c r="A265" i="3"/>
  <c r="A180" i="3"/>
  <c r="A52" i="3"/>
  <c r="A312" i="3"/>
  <c r="A295" i="3"/>
  <c r="A227" i="3"/>
  <c r="A163" i="3"/>
  <c r="A99" i="3"/>
  <c r="A77" i="3"/>
  <c r="A598" i="3"/>
  <c r="A582" i="3"/>
  <c r="A550" i="3"/>
  <c r="A494" i="3"/>
  <c r="A478" i="3"/>
  <c r="A430" i="3"/>
  <c r="A402" i="3"/>
  <c r="A386" i="3"/>
  <c r="A382" i="3"/>
  <c r="A359" i="3"/>
  <c r="A351" i="3"/>
  <c r="A343" i="3"/>
  <c r="A323" i="3"/>
  <c r="A303" i="3"/>
  <c r="A247" i="3"/>
  <c r="A188" i="3"/>
  <c r="A135" i="3"/>
  <c r="A394" i="3"/>
  <c r="A108" i="3"/>
  <c r="A76" i="3"/>
  <c r="A49" i="3"/>
  <c r="A246" i="3"/>
  <c r="A283" i="3"/>
  <c r="A231" i="3"/>
  <c r="A183" i="3"/>
  <c r="A124" i="3"/>
  <c r="A331" i="3"/>
  <c r="A151" i="3"/>
  <c r="A65" i="3"/>
  <c r="A12" i="3"/>
  <c r="A274" i="3"/>
  <c r="A210" i="3"/>
  <c r="A29" i="3"/>
  <c r="A289" i="3"/>
  <c r="A266" i="3"/>
  <c r="A311" i="3"/>
  <c r="A307" i="3"/>
  <c r="A294" i="3"/>
  <c r="A268" i="3"/>
  <c r="A263" i="3"/>
  <c r="A241" i="3"/>
  <c r="A225" i="3"/>
  <c r="A204" i="3"/>
  <c r="A199" i="3"/>
  <c r="A167" i="3"/>
  <c r="A156" i="3"/>
  <c r="A145" i="3"/>
  <c r="A119" i="3"/>
  <c r="A113" i="3"/>
  <c r="A363" i="3"/>
  <c r="A299" i="3"/>
  <c r="A236" i="3"/>
  <c r="A172" i="3"/>
  <c r="A97" i="3"/>
  <c r="A92" i="3"/>
  <c r="A87" i="3"/>
  <c r="A55" i="3"/>
  <c r="A44" i="3"/>
  <c r="A28" i="3"/>
  <c r="A297" i="3"/>
  <c r="A281" i="3"/>
  <c r="A278" i="3"/>
  <c r="A258" i="3"/>
  <c r="A250" i="3"/>
  <c r="A242" i="3"/>
  <c r="A190" i="3"/>
  <c r="A170" i="3"/>
  <c r="A126" i="3"/>
  <c r="A490" i="3"/>
  <c r="A483" i="3"/>
  <c r="A120" i="3"/>
  <c r="A380" i="3"/>
  <c r="A141" i="3"/>
  <c r="A390" i="3"/>
  <c r="A161" i="3"/>
  <c r="A288" i="3"/>
  <c r="A140" i="3"/>
  <c r="A71" i="3"/>
  <c r="A226" i="3"/>
  <c r="A38" i="3"/>
  <c r="A198" i="3"/>
  <c r="A206" i="3"/>
  <c r="A174" i="3"/>
  <c r="A130" i="3"/>
  <c r="A305" i="3"/>
  <c r="A446" i="3"/>
  <c r="A335" i="3"/>
  <c r="A508" i="3"/>
  <c r="A223" i="3"/>
  <c r="A9" i="3"/>
  <c r="A248" i="3"/>
  <c r="A13" i="3"/>
  <c r="A534" i="3"/>
  <c r="A462" i="3"/>
  <c r="A367" i="3"/>
  <c r="A339" i="3"/>
  <c r="A273" i="3"/>
  <c r="A215" i="3"/>
  <c r="A23" i="3"/>
  <c r="A319" i="3"/>
  <c r="A252" i="3"/>
  <c r="A209" i="3"/>
  <c r="A177" i="3"/>
  <c r="A378" i="3"/>
  <c r="A257" i="3"/>
  <c r="A129" i="3"/>
  <c r="A33" i="3"/>
  <c r="A293" i="3"/>
  <c r="A262" i="3"/>
  <c r="A146" i="3"/>
  <c r="A106" i="3"/>
  <c r="A58" i="3"/>
  <c r="A18" i="3"/>
  <c r="A39" i="3"/>
  <c r="A254" i="3"/>
  <c r="A62" i="3"/>
  <c r="A234" i="3"/>
  <c r="A230" i="3"/>
  <c r="A202" i="3"/>
  <c r="A186" i="3"/>
  <c r="A178" i="3"/>
  <c r="A158" i="3"/>
  <c r="A154" i="3"/>
  <c r="A142" i="3"/>
  <c r="A122" i="3"/>
  <c r="A114" i="3"/>
  <c r="A98" i="3"/>
  <c r="A94" i="3"/>
  <c r="A54" i="3"/>
  <c r="A10" i="3"/>
  <c r="A60" i="3"/>
  <c r="A222" i="3"/>
  <c r="A102" i="3"/>
  <c r="A134" i="3"/>
  <c r="A110" i="3"/>
  <c r="A285" i="3"/>
  <c r="A118" i="3"/>
  <c r="A218" i="3"/>
  <c r="A90" i="3"/>
  <c r="A70" i="3"/>
  <c r="A66" i="3"/>
  <c r="A42" i="3"/>
  <c r="A34" i="3"/>
  <c r="A26" i="3"/>
  <c r="A347" i="3"/>
  <c r="A279" i="3"/>
  <c r="A81" i="3"/>
  <c r="A17" i="3"/>
  <c r="A270" i="3"/>
  <c r="A238" i="3"/>
  <c r="A182" i="3"/>
  <c r="A166" i="3"/>
  <c r="A150" i="3"/>
  <c r="A86" i="3"/>
  <c r="A46" i="3"/>
  <c r="A14" i="3"/>
  <c r="A82" i="3"/>
  <c r="A193" i="3"/>
  <c r="A194" i="3"/>
  <c r="A162" i="3"/>
  <c r="A138" i="3"/>
  <c r="A78" i="3"/>
  <c r="A103" i="3"/>
  <c r="A214" i="3"/>
  <c r="A50" i="3"/>
  <c r="A22" i="3"/>
  <c r="A74" i="3"/>
  <c r="A30" i="3"/>
  <c r="I697" i="21" l="1"/>
  <c r="F697" i="21"/>
  <c r="P694" i="3"/>
  <c r="P662" i="21"/>
  <c r="P689" i="3"/>
  <c r="P632" i="21"/>
  <c r="P690" i="3"/>
  <c r="P641" i="21"/>
  <c r="P677" i="3"/>
  <c r="F408" i="3"/>
  <c r="P611" i="21"/>
  <c r="P606" i="21"/>
  <c r="P623" i="3"/>
  <c r="P693" i="3"/>
  <c r="I65" i="3"/>
  <c r="F65" i="3"/>
  <c r="I439" i="3"/>
  <c r="L576" i="3"/>
  <c r="F576" i="3"/>
  <c r="I576" i="3"/>
  <c r="O576" i="3"/>
  <c r="I591" i="3"/>
  <c r="F591" i="3"/>
  <c r="L591" i="3"/>
  <c r="O591" i="3"/>
  <c r="O70" i="3"/>
  <c r="L70" i="3"/>
  <c r="I205" i="3"/>
  <c r="O205" i="3"/>
  <c r="I73" i="3"/>
  <c r="F73" i="3"/>
  <c r="O73" i="3"/>
  <c r="L73" i="3"/>
  <c r="I101" i="3"/>
  <c r="F101" i="3"/>
  <c r="L101" i="3"/>
  <c r="O101" i="3"/>
  <c r="F565" i="3"/>
  <c r="I565" i="3"/>
  <c r="L154" i="3"/>
  <c r="O154" i="3"/>
  <c r="L28" i="3"/>
  <c r="O28" i="3"/>
  <c r="I28" i="3"/>
  <c r="F28" i="3"/>
  <c r="I351" i="3"/>
  <c r="F351" i="3"/>
  <c r="L351" i="3"/>
  <c r="O351" i="3"/>
  <c r="F184" i="3"/>
  <c r="I184" i="3"/>
  <c r="I458" i="3"/>
  <c r="L458" i="3"/>
  <c r="O115" i="3"/>
  <c r="I115" i="3"/>
  <c r="F115" i="3"/>
  <c r="L115" i="3"/>
  <c r="F84" i="3"/>
  <c r="I84" i="3"/>
  <c r="O84" i="3"/>
  <c r="L84" i="3"/>
  <c r="F556" i="3"/>
  <c r="I556" i="3"/>
  <c r="O556" i="3"/>
  <c r="I128" i="3"/>
  <c r="O128" i="3"/>
  <c r="F212" i="3"/>
  <c r="I212" i="3"/>
  <c r="O212" i="3"/>
  <c r="L212" i="3"/>
  <c r="F436" i="3"/>
  <c r="I436" i="3"/>
  <c r="L436" i="3"/>
  <c r="O436" i="3"/>
  <c r="F349" i="3"/>
  <c r="I349" i="3"/>
  <c r="O349" i="3"/>
  <c r="L349" i="3"/>
  <c r="F269" i="3"/>
  <c r="L269" i="3"/>
  <c r="F567" i="3"/>
  <c r="I567" i="3"/>
  <c r="L567" i="3"/>
  <c r="O567" i="3"/>
  <c r="F413" i="3"/>
  <c r="I413" i="3"/>
  <c r="L413" i="3"/>
  <c r="O413" i="3"/>
  <c r="F187" i="3"/>
  <c r="O187" i="3"/>
  <c r="I187" i="3"/>
  <c r="L187" i="3"/>
  <c r="F428" i="3"/>
  <c r="L428" i="3"/>
  <c r="O428" i="3"/>
  <c r="F325" i="3"/>
  <c r="I325" i="3"/>
  <c r="O325" i="3"/>
  <c r="L325" i="3"/>
  <c r="F372" i="3"/>
  <c r="L372" i="3"/>
  <c r="I372" i="3"/>
  <c r="O372" i="3"/>
  <c r="F573" i="3"/>
  <c r="I573" i="3"/>
  <c r="L573" i="3"/>
  <c r="F533" i="3"/>
  <c r="O533" i="3"/>
  <c r="F32" i="3"/>
  <c r="I32" i="3"/>
  <c r="O32" i="3"/>
  <c r="L32" i="3"/>
  <c r="I432" i="3"/>
  <c r="F432" i="3"/>
  <c r="O432" i="3"/>
  <c r="L432" i="3"/>
  <c r="F368" i="3"/>
  <c r="L368" i="3"/>
  <c r="I368" i="3"/>
  <c r="O368" i="3"/>
  <c r="F464" i="3"/>
  <c r="L464" i="3"/>
  <c r="O464" i="3"/>
  <c r="L400" i="3"/>
  <c r="I400" i="3"/>
  <c r="F400" i="3"/>
  <c r="O400" i="3"/>
  <c r="F537" i="3"/>
  <c r="I537" i="3"/>
  <c r="L537" i="3"/>
  <c r="O537" i="3"/>
  <c r="F66" i="3"/>
  <c r="I66" i="3"/>
  <c r="L66" i="3"/>
  <c r="F31" i="3"/>
  <c r="L31" i="3"/>
  <c r="O31" i="3"/>
  <c r="F260" i="3"/>
  <c r="I260" i="3"/>
  <c r="O260" i="3"/>
  <c r="L260" i="3"/>
  <c r="L199" i="3"/>
  <c r="F199" i="3"/>
  <c r="I199" i="3"/>
  <c r="O199" i="3"/>
  <c r="F450" i="3"/>
  <c r="I450" i="3"/>
  <c r="L450" i="3"/>
  <c r="O211" i="3"/>
  <c r="L211" i="3"/>
  <c r="F379" i="3"/>
  <c r="I379" i="3"/>
  <c r="L379" i="3"/>
  <c r="O379" i="3"/>
  <c r="L46" i="3"/>
  <c r="I46" i="3"/>
  <c r="F46" i="3"/>
  <c r="O46" i="3"/>
  <c r="I161" i="3"/>
  <c r="F161" i="3"/>
  <c r="O161" i="3"/>
  <c r="F312" i="3"/>
  <c r="O312" i="3"/>
  <c r="F218" i="3"/>
  <c r="I218" i="3"/>
  <c r="L218" i="3"/>
  <c r="O218" i="3"/>
  <c r="F9" i="3"/>
  <c r="I390" i="3"/>
  <c r="F390" i="3"/>
  <c r="L390" i="3"/>
  <c r="O390" i="3"/>
  <c r="L44" i="3"/>
  <c r="O44" i="3"/>
  <c r="L225" i="3"/>
  <c r="F225" i="3"/>
  <c r="I225" i="3"/>
  <c r="O225" i="3"/>
  <c r="F124" i="3"/>
  <c r="I124" i="3"/>
  <c r="L124" i="3"/>
  <c r="O124" i="3"/>
  <c r="I359" i="3"/>
  <c r="F359" i="3"/>
  <c r="O359" i="3"/>
  <c r="L359" i="3"/>
  <c r="F52" i="3"/>
  <c r="L52" i="3"/>
  <c r="O52" i="3"/>
  <c r="L401" i="3"/>
  <c r="F401" i="3"/>
  <c r="I401" i="3"/>
  <c r="O401" i="3"/>
  <c r="I275" i="3"/>
  <c r="F275" i="3"/>
  <c r="L275" i="3"/>
  <c r="O275" i="3"/>
  <c r="I332" i="3"/>
  <c r="F332" i="3"/>
  <c r="L332" i="3"/>
  <c r="I482" i="3"/>
  <c r="O482" i="3"/>
  <c r="L482" i="3"/>
  <c r="F131" i="3"/>
  <c r="I131" i="3"/>
  <c r="O131" i="3"/>
  <c r="L131" i="3"/>
  <c r="F148" i="3"/>
  <c r="I148" i="3"/>
  <c r="L148" i="3"/>
  <c r="O148" i="3"/>
  <c r="F599" i="3"/>
  <c r="I599" i="3"/>
  <c r="L599" i="3"/>
  <c r="O599" i="3"/>
  <c r="F397" i="3"/>
  <c r="O397" i="3"/>
  <c r="L397" i="3"/>
  <c r="I370" i="3"/>
  <c r="F370" i="3"/>
  <c r="L370" i="3"/>
  <c r="O370" i="3"/>
  <c r="F415" i="3"/>
  <c r="I415" i="3"/>
  <c r="L415" i="3"/>
  <c r="O415" i="3"/>
  <c r="I354" i="3"/>
  <c r="F354" i="3"/>
  <c r="O354" i="3"/>
  <c r="I300" i="3"/>
  <c r="L300" i="3"/>
  <c r="O300" i="3"/>
  <c r="I583" i="3"/>
  <c r="F583" i="3"/>
  <c r="L583" i="3"/>
  <c r="O583" i="3"/>
  <c r="F429" i="3"/>
  <c r="I429" i="3"/>
  <c r="O429" i="3"/>
  <c r="L429" i="3"/>
  <c r="F228" i="3"/>
  <c r="I228" i="3"/>
  <c r="L228" i="3"/>
  <c r="O228" i="3"/>
  <c r="I471" i="3"/>
  <c r="L471" i="3"/>
  <c r="O471" i="3"/>
  <c r="F417" i="3"/>
  <c r="I417" i="3"/>
  <c r="O417" i="3"/>
  <c r="L417" i="3"/>
  <c r="F404" i="3"/>
  <c r="L404" i="3"/>
  <c r="I404" i="3"/>
  <c r="O404" i="3"/>
  <c r="I318" i="3"/>
  <c r="O318" i="3"/>
  <c r="I559" i="3"/>
  <c r="F559" i="3"/>
  <c r="O559" i="3"/>
  <c r="L314" i="3"/>
  <c r="I314" i="3"/>
  <c r="F314" i="3"/>
  <c r="O314" i="3"/>
  <c r="F357" i="3"/>
  <c r="I357" i="3"/>
  <c r="L357" i="3"/>
  <c r="O357" i="3"/>
  <c r="F377" i="3"/>
  <c r="I377" i="3"/>
  <c r="L377" i="3"/>
  <c r="L132" i="3"/>
  <c r="F132" i="3"/>
  <c r="O132" i="3"/>
  <c r="I507" i="3"/>
  <c r="F507" i="3"/>
  <c r="O507" i="3"/>
  <c r="L507" i="3"/>
  <c r="F596" i="3"/>
  <c r="I596" i="3"/>
  <c r="O596" i="3"/>
  <c r="L596" i="3"/>
  <c r="F534" i="3"/>
  <c r="I534" i="3"/>
  <c r="O534" i="3"/>
  <c r="L534" i="3"/>
  <c r="L152" i="3"/>
  <c r="O152" i="3"/>
  <c r="I295" i="3"/>
  <c r="F295" i="3"/>
  <c r="L295" i="3"/>
  <c r="O295" i="3"/>
  <c r="F105" i="3"/>
  <c r="I105" i="3"/>
  <c r="O105" i="3"/>
  <c r="L105" i="3"/>
  <c r="I512" i="3"/>
  <c r="F512" i="3"/>
  <c r="F90" i="3"/>
  <c r="L90" i="3"/>
  <c r="O90" i="3"/>
  <c r="F248" i="3"/>
  <c r="L248" i="3"/>
  <c r="I248" i="3"/>
  <c r="O248" i="3"/>
  <c r="F204" i="3"/>
  <c r="I204" i="3"/>
  <c r="L204" i="3"/>
  <c r="O204" i="3"/>
  <c r="L328" i="3"/>
  <c r="I328" i="3"/>
  <c r="F328" i="3"/>
  <c r="I86" i="3"/>
  <c r="O86" i="3"/>
  <c r="I129" i="3"/>
  <c r="F129" i="3"/>
  <c r="L129" i="3"/>
  <c r="O129" i="3"/>
  <c r="O150" i="3"/>
  <c r="L150" i="3"/>
  <c r="F150" i="3"/>
  <c r="I150" i="3"/>
  <c r="F178" i="3"/>
  <c r="I178" i="3"/>
  <c r="O178" i="3"/>
  <c r="L178" i="3"/>
  <c r="I257" i="3"/>
  <c r="F257" i="3"/>
  <c r="O257" i="3"/>
  <c r="I223" i="3"/>
  <c r="F223" i="3"/>
  <c r="L223" i="3"/>
  <c r="O223" i="3"/>
  <c r="I141" i="3"/>
  <c r="L141" i="3"/>
  <c r="F141" i="3"/>
  <c r="O141" i="3"/>
  <c r="L55" i="3"/>
  <c r="I55" i="3"/>
  <c r="F55" i="3"/>
  <c r="O55" i="3"/>
  <c r="L241" i="3"/>
  <c r="I241" i="3"/>
  <c r="O241" i="3"/>
  <c r="I183" i="3"/>
  <c r="F183" i="3"/>
  <c r="L183" i="3"/>
  <c r="O183" i="3"/>
  <c r="I382" i="3"/>
  <c r="F382" i="3"/>
  <c r="O382" i="3"/>
  <c r="L382" i="3"/>
  <c r="F180" i="3"/>
  <c r="I180" i="3"/>
  <c r="O180" i="3"/>
  <c r="L180" i="3"/>
  <c r="F487" i="3"/>
  <c r="L487" i="3"/>
  <c r="L95" i="3"/>
  <c r="I95" i="3"/>
  <c r="F95" i="3"/>
  <c r="O95" i="3"/>
  <c r="F41" i="3"/>
  <c r="O41" i="3"/>
  <c r="I41" i="3"/>
  <c r="L41" i="3"/>
  <c r="F486" i="3"/>
  <c r="I486" i="3"/>
  <c r="O486" i="3"/>
  <c r="I136" i="3"/>
  <c r="F136" i="3"/>
  <c r="O136" i="3"/>
  <c r="L159" i="3"/>
  <c r="I159" i="3"/>
  <c r="F159" i="3"/>
  <c r="O159" i="3"/>
  <c r="L64" i="3"/>
  <c r="F64" i="3"/>
  <c r="I64" i="3"/>
  <c r="O64" i="3"/>
  <c r="I57" i="3"/>
  <c r="L57" i="3"/>
  <c r="F57" i="3"/>
  <c r="O57" i="3"/>
  <c r="I594" i="3"/>
  <c r="L594" i="3"/>
  <c r="O594" i="3"/>
  <c r="I571" i="3"/>
  <c r="F571" i="3"/>
  <c r="L571" i="3"/>
  <c r="O571" i="3"/>
  <c r="I375" i="3"/>
  <c r="L375" i="3"/>
  <c r="F375" i="3"/>
  <c r="O375" i="3"/>
  <c r="L63" i="3"/>
  <c r="F63" i="3"/>
  <c r="O63" i="3"/>
  <c r="F11" i="3"/>
  <c r="O11" i="3"/>
  <c r="I11" i="3"/>
  <c r="L11" i="3"/>
  <c r="I451" i="3"/>
  <c r="F451" i="3"/>
  <c r="O451" i="3"/>
  <c r="L451" i="3"/>
  <c r="I588" i="3"/>
  <c r="L588" i="3"/>
  <c r="F588" i="3"/>
  <c r="O588" i="3"/>
  <c r="I524" i="3"/>
  <c r="F524" i="3"/>
  <c r="L524" i="3"/>
  <c r="O524" i="3"/>
  <c r="I503" i="3"/>
  <c r="L503" i="3"/>
  <c r="F503" i="3"/>
  <c r="O503" i="3"/>
  <c r="I362" i="3"/>
  <c r="F362" i="3"/>
  <c r="L362" i="3"/>
  <c r="O362" i="3"/>
  <c r="F496" i="3"/>
  <c r="I496" i="3"/>
  <c r="L496" i="3"/>
  <c r="O496" i="3"/>
  <c r="L595" i="3"/>
  <c r="I595" i="3"/>
  <c r="F595" i="3"/>
  <c r="O595" i="3"/>
  <c r="I467" i="3"/>
  <c r="O467" i="3"/>
  <c r="L467" i="3"/>
  <c r="F144" i="3"/>
  <c r="I144" i="3"/>
  <c r="L144" i="3"/>
  <c r="O144" i="3"/>
  <c r="F452" i="3"/>
  <c r="I452" i="3"/>
  <c r="L452" i="3"/>
  <c r="O452" i="3"/>
  <c r="L239" i="3"/>
  <c r="F239" i="3"/>
  <c r="I239" i="3"/>
  <c r="F584" i="3"/>
  <c r="I584" i="3"/>
  <c r="O584" i="3"/>
  <c r="L302" i="3"/>
  <c r="F302" i="3"/>
  <c r="I302" i="3"/>
  <c r="O302" i="3"/>
  <c r="I262" i="3"/>
  <c r="F262" i="3"/>
  <c r="O262" i="3"/>
  <c r="L262" i="3"/>
  <c r="F35" i="3"/>
  <c r="I35" i="3"/>
  <c r="L35" i="3"/>
  <c r="O35" i="3"/>
  <c r="I296" i="3"/>
  <c r="F296" i="3"/>
  <c r="O296" i="3"/>
  <c r="I469" i="3"/>
  <c r="F469" i="3"/>
  <c r="L469" i="3"/>
  <c r="O469" i="3"/>
  <c r="I13" i="3"/>
  <c r="O13" i="3"/>
  <c r="F13" i="3"/>
  <c r="L13" i="3"/>
  <c r="L313" i="3"/>
  <c r="F313" i="3"/>
  <c r="I313" i="3"/>
  <c r="O313" i="3"/>
  <c r="I33" i="3"/>
  <c r="O33" i="3"/>
  <c r="L33" i="3"/>
  <c r="F331" i="3"/>
  <c r="I331" i="3"/>
  <c r="L331" i="3"/>
  <c r="O331" i="3"/>
  <c r="L304" i="3"/>
  <c r="F304" i="3"/>
  <c r="I304" i="3"/>
  <c r="O304" i="3"/>
  <c r="L158" i="3"/>
  <c r="O158" i="3"/>
  <c r="I158" i="3"/>
  <c r="F158" i="3"/>
  <c r="L30" i="3"/>
  <c r="I30" i="3"/>
  <c r="F30" i="3"/>
  <c r="O30" i="3"/>
  <c r="O118" i="3"/>
  <c r="L118" i="3"/>
  <c r="I118" i="3"/>
  <c r="F118" i="3"/>
  <c r="F74" i="3"/>
  <c r="I74" i="3"/>
  <c r="L74" i="3"/>
  <c r="O74" i="3"/>
  <c r="L166" i="3"/>
  <c r="O166" i="3"/>
  <c r="I166" i="3"/>
  <c r="F285" i="3"/>
  <c r="O285" i="3"/>
  <c r="L285" i="3"/>
  <c r="I186" i="3"/>
  <c r="F186" i="3"/>
  <c r="L186" i="3"/>
  <c r="O186" i="3"/>
  <c r="F378" i="3"/>
  <c r="I378" i="3"/>
  <c r="O378" i="3"/>
  <c r="L378" i="3"/>
  <c r="I508" i="3"/>
  <c r="F508" i="3"/>
  <c r="O508" i="3"/>
  <c r="L508" i="3"/>
  <c r="I380" i="3"/>
  <c r="F380" i="3"/>
  <c r="O380" i="3"/>
  <c r="L380" i="3"/>
  <c r="L87" i="3"/>
  <c r="F87" i="3"/>
  <c r="I87" i="3"/>
  <c r="O87" i="3"/>
  <c r="I263" i="3"/>
  <c r="F263" i="3"/>
  <c r="L263" i="3"/>
  <c r="O263" i="3"/>
  <c r="F231" i="3"/>
  <c r="O231" i="3"/>
  <c r="I231" i="3"/>
  <c r="L231" i="3"/>
  <c r="F386" i="3"/>
  <c r="I386" i="3"/>
  <c r="L386" i="3"/>
  <c r="O386" i="3"/>
  <c r="I265" i="3"/>
  <c r="F265" i="3"/>
  <c r="L265" i="3"/>
  <c r="O265" i="3"/>
  <c r="I572" i="3"/>
  <c r="F572" i="3"/>
  <c r="L572" i="3"/>
  <c r="O572" i="3"/>
  <c r="L360" i="3"/>
  <c r="I360" i="3"/>
  <c r="F360" i="3"/>
  <c r="F201" i="3"/>
  <c r="I201" i="3"/>
  <c r="L201" i="3"/>
  <c r="O201" i="3"/>
  <c r="F502" i="3"/>
  <c r="I502" i="3"/>
  <c r="L502" i="3"/>
  <c r="O502" i="3"/>
  <c r="I168" i="3"/>
  <c r="F168" i="3"/>
  <c r="O168" i="3"/>
  <c r="L168" i="3"/>
  <c r="L191" i="3"/>
  <c r="F191" i="3"/>
  <c r="I191" i="3"/>
  <c r="L224" i="3"/>
  <c r="I224" i="3"/>
  <c r="O224" i="3"/>
  <c r="F426" i="3"/>
  <c r="I426" i="3"/>
  <c r="O426" i="3"/>
  <c r="L426" i="3"/>
  <c r="I233" i="3"/>
  <c r="L233" i="3"/>
  <c r="F233" i="3"/>
  <c r="O233" i="3"/>
  <c r="F597" i="3"/>
  <c r="I597" i="3"/>
  <c r="O597" i="3"/>
  <c r="I396" i="3"/>
  <c r="F396" i="3"/>
  <c r="O396" i="3"/>
  <c r="L396" i="3"/>
  <c r="F116" i="3"/>
  <c r="I116" i="3"/>
  <c r="O116" i="3"/>
  <c r="L116" i="3"/>
  <c r="F21" i="3"/>
  <c r="I21" i="3"/>
  <c r="L21" i="3"/>
  <c r="O21" i="3"/>
  <c r="I472" i="3"/>
  <c r="F472" i="3"/>
  <c r="O472" i="3"/>
  <c r="L472" i="3"/>
  <c r="F341" i="3"/>
  <c r="I341" i="3"/>
  <c r="L341" i="3"/>
  <c r="F577" i="3"/>
  <c r="I577" i="3"/>
  <c r="L577" i="3"/>
  <c r="O577" i="3"/>
  <c r="I535" i="3"/>
  <c r="F535" i="3"/>
  <c r="L535" i="3"/>
  <c r="O535" i="3"/>
  <c r="F457" i="3"/>
  <c r="I457" i="3"/>
  <c r="L457" i="3"/>
  <c r="O457" i="3"/>
  <c r="O196" i="3"/>
  <c r="F196" i="3"/>
  <c r="I196" i="3"/>
  <c r="L196" i="3"/>
  <c r="F91" i="3"/>
  <c r="I91" i="3"/>
  <c r="L91" i="3"/>
  <c r="O91" i="3"/>
  <c r="F511" i="3"/>
  <c r="I511" i="3"/>
  <c r="L511" i="3"/>
  <c r="O511" i="3"/>
  <c r="I176" i="3"/>
  <c r="F176" i="3"/>
  <c r="L176" i="3"/>
  <c r="O176" i="3"/>
  <c r="I473" i="3"/>
  <c r="L473" i="3"/>
  <c r="O473" i="3"/>
  <c r="I399" i="3"/>
  <c r="F399" i="3"/>
  <c r="L399" i="3"/>
  <c r="O399" i="3"/>
  <c r="F155" i="3"/>
  <c r="I155" i="3"/>
  <c r="L155" i="3"/>
  <c r="O155" i="3"/>
  <c r="F528" i="3"/>
  <c r="L528" i="3"/>
  <c r="I528" i="3"/>
  <c r="O528" i="3"/>
  <c r="F281" i="3"/>
  <c r="I281" i="3"/>
  <c r="O281" i="3"/>
  <c r="L281" i="3"/>
  <c r="F493" i="3"/>
  <c r="L493" i="3"/>
  <c r="I493" i="3"/>
  <c r="O493" i="3"/>
  <c r="F587" i="3"/>
  <c r="I587" i="3"/>
  <c r="L587" i="3"/>
  <c r="O587" i="3"/>
  <c r="O142" i="3"/>
  <c r="L142" i="3"/>
  <c r="I142" i="3"/>
  <c r="F142" i="3"/>
  <c r="F88" i="3"/>
  <c r="I88" i="3"/>
  <c r="O88" i="3"/>
  <c r="F249" i="3"/>
  <c r="L249" i="3"/>
  <c r="I249" i="3"/>
  <c r="O249" i="3"/>
  <c r="O22" i="3"/>
  <c r="L22" i="3"/>
  <c r="F22" i="3"/>
  <c r="I22" i="3"/>
  <c r="O182" i="3"/>
  <c r="L182" i="3"/>
  <c r="F182" i="3"/>
  <c r="L110" i="3"/>
  <c r="O110" i="3"/>
  <c r="F110" i="3"/>
  <c r="O202" i="3"/>
  <c r="F202" i="3"/>
  <c r="I202" i="3"/>
  <c r="L202" i="3"/>
  <c r="L177" i="3"/>
  <c r="I177" i="3"/>
  <c r="F177" i="3"/>
  <c r="O177" i="3"/>
  <c r="I335" i="3"/>
  <c r="F335" i="3"/>
  <c r="O335" i="3"/>
  <c r="L335" i="3"/>
  <c r="I120" i="3"/>
  <c r="L120" i="3"/>
  <c r="O120" i="3"/>
  <c r="F92" i="3"/>
  <c r="I92" i="3"/>
  <c r="O92" i="3"/>
  <c r="L92" i="3"/>
  <c r="F268" i="3"/>
  <c r="I268" i="3"/>
  <c r="L268" i="3"/>
  <c r="O268" i="3"/>
  <c r="F283" i="3"/>
  <c r="L283" i="3"/>
  <c r="I283" i="3"/>
  <c r="O283" i="3"/>
  <c r="I402" i="3"/>
  <c r="L402" i="3"/>
  <c r="I337" i="3"/>
  <c r="F337" i="3"/>
  <c r="L337" i="3"/>
  <c r="O337" i="3"/>
  <c r="F376" i="3"/>
  <c r="I376" i="3"/>
  <c r="L376" i="3"/>
  <c r="O376" i="3"/>
  <c r="F529" i="3"/>
  <c r="I529" i="3"/>
  <c r="L529" i="3"/>
  <c r="I85" i="3"/>
  <c r="F85" i="3"/>
  <c r="L85" i="3"/>
  <c r="O85" i="3"/>
  <c r="I514" i="3"/>
  <c r="F514" i="3"/>
  <c r="O514" i="3"/>
  <c r="L514" i="3"/>
  <c r="I173" i="3"/>
  <c r="L173" i="3"/>
  <c r="F173" i="3"/>
  <c r="O173" i="3"/>
  <c r="F244" i="3"/>
  <c r="I244" i="3"/>
  <c r="L244" i="3"/>
  <c r="O244" i="3"/>
  <c r="L287" i="3"/>
  <c r="I287" i="3"/>
  <c r="O287" i="3"/>
  <c r="L470" i="3"/>
  <c r="I470" i="3"/>
  <c r="O470" i="3"/>
  <c r="F470" i="3"/>
  <c r="F519" i="3"/>
  <c r="I519" i="3"/>
  <c r="L519" i="3"/>
  <c r="O519" i="3"/>
  <c r="I80" i="3"/>
  <c r="F80" i="3"/>
  <c r="O80" i="3"/>
  <c r="L80" i="3"/>
  <c r="L213" i="3"/>
  <c r="F213" i="3"/>
  <c r="O213" i="3"/>
  <c r="F169" i="3"/>
  <c r="I169" i="3"/>
  <c r="L169" i="3"/>
  <c r="O169" i="3"/>
  <c r="I75" i="3"/>
  <c r="F75" i="3"/>
  <c r="L75" i="3"/>
  <c r="O75" i="3"/>
  <c r="F477" i="3"/>
  <c r="I477" i="3"/>
  <c r="L477" i="3"/>
  <c r="O477" i="3"/>
  <c r="I521" i="3"/>
  <c r="F521" i="3"/>
  <c r="L521" i="3"/>
  <c r="O521" i="3"/>
  <c r="L53" i="3"/>
  <c r="F53" i="3"/>
  <c r="I53" i="3"/>
  <c r="O53" i="3"/>
  <c r="F561" i="3"/>
  <c r="I561" i="3"/>
  <c r="L561" i="3"/>
  <c r="O561" i="3"/>
  <c r="I489" i="3"/>
  <c r="F489" i="3"/>
  <c r="L489" i="3"/>
  <c r="O489" i="3"/>
  <c r="L280" i="3"/>
  <c r="I280" i="3"/>
  <c r="F280" i="3"/>
  <c r="O280" i="3"/>
  <c r="I240" i="3"/>
  <c r="O240" i="3"/>
  <c r="F240" i="3"/>
  <c r="L240" i="3"/>
  <c r="I393" i="3"/>
  <c r="F393" i="3"/>
  <c r="O393" i="3"/>
  <c r="L393" i="3"/>
  <c r="I495" i="3"/>
  <c r="F495" i="3"/>
  <c r="L495" i="3"/>
  <c r="I516" i="3"/>
  <c r="O516" i="3"/>
  <c r="L516" i="3"/>
  <c r="F334" i="3"/>
  <c r="I334" i="3"/>
  <c r="L334" i="3"/>
  <c r="O334" i="3"/>
  <c r="I475" i="3"/>
  <c r="F475" i="3"/>
  <c r="L475" i="3"/>
  <c r="O475" i="3"/>
  <c r="L167" i="3"/>
  <c r="I167" i="3"/>
  <c r="F167" i="3"/>
  <c r="O167" i="3"/>
  <c r="L207" i="3"/>
  <c r="I207" i="3"/>
  <c r="F207" i="3"/>
  <c r="O207" i="3"/>
  <c r="L14" i="3"/>
  <c r="F14" i="3"/>
  <c r="I14" i="3"/>
  <c r="O14" i="3"/>
  <c r="I317" i="3"/>
  <c r="L317" i="3"/>
  <c r="O317" i="3"/>
  <c r="F317" i="3"/>
  <c r="I406" i="3"/>
  <c r="F406" i="3"/>
  <c r="O406" i="3"/>
  <c r="L406" i="3"/>
  <c r="I345" i="3"/>
  <c r="O345" i="3"/>
  <c r="F356" i="3"/>
  <c r="I356" i="3"/>
  <c r="L356" i="3"/>
  <c r="O356" i="3"/>
  <c r="O107" i="3"/>
  <c r="F107" i="3"/>
  <c r="I107" i="3"/>
  <c r="L107" i="3"/>
  <c r="F509" i="3"/>
  <c r="L509" i="3"/>
  <c r="I509" i="3"/>
  <c r="O509" i="3"/>
  <c r="F229" i="3"/>
  <c r="O229" i="3"/>
  <c r="L160" i="3"/>
  <c r="I160" i="3"/>
  <c r="F160" i="3"/>
  <c r="O160" i="3"/>
  <c r="L96" i="3"/>
  <c r="F96" i="3"/>
  <c r="I96" i="3"/>
  <c r="O96" i="3"/>
  <c r="I532" i="3"/>
  <c r="F532" i="3"/>
  <c r="L532" i="3"/>
  <c r="O532" i="3"/>
  <c r="I346" i="3"/>
  <c r="L346" i="3"/>
  <c r="O346" i="3"/>
  <c r="F548" i="3"/>
  <c r="I548" i="3"/>
  <c r="O548" i="3"/>
  <c r="L548" i="3"/>
  <c r="I479" i="3"/>
  <c r="L479" i="3"/>
  <c r="F479" i="3"/>
  <c r="O479" i="3"/>
  <c r="I500" i="3"/>
  <c r="F500" i="3"/>
  <c r="L500" i="3"/>
  <c r="O500" i="3"/>
  <c r="F553" i="3"/>
  <c r="L553" i="3"/>
  <c r="O553" i="3"/>
  <c r="F526" i="3"/>
  <c r="I526" i="3"/>
  <c r="L526" i="3"/>
  <c r="O526" i="3"/>
  <c r="F366" i="3"/>
  <c r="O366" i="3"/>
  <c r="I366" i="3"/>
  <c r="L366" i="3"/>
  <c r="I197" i="3"/>
  <c r="F197" i="3"/>
  <c r="L197" i="3"/>
  <c r="F261" i="3"/>
  <c r="I261" i="3"/>
  <c r="O261" i="3"/>
  <c r="L261" i="3"/>
  <c r="L238" i="3"/>
  <c r="F238" i="3"/>
  <c r="I238" i="3"/>
  <c r="O238" i="3"/>
  <c r="F423" i="3"/>
  <c r="I423" i="3"/>
  <c r="L423" i="3"/>
  <c r="O423" i="3"/>
  <c r="F329" i="3"/>
  <c r="L329" i="3"/>
  <c r="I329" i="3"/>
  <c r="O329" i="3"/>
  <c r="L214" i="3"/>
  <c r="I214" i="3"/>
  <c r="O214" i="3"/>
  <c r="I270" i="3"/>
  <c r="F270" i="3"/>
  <c r="O270" i="3"/>
  <c r="L270" i="3"/>
  <c r="O102" i="3"/>
  <c r="L102" i="3"/>
  <c r="I102" i="3"/>
  <c r="F102" i="3"/>
  <c r="L234" i="3"/>
  <c r="F234" i="3"/>
  <c r="O234" i="3"/>
  <c r="I252" i="3"/>
  <c r="L252" i="3"/>
  <c r="O252" i="3"/>
  <c r="I305" i="3"/>
  <c r="L305" i="3"/>
  <c r="F305" i="3"/>
  <c r="O305" i="3"/>
  <c r="F490" i="3"/>
  <c r="I490" i="3"/>
  <c r="L490" i="3"/>
  <c r="O490" i="3"/>
  <c r="F172" i="3"/>
  <c r="I172" i="3"/>
  <c r="L172" i="3"/>
  <c r="O172" i="3"/>
  <c r="I307" i="3"/>
  <c r="F307" i="3"/>
  <c r="O307" i="3"/>
  <c r="I49" i="3"/>
  <c r="F49" i="3"/>
  <c r="O49" i="3"/>
  <c r="L49" i="3"/>
  <c r="F478" i="3"/>
  <c r="I478" i="3"/>
  <c r="O478" i="3"/>
  <c r="L478" i="3"/>
  <c r="F444" i="3"/>
  <c r="I444" i="3"/>
  <c r="O444" i="3"/>
  <c r="L444" i="3"/>
  <c r="I438" i="3"/>
  <c r="F438" i="3"/>
  <c r="L438" i="3"/>
  <c r="O438" i="3"/>
  <c r="F566" i="3"/>
  <c r="I566" i="3"/>
  <c r="L566" i="3"/>
  <c r="O566" i="3"/>
  <c r="L298" i="3"/>
  <c r="I298" i="3"/>
  <c r="F298" i="3"/>
  <c r="O298" i="3"/>
  <c r="I542" i="3"/>
  <c r="F542" i="3"/>
  <c r="L542" i="3"/>
  <c r="O542" i="3"/>
  <c r="I216" i="3"/>
  <c r="L216" i="3"/>
  <c r="O216" i="3"/>
  <c r="F321" i="3"/>
  <c r="I321" i="3"/>
  <c r="L321" i="3"/>
  <c r="O321" i="3"/>
  <c r="F424" i="3"/>
  <c r="I424" i="3"/>
  <c r="O424" i="3"/>
  <c r="L424" i="3"/>
  <c r="F546" i="3"/>
  <c r="I546" i="3"/>
  <c r="O546" i="3"/>
  <c r="L546" i="3"/>
  <c r="I387" i="3"/>
  <c r="F387" i="3"/>
  <c r="L387" i="3"/>
  <c r="O387" i="3"/>
  <c r="O133" i="3"/>
  <c r="I133" i="3"/>
  <c r="F133" i="3"/>
  <c r="L133" i="3"/>
  <c r="L410" i="3"/>
  <c r="F410" i="3"/>
  <c r="I410" i="3"/>
  <c r="O410" i="3"/>
  <c r="F365" i="3"/>
  <c r="I365" i="3"/>
  <c r="L365" i="3"/>
  <c r="O365" i="3"/>
  <c r="L117" i="3"/>
  <c r="I117" i="3"/>
  <c r="F117" i="3"/>
  <c r="O117" i="3"/>
  <c r="F515" i="3"/>
  <c r="I515" i="3"/>
  <c r="L515" i="3"/>
  <c r="O515" i="3"/>
  <c r="F441" i="3"/>
  <c r="L441" i="3"/>
  <c r="I441" i="3"/>
  <c r="O441" i="3"/>
  <c r="F245" i="3"/>
  <c r="I245" i="3"/>
  <c r="O245" i="3"/>
  <c r="L245" i="3"/>
  <c r="F149" i="3"/>
  <c r="I149" i="3"/>
  <c r="L149" i="3"/>
  <c r="O149" i="3"/>
  <c r="F543" i="3"/>
  <c r="L543" i="3"/>
  <c r="I543" i="3"/>
  <c r="O543" i="3"/>
  <c r="I527" i="3"/>
  <c r="F527" i="3"/>
  <c r="O527" i="3"/>
  <c r="L527" i="3"/>
  <c r="F68" i="3"/>
  <c r="O68" i="3"/>
  <c r="I68" i="3"/>
  <c r="L68" i="3"/>
  <c r="I564" i="3"/>
  <c r="F564" i="3"/>
  <c r="L564" i="3"/>
  <c r="O564" i="3"/>
  <c r="I282" i="3"/>
  <c r="F282" i="3"/>
  <c r="O282" i="3"/>
  <c r="L282" i="3"/>
  <c r="F557" i="3"/>
  <c r="L557" i="3"/>
  <c r="I557" i="3"/>
  <c r="O557" i="3"/>
  <c r="F421" i="3"/>
  <c r="I421" i="3"/>
  <c r="O421" i="3"/>
  <c r="L421" i="3"/>
  <c r="I453" i="3"/>
  <c r="L453" i="3"/>
  <c r="F140" i="3"/>
  <c r="I140" i="3"/>
  <c r="O140" i="3"/>
  <c r="L140" i="3"/>
  <c r="F442" i="3"/>
  <c r="I442" i="3"/>
  <c r="L442" i="3"/>
  <c r="O442" i="3"/>
  <c r="F540" i="3"/>
  <c r="I540" i="3"/>
  <c r="O540" i="3"/>
  <c r="L540" i="3"/>
  <c r="I333" i="3"/>
  <c r="F333" i="3"/>
  <c r="L333" i="3"/>
  <c r="O333" i="3"/>
  <c r="F293" i="3"/>
  <c r="I293" i="3"/>
  <c r="L293" i="3"/>
  <c r="O293" i="3"/>
  <c r="F56" i="3"/>
  <c r="I56" i="3"/>
  <c r="O56" i="3"/>
  <c r="L56" i="3"/>
  <c r="F530" i="3"/>
  <c r="I530" i="3"/>
  <c r="O530" i="3"/>
  <c r="L530" i="3"/>
  <c r="L286" i="3"/>
  <c r="F286" i="3"/>
  <c r="I286" i="3"/>
  <c r="O286" i="3"/>
  <c r="I369" i="3"/>
  <c r="F369" i="3"/>
  <c r="L369" i="3"/>
  <c r="O369" i="3"/>
  <c r="I97" i="3"/>
  <c r="F97" i="3"/>
  <c r="L97" i="3"/>
  <c r="O97" i="3"/>
  <c r="L256" i="3"/>
  <c r="F256" i="3"/>
  <c r="O256" i="3"/>
  <c r="I256" i="3"/>
  <c r="F236" i="3"/>
  <c r="L236" i="3"/>
  <c r="O236" i="3"/>
  <c r="F522" i="3"/>
  <c r="I522" i="3"/>
  <c r="O522" i="3"/>
  <c r="L522" i="3"/>
  <c r="L137" i="3"/>
  <c r="F137" i="3"/>
  <c r="I137" i="3"/>
  <c r="O137" i="3"/>
  <c r="F330" i="3"/>
  <c r="I330" i="3"/>
  <c r="O330" i="3"/>
  <c r="L330" i="3"/>
  <c r="F562" i="3"/>
  <c r="I562" i="3"/>
  <c r="L562" i="3"/>
  <c r="O562" i="3"/>
  <c r="I232" i="3"/>
  <c r="F232" i="3"/>
  <c r="O232" i="3"/>
  <c r="L232" i="3"/>
  <c r="I407" i="3"/>
  <c r="F407" i="3"/>
  <c r="L407" i="3"/>
  <c r="O407" i="3"/>
  <c r="I456" i="3"/>
  <c r="F456" i="3"/>
  <c r="O456" i="3"/>
  <c r="L456" i="3"/>
  <c r="I590" i="3"/>
  <c r="L590" i="3"/>
  <c r="O590" i="3"/>
  <c r="F536" i="3"/>
  <c r="I536" i="3"/>
  <c r="L536" i="3"/>
  <c r="O536" i="3"/>
  <c r="F25" i="3"/>
  <c r="I25" i="3"/>
  <c r="L25" i="3"/>
  <c r="O25" i="3"/>
  <c r="F434" i="3"/>
  <c r="I434" i="3"/>
  <c r="L434" i="3"/>
  <c r="O434" i="3"/>
  <c r="I412" i="3"/>
  <c r="F412" i="3"/>
  <c r="L412" i="3"/>
  <c r="O412" i="3"/>
  <c r="F181" i="3"/>
  <c r="I181" i="3"/>
  <c r="O181" i="3"/>
  <c r="L181" i="3"/>
  <c r="L531" i="3"/>
  <c r="F531" i="3"/>
  <c r="I531" i="3"/>
  <c r="O531" i="3"/>
  <c r="F523" i="3"/>
  <c r="I523" i="3"/>
  <c r="L523" i="3"/>
  <c r="O523" i="3"/>
  <c r="F338" i="3"/>
  <c r="I338" i="3"/>
  <c r="O338" i="3"/>
  <c r="L338" i="3"/>
  <c r="I267" i="3"/>
  <c r="F267" i="3"/>
  <c r="L267" i="3"/>
  <c r="O267" i="3"/>
  <c r="I585" i="3"/>
  <c r="F585" i="3"/>
  <c r="L585" i="3"/>
  <c r="O585" i="3"/>
  <c r="F589" i="3"/>
  <c r="I589" i="3"/>
  <c r="L589" i="3"/>
  <c r="O589" i="3"/>
  <c r="L217" i="3"/>
  <c r="I217" i="3"/>
  <c r="O217" i="3"/>
  <c r="I59" i="3"/>
  <c r="F59" i="3"/>
  <c r="O59" i="3"/>
  <c r="L59" i="3"/>
  <c r="F348" i="3"/>
  <c r="L348" i="3"/>
  <c r="I348" i="3"/>
  <c r="O348" i="3"/>
  <c r="F37" i="3"/>
  <c r="I37" i="3"/>
  <c r="L37" i="3"/>
  <c r="O37" i="3"/>
  <c r="I581" i="3"/>
  <c r="F581" i="3"/>
  <c r="O581" i="3"/>
  <c r="L581" i="3"/>
  <c r="F89" i="3"/>
  <c r="I89" i="3"/>
  <c r="L89" i="3"/>
  <c r="O89" i="3"/>
  <c r="L189" i="3"/>
  <c r="I189" i="3"/>
  <c r="F189" i="3"/>
  <c r="O189" i="3"/>
  <c r="I326" i="3"/>
  <c r="L326" i="3"/>
  <c r="F326" i="3"/>
  <c r="O326" i="3"/>
  <c r="L297" i="3"/>
  <c r="F297" i="3"/>
  <c r="I297" i="3"/>
  <c r="O297" i="3"/>
  <c r="L221" i="3"/>
  <c r="O221" i="3"/>
  <c r="F221" i="3"/>
  <c r="I221" i="3"/>
  <c r="L352" i="3"/>
  <c r="I352" i="3"/>
  <c r="F352" i="3"/>
  <c r="O352" i="3"/>
  <c r="F459" i="3"/>
  <c r="I459" i="3"/>
  <c r="L459" i="3"/>
  <c r="O459" i="3"/>
  <c r="F294" i="3"/>
  <c r="O294" i="3"/>
  <c r="L294" i="3"/>
  <c r="I506" i="3"/>
  <c r="F506" i="3"/>
  <c r="L506" i="3"/>
  <c r="O506" i="3"/>
  <c r="L103" i="3"/>
  <c r="F103" i="3"/>
  <c r="I103" i="3"/>
  <c r="O103" i="3"/>
  <c r="O126" i="3"/>
  <c r="L126" i="3"/>
  <c r="F126" i="3"/>
  <c r="I126" i="3"/>
  <c r="I78" i="3"/>
  <c r="F78" i="3"/>
  <c r="O78" i="3"/>
  <c r="L78" i="3"/>
  <c r="O60" i="3"/>
  <c r="F60" i="3"/>
  <c r="I60" i="3"/>
  <c r="L60" i="3"/>
  <c r="F254" i="3"/>
  <c r="I254" i="3"/>
  <c r="O254" i="3"/>
  <c r="L254" i="3"/>
  <c r="F23" i="3"/>
  <c r="L23" i="3"/>
  <c r="I23" i="3"/>
  <c r="O23" i="3"/>
  <c r="O174" i="3"/>
  <c r="L174" i="3"/>
  <c r="I174" i="3"/>
  <c r="F174" i="3"/>
  <c r="F170" i="3"/>
  <c r="I170" i="3"/>
  <c r="O170" i="3"/>
  <c r="L170" i="3"/>
  <c r="F299" i="3"/>
  <c r="I299" i="3"/>
  <c r="L299" i="3"/>
  <c r="O299" i="3"/>
  <c r="L266" i="3"/>
  <c r="F266" i="3"/>
  <c r="I266" i="3"/>
  <c r="O266" i="3"/>
  <c r="I108" i="3"/>
  <c r="O108" i="3"/>
  <c r="L108" i="3"/>
  <c r="I550" i="3"/>
  <c r="F550" i="3"/>
  <c r="L550" i="3"/>
  <c r="O550" i="3"/>
  <c r="I551" i="3"/>
  <c r="F551" i="3"/>
  <c r="L551" i="3"/>
  <c r="O551" i="3"/>
  <c r="F558" i="3"/>
  <c r="I558" i="3"/>
  <c r="O558" i="3"/>
  <c r="L558" i="3"/>
  <c r="O171" i="3"/>
  <c r="I171" i="3"/>
  <c r="L171" i="3"/>
  <c r="I419" i="3"/>
  <c r="F419" i="3"/>
  <c r="L419" i="3"/>
  <c r="O419" i="3"/>
  <c r="F570" i="3"/>
  <c r="I570" i="3"/>
  <c r="O570" i="3"/>
  <c r="L570" i="3"/>
  <c r="L243" i="3"/>
  <c r="I243" i="3"/>
  <c r="F243" i="3"/>
  <c r="O243" i="3"/>
  <c r="F525" i="3"/>
  <c r="I525" i="3"/>
  <c r="L525" i="3"/>
  <c r="O525" i="3"/>
  <c r="F499" i="3"/>
  <c r="I499" i="3"/>
  <c r="L499" i="3"/>
  <c r="O499" i="3"/>
  <c r="I51" i="3"/>
  <c r="F51" i="3"/>
  <c r="L51" i="3"/>
  <c r="O51" i="3"/>
  <c r="O272" i="3"/>
  <c r="I272" i="3"/>
  <c r="F272" i="3"/>
  <c r="L272" i="3"/>
  <c r="I69" i="3"/>
  <c r="F69" i="3"/>
  <c r="L69" i="3"/>
  <c r="O69" i="3"/>
  <c r="F454" i="3"/>
  <c r="I454" i="3"/>
  <c r="O454" i="3"/>
  <c r="L454" i="3"/>
  <c r="F433" i="3"/>
  <c r="I433" i="3"/>
  <c r="L433" i="3"/>
  <c r="O433" i="3"/>
  <c r="L192" i="3"/>
  <c r="F192" i="3"/>
  <c r="I192" i="3"/>
  <c r="O192" i="3"/>
  <c r="I36" i="3"/>
  <c r="O36" i="3"/>
  <c r="L36" i="3"/>
  <c r="F344" i="3"/>
  <c r="I344" i="3"/>
  <c r="O344" i="3"/>
  <c r="L344" i="3"/>
  <c r="I392" i="3"/>
  <c r="O392" i="3"/>
  <c r="L392" i="3"/>
  <c r="F350" i="3"/>
  <c r="I350" i="3"/>
  <c r="O350" i="3"/>
  <c r="L350" i="3"/>
  <c r="F485" i="3"/>
  <c r="I485" i="3"/>
  <c r="L485" i="3"/>
  <c r="O485" i="3"/>
  <c r="F219" i="3"/>
  <c r="O219" i="3"/>
  <c r="I219" i="3"/>
  <c r="L219" i="3"/>
  <c r="F420" i="3"/>
  <c r="I420" i="3"/>
  <c r="L420" i="3"/>
  <c r="O420" i="3"/>
  <c r="I292" i="3"/>
  <c r="F292" i="3"/>
  <c r="L292" i="3"/>
  <c r="O292" i="3"/>
  <c r="F389" i="3"/>
  <c r="I389" i="3"/>
  <c r="L389" i="3"/>
  <c r="O389" i="3"/>
  <c r="F373" i="3"/>
  <c r="I373" i="3"/>
  <c r="O373" i="3"/>
  <c r="L373" i="3"/>
  <c r="F463" i="3"/>
  <c r="I463" i="3"/>
  <c r="L463" i="3"/>
  <c r="O463" i="3"/>
  <c r="I301" i="3"/>
  <c r="F301" i="3"/>
  <c r="L301" i="3"/>
  <c r="O301" i="3"/>
  <c r="I545" i="3"/>
  <c r="F545" i="3"/>
  <c r="L545" i="3"/>
  <c r="O545" i="3"/>
  <c r="O209" i="3"/>
  <c r="F209" i="3"/>
  <c r="I209" i="3"/>
  <c r="L209" i="3"/>
  <c r="I139" i="3"/>
  <c r="F139" i="3"/>
  <c r="O139" i="3"/>
  <c r="L139" i="3"/>
  <c r="I130" i="3"/>
  <c r="L130" i="3"/>
  <c r="F130" i="3"/>
  <c r="O130" i="3"/>
  <c r="F279" i="3"/>
  <c r="I279" i="3"/>
  <c r="O279" i="3"/>
  <c r="L279" i="3"/>
  <c r="L289" i="3"/>
  <c r="F289" i="3"/>
  <c r="I289" i="3"/>
  <c r="O289" i="3"/>
  <c r="I593" i="3"/>
  <c r="L593" i="3"/>
  <c r="F593" i="3"/>
  <c r="O593" i="3"/>
  <c r="I461" i="3"/>
  <c r="F461" i="3"/>
  <c r="L461" i="3"/>
  <c r="O461" i="3"/>
  <c r="F578" i="3"/>
  <c r="I578" i="3"/>
  <c r="O578" i="3"/>
  <c r="L578" i="3"/>
  <c r="I284" i="3"/>
  <c r="F284" i="3"/>
  <c r="L284" i="3"/>
  <c r="O284" i="3"/>
  <c r="I474" i="3"/>
  <c r="O474" i="3"/>
  <c r="F474" i="3"/>
  <c r="L474" i="3"/>
  <c r="I100" i="3"/>
  <c r="F100" i="3"/>
  <c r="O100" i="3"/>
  <c r="L100" i="3"/>
  <c r="I104" i="3"/>
  <c r="F104" i="3"/>
  <c r="O104" i="3"/>
  <c r="L104" i="3"/>
  <c r="I431" i="3"/>
  <c r="F431" i="3"/>
  <c r="L431" i="3"/>
  <c r="O431" i="3"/>
  <c r="I364" i="3"/>
  <c r="F364" i="3"/>
  <c r="O364" i="3"/>
  <c r="L364" i="3"/>
  <c r="F518" i="3"/>
  <c r="I518" i="3"/>
  <c r="L518" i="3"/>
  <c r="O518" i="3"/>
  <c r="F455" i="3"/>
  <c r="I455" i="3"/>
  <c r="L455" i="3"/>
  <c r="O455" i="3"/>
  <c r="O235" i="3"/>
  <c r="L235" i="3"/>
  <c r="F235" i="3"/>
  <c r="I235" i="3"/>
  <c r="I79" i="3"/>
  <c r="F79" i="3"/>
  <c r="O79" i="3"/>
  <c r="L79" i="3"/>
  <c r="F385" i="3"/>
  <c r="I385" i="3"/>
  <c r="L385" i="3"/>
  <c r="O385" i="3"/>
  <c r="F445" i="3"/>
  <c r="I445" i="3"/>
  <c r="L445" i="3"/>
  <c r="O445" i="3"/>
  <c r="I408" i="3"/>
  <c r="L408" i="3"/>
  <c r="O408" i="3"/>
  <c r="I555" i="3"/>
  <c r="F555" i="3"/>
  <c r="L555" i="3"/>
  <c r="O555" i="3"/>
  <c r="I563" i="3"/>
  <c r="F563" i="3"/>
  <c r="O563" i="3"/>
  <c r="L563" i="3"/>
  <c r="I505" i="3"/>
  <c r="L505" i="3"/>
  <c r="F505" i="3"/>
  <c r="O505" i="3"/>
  <c r="F501" i="3"/>
  <c r="I501" i="3"/>
  <c r="L501" i="3"/>
  <c r="O501" i="3"/>
  <c r="F517" i="3"/>
  <c r="I517" i="3"/>
  <c r="L517" i="3"/>
  <c r="O517" i="3"/>
  <c r="I544" i="3"/>
  <c r="F544" i="3"/>
  <c r="O544" i="3"/>
  <c r="L544" i="3"/>
  <c r="I547" i="3"/>
  <c r="F547" i="3"/>
  <c r="L547" i="3"/>
  <c r="O547" i="3"/>
  <c r="I409" i="3"/>
  <c r="L409" i="3"/>
  <c r="F409" i="3"/>
  <c r="O409" i="3"/>
  <c r="F323" i="3"/>
  <c r="I323" i="3"/>
  <c r="O323" i="3"/>
  <c r="L323" i="3"/>
  <c r="O20" i="3"/>
  <c r="F20" i="3"/>
  <c r="I20" i="3"/>
  <c r="L20" i="3"/>
  <c r="O16" i="3"/>
  <c r="L16" i="3"/>
  <c r="I16" i="3"/>
  <c r="F16" i="3"/>
  <c r="L343" i="3"/>
  <c r="I343" i="3"/>
  <c r="F343" i="3"/>
  <c r="O343" i="3"/>
  <c r="F403" i="3"/>
  <c r="I403" i="3"/>
  <c r="L403" i="3"/>
  <c r="O403" i="3"/>
  <c r="I446" i="3"/>
  <c r="F446" i="3"/>
  <c r="L446" i="3"/>
  <c r="O446" i="3"/>
  <c r="I416" i="3"/>
  <c r="F416" i="3"/>
  <c r="L416" i="3"/>
  <c r="O416" i="3"/>
  <c r="F62" i="3"/>
  <c r="L62" i="3"/>
  <c r="I62" i="3"/>
  <c r="O62" i="3"/>
  <c r="I311" i="3"/>
  <c r="L311" i="3"/>
  <c r="F311" i="3"/>
  <c r="O311" i="3"/>
  <c r="I81" i="3"/>
  <c r="F81" i="3"/>
  <c r="L81" i="3"/>
  <c r="O81" i="3"/>
  <c r="L215" i="3"/>
  <c r="I215" i="3"/>
  <c r="O215" i="3"/>
  <c r="F582" i="3"/>
  <c r="I582" i="3"/>
  <c r="O582" i="3"/>
  <c r="L582" i="3"/>
  <c r="F162" i="3"/>
  <c r="I162" i="3"/>
  <c r="O162" i="3"/>
  <c r="L162" i="3"/>
  <c r="F347" i="3"/>
  <c r="I347" i="3"/>
  <c r="L347" i="3"/>
  <c r="O347" i="3"/>
  <c r="L54" i="3"/>
  <c r="I54" i="3"/>
  <c r="F54" i="3"/>
  <c r="O54" i="3"/>
  <c r="F18" i="3"/>
  <c r="I18" i="3"/>
  <c r="L18" i="3"/>
  <c r="O18" i="3"/>
  <c r="F273" i="3"/>
  <c r="I273" i="3"/>
  <c r="L273" i="3"/>
  <c r="O273" i="3"/>
  <c r="L198" i="3"/>
  <c r="O198" i="3"/>
  <c r="I198" i="3"/>
  <c r="F198" i="3"/>
  <c r="L242" i="3"/>
  <c r="F242" i="3"/>
  <c r="I242" i="3"/>
  <c r="O242" i="3"/>
  <c r="L113" i="3"/>
  <c r="I113" i="3"/>
  <c r="F113" i="3"/>
  <c r="O113" i="3"/>
  <c r="O29" i="3"/>
  <c r="L29" i="3"/>
  <c r="F29" i="3"/>
  <c r="I29" i="3"/>
  <c r="I135" i="3"/>
  <c r="L135" i="3"/>
  <c r="F135" i="3"/>
  <c r="O135" i="3"/>
  <c r="F598" i="3"/>
  <c r="I598" i="3"/>
  <c r="L598" i="3"/>
  <c r="O598" i="3"/>
  <c r="F43" i="3"/>
  <c r="O43" i="3"/>
  <c r="I43" i="3"/>
  <c r="L43" i="3"/>
  <c r="O220" i="3"/>
  <c r="I220" i="3"/>
  <c r="F220" i="3"/>
  <c r="L220" i="3"/>
  <c r="I259" i="3"/>
  <c r="F259" i="3"/>
  <c r="O259" i="3"/>
  <c r="L259" i="3"/>
  <c r="F504" i="3"/>
  <c r="I504" i="3"/>
  <c r="L504" i="3"/>
  <c r="O504" i="3"/>
  <c r="F19" i="3"/>
  <c r="O19" i="3"/>
  <c r="I19" i="3"/>
  <c r="L19" i="3"/>
  <c r="L290" i="3"/>
  <c r="I290" i="3"/>
  <c r="F290" i="3"/>
  <c r="O290" i="3"/>
  <c r="L125" i="3"/>
  <c r="I125" i="3"/>
  <c r="F125" i="3"/>
  <c r="O125" i="3"/>
  <c r="F383" i="3"/>
  <c r="L383" i="3"/>
  <c r="I383" i="3"/>
  <c r="O383" i="3"/>
  <c r="F157" i="3"/>
  <c r="I157" i="3"/>
  <c r="O157" i="3"/>
  <c r="L157" i="3"/>
  <c r="F309" i="3"/>
  <c r="I309" i="3"/>
  <c r="L309" i="3"/>
  <c r="O309" i="3"/>
  <c r="I448" i="3"/>
  <c r="F448" i="3"/>
  <c r="O448" i="3"/>
  <c r="L448" i="3"/>
  <c r="I554" i="3"/>
  <c r="F554" i="3"/>
  <c r="L554" i="3"/>
  <c r="O554" i="3"/>
  <c r="F460" i="3"/>
  <c r="I460" i="3"/>
  <c r="O460" i="3"/>
  <c r="L460" i="3"/>
  <c r="F277" i="3"/>
  <c r="I277" i="3"/>
  <c r="O277" i="3"/>
  <c r="L277" i="3"/>
  <c r="F164" i="3"/>
  <c r="I164" i="3"/>
  <c r="O164" i="3"/>
  <c r="L164" i="3"/>
  <c r="I440" i="3"/>
  <c r="F440" i="3"/>
  <c r="O440" i="3"/>
  <c r="L440" i="3"/>
  <c r="I488" i="3"/>
  <c r="F488" i="3"/>
  <c r="O488" i="3"/>
  <c r="L488" i="3"/>
  <c r="F435" i="3"/>
  <c r="I435" i="3"/>
  <c r="L435" i="3"/>
  <c r="O435" i="3"/>
  <c r="L123" i="3"/>
  <c r="I123" i="3"/>
  <c r="F123" i="3"/>
  <c r="O123" i="3"/>
  <c r="I342" i="3"/>
  <c r="F342" i="3"/>
  <c r="O342" i="3"/>
  <c r="L342" i="3"/>
  <c r="L592" i="3"/>
  <c r="F592" i="3"/>
  <c r="I592" i="3"/>
  <c r="O592" i="3"/>
  <c r="I569" i="3"/>
  <c r="L569" i="3"/>
  <c r="F569" i="3"/>
  <c r="O569" i="3"/>
  <c r="F539" i="3"/>
  <c r="I539" i="3"/>
  <c r="L539" i="3"/>
  <c r="O539" i="3"/>
  <c r="I111" i="3"/>
  <c r="F111" i="3"/>
  <c r="L111" i="3"/>
  <c r="O111" i="3"/>
  <c r="I568" i="3"/>
  <c r="F568" i="3"/>
  <c r="O568" i="3"/>
  <c r="L568" i="3"/>
  <c r="F447" i="3"/>
  <c r="L447" i="3"/>
  <c r="I447" i="3"/>
  <c r="O447" i="3"/>
  <c r="L227" i="3"/>
  <c r="I227" i="3"/>
  <c r="F227" i="3"/>
  <c r="O227" i="3"/>
  <c r="I320" i="3"/>
  <c r="F320" i="3"/>
  <c r="L320" i="3"/>
  <c r="O320" i="3"/>
  <c r="F291" i="3"/>
  <c r="I291" i="3"/>
  <c r="L291" i="3"/>
  <c r="O291" i="3"/>
  <c r="F230" i="3"/>
  <c r="I230" i="3"/>
  <c r="L230" i="3"/>
  <c r="O230" i="3"/>
  <c r="I430" i="3"/>
  <c r="F430" i="3"/>
  <c r="L430" i="3"/>
  <c r="O430" i="3"/>
  <c r="F538" i="3"/>
  <c r="I538" i="3"/>
  <c r="O538" i="3"/>
  <c r="L538" i="3"/>
  <c r="I17" i="3"/>
  <c r="F17" i="3"/>
  <c r="L17" i="3"/>
  <c r="O17" i="3"/>
  <c r="O76" i="3"/>
  <c r="F76" i="3"/>
  <c r="I76" i="3"/>
  <c r="L76" i="3"/>
  <c r="F138" i="3"/>
  <c r="I138" i="3"/>
  <c r="O138" i="3"/>
  <c r="L138" i="3"/>
  <c r="L206" i="3"/>
  <c r="O206" i="3"/>
  <c r="I206" i="3"/>
  <c r="F206" i="3"/>
  <c r="F394" i="3"/>
  <c r="I394" i="3"/>
  <c r="O394" i="3"/>
  <c r="L394" i="3"/>
  <c r="I194" i="3"/>
  <c r="F194" i="3"/>
  <c r="O194" i="3"/>
  <c r="L194" i="3"/>
  <c r="L94" i="3"/>
  <c r="I94" i="3"/>
  <c r="F94" i="3"/>
  <c r="O94" i="3"/>
  <c r="I58" i="3"/>
  <c r="F58" i="3"/>
  <c r="O58" i="3"/>
  <c r="L58" i="3"/>
  <c r="I339" i="3"/>
  <c r="F339" i="3"/>
  <c r="L339" i="3"/>
  <c r="O339" i="3"/>
  <c r="O38" i="3"/>
  <c r="I38" i="3"/>
  <c r="F38" i="3"/>
  <c r="L38" i="3"/>
  <c r="F250" i="3"/>
  <c r="L250" i="3"/>
  <c r="I250" i="3"/>
  <c r="O250" i="3"/>
  <c r="I119" i="3"/>
  <c r="L119" i="3"/>
  <c r="F119" i="3"/>
  <c r="O119" i="3"/>
  <c r="I210" i="3"/>
  <c r="O210" i="3"/>
  <c r="F210" i="3"/>
  <c r="L210" i="3"/>
  <c r="F188" i="3"/>
  <c r="I188" i="3"/>
  <c r="L188" i="3"/>
  <c r="O188" i="3"/>
  <c r="F77" i="3"/>
  <c r="I77" i="3"/>
  <c r="O77" i="3"/>
  <c r="L77" i="3"/>
  <c r="I374" i="3"/>
  <c r="F374" i="3"/>
  <c r="O374" i="3"/>
  <c r="L374" i="3"/>
  <c r="F327" i="3"/>
  <c r="I327" i="3"/>
  <c r="L327" i="3"/>
  <c r="O327" i="3"/>
  <c r="F72" i="3"/>
  <c r="I72" i="3"/>
  <c r="L72" i="3"/>
  <c r="O72" i="3"/>
  <c r="I143" i="3"/>
  <c r="L143" i="3"/>
  <c r="F143" i="3"/>
  <c r="O143" i="3"/>
  <c r="L24" i="3"/>
  <c r="F24" i="3"/>
  <c r="I24" i="3"/>
  <c r="O24" i="3"/>
  <c r="O316" i="3"/>
  <c r="I316" i="3"/>
  <c r="F316" i="3"/>
  <c r="L316" i="3"/>
  <c r="F237" i="3"/>
  <c r="I237" i="3"/>
  <c r="O237" i="3"/>
  <c r="L237" i="3"/>
  <c r="F579" i="3"/>
  <c r="I579" i="3"/>
  <c r="L579" i="3"/>
  <c r="O579" i="3"/>
  <c r="F200" i="3"/>
  <c r="I200" i="3"/>
  <c r="L200" i="3"/>
  <c r="O200" i="3"/>
  <c r="I476" i="3"/>
  <c r="F476" i="3"/>
  <c r="O476" i="3"/>
  <c r="L476" i="3"/>
  <c r="O580" i="3"/>
  <c r="I580" i="3"/>
  <c r="F580" i="3"/>
  <c r="L580" i="3"/>
  <c r="F574" i="3"/>
  <c r="I574" i="3"/>
  <c r="O574" i="3"/>
  <c r="L574" i="3"/>
  <c r="F492" i="3"/>
  <c r="I492" i="3"/>
  <c r="L492" i="3"/>
  <c r="O492" i="3"/>
  <c r="L306" i="3"/>
  <c r="I306" i="3"/>
  <c r="F306" i="3"/>
  <c r="O306" i="3"/>
  <c r="L271" i="3"/>
  <c r="I271" i="3"/>
  <c r="F271" i="3"/>
  <c r="O271" i="3"/>
  <c r="I498" i="3"/>
  <c r="F498" i="3"/>
  <c r="O498" i="3"/>
  <c r="L498" i="3"/>
  <c r="I541" i="3"/>
  <c r="L541" i="3"/>
  <c r="F541" i="3"/>
  <c r="O541" i="3"/>
  <c r="I520" i="3"/>
  <c r="F520" i="3"/>
  <c r="L520" i="3"/>
  <c r="O520" i="3"/>
  <c r="L165" i="3"/>
  <c r="F165" i="3"/>
  <c r="I165" i="3"/>
  <c r="O165" i="3"/>
  <c r="L353" i="3"/>
  <c r="F353" i="3"/>
  <c r="I353" i="3"/>
  <c r="O353" i="3"/>
  <c r="I411" i="3"/>
  <c r="F411" i="3"/>
  <c r="L411" i="3"/>
  <c r="O411" i="3"/>
  <c r="F484" i="3"/>
  <c r="I484" i="3"/>
  <c r="L484" i="3"/>
  <c r="O484" i="3"/>
  <c r="F47" i="3"/>
  <c r="I47" i="3"/>
  <c r="O47" i="3"/>
  <c r="L47" i="3"/>
  <c r="I560" i="3"/>
  <c r="F560" i="3"/>
  <c r="O560" i="3"/>
  <c r="L560" i="3"/>
  <c r="I575" i="3"/>
  <c r="F575" i="3"/>
  <c r="O575" i="3"/>
  <c r="L575" i="3"/>
  <c r="O251" i="3"/>
  <c r="L251" i="3"/>
  <c r="I251" i="3"/>
  <c r="F251" i="3"/>
  <c r="I122" i="3"/>
  <c r="F122" i="3"/>
  <c r="L122" i="3"/>
  <c r="O122" i="3"/>
  <c r="F83" i="3"/>
  <c r="I83" i="3"/>
  <c r="O83" i="3"/>
  <c r="L83" i="3"/>
  <c r="F480" i="3"/>
  <c r="I480" i="3"/>
  <c r="O480" i="3"/>
  <c r="L480" i="3"/>
  <c r="I288" i="3"/>
  <c r="F288" i="3"/>
  <c r="L288" i="3"/>
  <c r="O288" i="3"/>
  <c r="O50" i="3"/>
  <c r="I50" i="3"/>
  <c r="F50" i="3"/>
  <c r="L50" i="3"/>
  <c r="F483" i="3"/>
  <c r="I483" i="3"/>
  <c r="L483" i="3"/>
  <c r="O483" i="3"/>
  <c r="F355" i="3"/>
  <c r="I355" i="3"/>
  <c r="O355" i="3"/>
  <c r="L355" i="3"/>
  <c r="L255" i="3"/>
  <c r="I255" i="3"/>
  <c r="F255" i="3"/>
  <c r="O255" i="3"/>
  <c r="I319" i="3"/>
  <c r="F319" i="3"/>
  <c r="O319" i="3"/>
  <c r="L319" i="3"/>
  <c r="L465" i="3"/>
  <c r="I465" i="3"/>
  <c r="F465" i="3"/>
  <c r="O465" i="3"/>
  <c r="F39" i="3"/>
  <c r="I39" i="3"/>
  <c r="O39" i="3"/>
  <c r="L39" i="3"/>
  <c r="I363" i="3"/>
  <c r="F363" i="3"/>
  <c r="O363" i="3"/>
  <c r="L363" i="3"/>
  <c r="I466" i="3"/>
  <c r="F466" i="3"/>
  <c r="O466" i="3"/>
  <c r="L466" i="3"/>
  <c r="L193" i="3"/>
  <c r="F193" i="3"/>
  <c r="I193" i="3"/>
  <c r="O193" i="3"/>
  <c r="F98" i="3"/>
  <c r="I98" i="3"/>
  <c r="O98" i="3"/>
  <c r="L98" i="3"/>
  <c r="I367" i="3"/>
  <c r="F367" i="3"/>
  <c r="L367" i="3"/>
  <c r="O367" i="3"/>
  <c r="F226" i="3"/>
  <c r="I226" i="3"/>
  <c r="L226" i="3"/>
  <c r="O226" i="3"/>
  <c r="F258" i="3"/>
  <c r="I258" i="3"/>
  <c r="O258" i="3"/>
  <c r="L258" i="3"/>
  <c r="L145" i="3"/>
  <c r="F145" i="3"/>
  <c r="I145" i="3"/>
  <c r="O145" i="3"/>
  <c r="L274" i="3"/>
  <c r="I274" i="3"/>
  <c r="F274" i="3"/>
  <c r="O274" i="3"/>
  <c r="I247" i="3"/>
  <c r="F247" i="3"/>
  <c r="L247" i="3"/>
  <c r="O247" i="3"/>
  <c r="F99" i="3"/>
  <c r="I99" i="3"/>
  <c r="O99" i="3"/>
  <c r="L99" i="3"/>
  <c r="F398" i="3"/>
  <c r="I398" i="3"/>
  <c r="O398" i="3"/>
  <c r="L398" i="3"/>
  <c r="F371" i="3"/>
  <c r="I371" i="3"/>
  <c r="L371" i="3"/>
  <c r="O371" i="3"/>
  <c r="F109" i="3"/>
  <c r="I109" i="3"/>
  <c r="O109" i="3"/>
  <c r="L109" i="3"/>
  <c r="F418" i="3"/>
  <c r="I418" i="3"/>
  <c r="L418" i="3"/>
  <c r="O418" i="3"/>
  <c r="I45" i="3"/>
  <c r="F45" i="3"/>
  <c r="L45" i="3"/>
  <c r="O45" i="3"/>
  <c r="O324" i="3"/>
  <c r="I324" i="3"/>
  <c r="F324" i="3"/>
  <c r="L324" i="3"/>
  <c r="I340" i="3"/>
  <c r="F340" i="3"/>
  <c r="O340" i="3"/>
  <c r="L340" i="3"/>
  <c r="F586" i="3"/>
  <c r="I586" i="3"/>
  <c r="O586" i="3"/>
  <c r="L586" i="3"/>
  <c r="F253" i="3"/>
  <c r="I253" i="3"/>
  <c r="O253" i="3"/>
  <c r="L253" i="3"/>
  <c r="O203" i="3"/>
  <c r="F203" i="3"/>
  <c r="I203" i="3"/>
  <c r="L203" i="3"/>
  <c r="F48" i="3"/>
  <c r="I48" i="3"/>
  <c r="O48" i="3"/>
  <c r="L48" i="3"/>
  <c r="I67" i="3"/>
  <c r="F67" i="3"/>
  <c r="L67" i="3"/>
  <c r="O67" i="3"/>
  <c r="F497" i="3"/>
  <c r="I497" i="3"/>
  <c r="L497" i="3"/>
  <c r="O497" i="3"/>
  <c r="F322" i="3"/>
  <c r="I322" i="3"/>
  <c r="L322" i="3"/>
  <c r="O322" i="3"/>
  <c r="L425" i="3"/>
  <c r="F425" i="3"/>
  <c r="I425" i="3"/>
  <c r="O425" i="3"/>
  <c r="F40" i="3"/>
  <c r="I40" i="3"/>
  <c r="O40" i="3"/>
  <c r="L40" i="3"/>
  <c r="I185" i="3"/>
  <c r="L185" i="3"/>
  <c r="F185" i="3"/>
  <c r="O185" i="3"/>
  <c r="L15" i="3"/>
  <c r="I15" i="3"/>
  <c r="F15" i="3"/>
  <c r="O15" i="3"/>
  <c r="F208" i="3"/>
  <c r="I208" i="3"/>
  <c r="L208" i="3"/>
  <c r="O208" i="3"/>
  <c r="F405" i="3"/>
  <c r="I405" i="3"/>
  <c r="O405" i="3"/>
  <c r="L405" i="3"/>
  <c r="F358" i="3"/>
  <c r="I358" i="3"/>
  <c r="O358" i="3"/>
  <c r="L358" i="3"/>
  <c r="F443" i="3"/>
  <c r="I443" i="3"/>
  <c r="L443" i="3"/>
  <c r="O443" i="3"/>
  <c r="I153" i="3"/>
  <c r="F153" i="3"/>
  <c r="L153" i="3"/>
  <c r="O153" i="3"/>
  <c r="I384" i="3"/>
  <c r="F384" i="3"/>
  <c r="L384" i="3"/>
  <c r="O384" i="3"/>
  <c r="O27" i="3"/>
  <c r="F27" i="3"/>
  <c r="I27" i="3"/>
  <c r="L27" i="3"/>
  <c r="I388" i="3"/>
  <c r="F388" i="3"/>
  <c r="L388" i="3"/>
  <c r="O388" i="3"/>
  <c r="F127" i="3"/>
  <c r="I127" i="3"/>
  <c r="L127" i="3"/>
  <c r="O127" i="3"/>
  <c r="L151" i="3"/>
  <c r="I151" i="3"/>
  <c r="F151" i="3"/>
  <c r="O151" i="3"/>
  <c r="I481" i="3"/>
  <c r="F481" i="3"/>
  <c r="L481" i="3"/>
  <c r="O481" i="3"/>
  <c r="I449" i="3"/>
  <c r="F449" i="3"/>
  <c r="L449" i="3"/>
  <c r="O449" i="3"/>
  <c r="O134" i="3"/>
  <c r="L134" i="3"/>
  <c r="I134" i="3"/>
  <c r="F134" i="3"/>
  <c r="I246" i="3"/>
  <c r="F246" i="3"/>
  <c r="L246" i="3"/>
  <c r="O246" i="3"/>
  <c r="F195" i="3"/>
  <c r="O195" i="3"/>
  <c r="I195" i="3"/>
  <c r="L195" i="3"/>
  <c r="F222" i="3"/>
  <c r="O222" i="3"/>
  <c r="I222" i="3"/>
  <c r="L222" i="3"/>
  <c r="F494" i="3"/>
  <c r="I494" i="3"/>
  <c r="O494" i="3"/>
  <c r="L494" i="3"/>
  <c r="F10" i="3"/>
  <c r="I10" i="3"/>
  <c r="O10" i="3"/>
  <c r="L10" i="3"/>
  <c r="O190" i="3"/>
  <c r="L190" i="3"/>
  <c r="F190" i="3"/>
  <c r="I190" i="3"/>
  <c r="F315" i="3"/>
  <c r="I315" i="3"/>
  <c r="O315" i="3"/>
  <c r="L315" i="3"/>
  <c r="O26" i="3"/>
  <c r="F26" i="3"/>
  <c r="I26" i="3"/>
  <c r="L26" i="3"/>
  <c r="F34" i="3"/>
  <c r="I34" i="3"/>
  <c r="L34" i="3"/>
  <c r="O34" i="3"/>
  <c r="F106" i="3"/>
  <c r="I106" i="3"/>
  <c r="O106" i="3"/>
  <c r="L106" i="3"/>
  <c r="I82" i="3"/>
  <c r="F82" i="3"/>
  <c r="L82" i="3"/>
  <c r="O82" i="3"/>
  <c r="F42" i="3"/>
  <c r="I42" i="3"/>
  <c r="O42" i="3"/>
  <c r="L42" i="3"/>
  <c r="I114" i="3"/>
  <c r="F114" i="3"/>
  <c r="L114" i="3"/>
  <c r="O114" i="3"/>
  <c r="I146" i="3"/>
  <c r="F146" i="3"/>
  <c r="L146" i="3"/>
  <c r="O146" i="3"/>
  <c r="F462" i="3"/>
  <c r="I462" i="3"/>
  <c r="O462" i="3"/>
  <c r="L462" i="3"/>
  <c r="I71" i="3"/>
  <c r="L71" i="3"/>
  <c r="O71" i="3"/>
  <c r="F71" i="3"/>
  <c r="I278" i="3"/>
  <c r="F278" i="3"/>
  <c r="L278" i="3"/>
  <c r="O278" i="3"/>
  <c r="F156" i="3"/>
  <c r="I156" i="3"/>
  <c r="O156" i="3"/>
  <c r="L156" i="3"/>
  <c r="F12" i="3"/>
  <c r="O12" i="3"/>
  <c r="I12" i="3"/>
  <c r="L12" i="3"/>
  <c r="I303" i="3"/>
  <c r="F303" i="3"/>
  <c r="L303" i="3"/>
  <c r="O303" i="3"/>
  <c r="F163" i="3"/>
  <c r="I163" i="3"/>
  <c r="L163" i="3"/>
  <c r="O163" i="3"/>
  <c r="F510" i="3"/>
  <c r="I510" i="3"/>
  <c r="L510" i="3"/>
  <c r="O510" i="3"/>
  <c r="F414" i="3"/>
  <c r="I414" i="3"/>
  <c r="O414" i="3"/>
  <c r="L414" i="3"/>
  <c r="I147" i="3"/>
  <c r="F147" i="3"/>
  <c r="O147" i="3"/>
  <c r="L147" i="3"/>
  <c r="I422" i="3"/>
  <c r="F422" i="3"/>
  <c r="O422" i="3"/>
  <c r="L422" i="3"/>
  <c r="F61" i="3"/>
  <c r="I61" i="3"/>
  <c r="O61" i="3"/>
  <c r="L61" i="3"/>
  <c r="F336" i="3"/>
  <c r="I336" i="3"/>
  <c r="O336" i="3"/>
  <c r="L336" i="3"/>
  <c r="I391" i="3"/>
  <c r="L391" i="3"/>
  <c r="F391" i="3"/>
  <c r="O391" i="3"/>
  <c r="F264" i="3"/>
  <c r="I264" i="3"/>
  <c r="L264" i="3"/>
  <c r="O264" i="3"/>
  <c r="I308" i="3"/>
  <c r="L308" i="3"/>
  <c r="F308" i="3"/>
  <c r="O308" i="3"/>
  <c r="L381" i="3"/>
  <c r="F381" i="3"/>
  <c r="I381" i="3"/>
  <c r="O381" i="3"/>
  <c r="F276" i="3"/>
  <c r="I276" i="3"/>
  <c r="L276" i="3"/>
  <c r="O276" i="3"/>
  <c r="F93" i="3"/>
  <c r="L93" i="3"/>
  <c r="I93" i="3"/>
  <c r="O93" i="3"/>
  <c r="I513" i="3"/>
  <c r="F513" i="3"/>
  <c r="L513" i="3"/>
  <c r="O513" i="3"/>
  <c r="F361" i="3"/>
  <c r="I361" i="3"/>
  <c r="O361" i="3"/>
  <c r="L361" i="3"/>
  <c r="F468" i="3"/>
  <c r="I468" i="3"/>
  <c r="L468" i="3"/>
  <c r="O468" i="3"/>
  <c r="O179" i="3"/>
  <c r="F179" i="3"/>
  <c r="I179" i="3"/>
  <c r="L179" i="3"/>
  <c r="F549" i="3"/>
  <c r="I549" i="3"/>
  <c r="O549" i="3"/>
  <c r="L549" i="3"/>
  <c r="F121" i="3"/>
  <c r="I121" i="3"/>
  <c r="L121" i="3"/>
  <c r="O121" i="3"/>
  <c r="L310" i="3"/>
  <c r="I310" i="3"/>
  <c r="F310" i="3"/>
  <c r="O310" i="3"/>
  <c r="I427" i="3"/>
  <c r="F427" i="3"/>
  <c r="L427" i="3"/>
  <c r="O427" i="3"/>
  <c r="F552" i="3"/>
  <c r="I552" i="3"/>
  <c r="L552" i="3"/>
  <c r="O552" i="3"/>
  <c r="F395" i="3"/>
  <c r="I395" i="3"/>
  <c r="O395" i="3"/>
  <c r="L395" i="3"/>
  <c r="I175" i="3"/>
  <c r="L175" i="3"/>
  <c r="F175" i="3"/>
  <c r="O175" i="3"/>
  <c r="I437" i="3"/>
  <c r="F437" i="3"/>
  <c r="L437" i="3"/>
  <c r="O437" i="3"/>
  <c r="I112" i="3"/>
  <c r="L112" i="3"/>
  <c r="F112" i="3"/>
  <c r="O112" i="3"/>
  <c r="F491" i="3"/>
  <c r="I491" i="3"/>
  <c r="O491" i="3"/>
  <c r="L491" i="3"/>
  <c r="P612" i="3"/>
  <c r="P658" i="21"/>
  <c r="P636" i="21"/>
  <c r="P614" i="21"/>
  <c r="P674" i="21"/>
  <c r="P602" i="21"/>
  <c r="P612" i="21"/>
  <c r="P644" i="21"/>
  <c r="P603" i="21"/>
  <c r="P695" i="3"/>
  <c r="P615" i="21"/>
  <c r="P660" i="21"/>
  <c r="P666" i="21"/>
  <c r="P691" i="3"/>
  <c r="P622" i="21"/>
  <c r="P679" i="21"/>
  <c r="P681" i="21"/>
  <c r="P624" i="21"/>
  <c r="P604" i="21"/>
  <c r="P608" i="21"/>
  <c r="P607" i="21"/>
  <c r="P616" i="21"/>
  <c r="P610" i="21"/>
  <c r="P670" i="21"/>
  <c r="P619" i="21"/>
  <c r="P618" i="21"/>
  <c r="P648" i="21"/>
  <c r="P652" i="21"/>
  <c r="P664" i="21"/>
  <c r="P677" i="21"/>
  <c r="P628" i="21"/>
  <c r="P688" i="21"/>
  <c r="P630" i="21"/>
  <c r="P655" i="21"/>
  <c r="P9" i="21"/>
  <c r="I487" i="3"/>
  <c r="I63" i="3"/>
  <c r="F166" i="3"/>
  <c r="F224" i="3"/>
  <c r="F473" i="3"/>
  <c r="I182" i="3"/>
  <c r="F120" i="3"/>
  <c r="F402" i="3"/>
  <c r="F287" i="3"/>
  <c r="I213" i="3"/>
  <c r="F214" i="3"/>
  <c r="F252" i="3"/>
  <c r="F453" i="3"/>
  <c r="I294" i="3"/>
  <c r="F345" i="3"/>
  <c r="F346" i="3"/>
  <c r="P689" i="21"/>
  <c r="P609" i="21"/>
  <c r="P661" i="21"/>
  <c r="P637" i="21"/>
  <c r="P676" i="21"/>
  <c r="P643" i="21"/>
  <c r="P633" i="21"/>
  <c r="P656" i="21"/>
  <c r="P687" i="21"/>
  <c r="P663" i="21"/>
  <c r="P620" i="21"/>
  <c r="P631" i="21"/>
  <c r="P672" i="21"/>
  <c r="P668" i="21"/>
  <c r="P642" i="21"/>
  <c r="P649" i="21"/>
  <c r="P657" i="21"/>
  <c r="P692" i="21"/>
  <c r="P694" i="21"/>
  <c r="P693" i="21"/>
  <c r="P673" i="21"/>
  <c r="P653" i="21"/>
  <c r="P613" i="21"/>
  <c r="P684" i="21"/>
  <c r="P626" i="21"/>
  <c r="P629" i="21"/>
  <c r="P645" i="21"/>
  <c r="P654" i="21"/>
  <c r="P623" i="21"/>
  <c r="P639" i="21"/>
  <c r="P605" i="21"/>
  <c r="P625" i="21"/>
  <c r="P690" i="21"/>
  <c r="P680" i="21"/>
  <c r="P683" i="21"/>
  <c r="P621" i="21"/>
  <c r="P640" i="21"/>
  <c r="P627" i="21"/>
  <c r="P691" i="21"/>
  <c r="P669" i="21"/>
  <c r="P659" i="21"/>
  <c r="P634" i="21"/>
  <c r="P650" i="21"/>
  <c r="P682" i="21"/>
  <c r="P671" i="21"/>
  <c r="P685" i="21"/>
  <c r="P646" i="21"/>
  <c r="P678" i="21"/>
  <c r="P696" i="21"/>
  <c r="P617" i="21"/>
  <c r="P638" i="21"/>
  <c r="P635" i="21"/>
  <c r="P651" i="21"/>
  <c r="P667" i="21"/>
  <c r="P686" i="21"/>
  <c r="P647" i="21"/>
  <c r="P665" i="21"/>
  <c r="P695" i="21"/>
  <c r="P675" i="21"/>
  <c r="I90" i="3"/>
  <c r="L161" i="3"/>
  <c r="F108" i="3"/>
  <c r="O328" i="3"/>
  <c r="O529" i="3"/>
  <c r="F590" i="3"/>
  <c r="F217" i="3"/>
  <c r="F86" i="3"/>
  <c r="L86" i="3"/>
  <c r="F215" i="3"/>
  <c r="F44" i="3"/>
  <c r="I44" i="3"/>
  <c r="I52" i="3"/>
  <c r="O332" i="3"/>
  <c r="F482" i="3"/>
  <c r="L556" i="3"/>
  <c r="F128" i="3"/>
  <c r="L128" i="3"/>
  <c r="O269" i="3"/>
  <c r="I269" i="3"/>
  <c r="I428" i="3"/>
  <c r="F392" i="3"/>
  <c r="O573" i="3"/>
  <c r="L533" i="3"/>
  <c r="I533" i="3"/>
  <c r="O495" i="3"/>
  <c r="I464" i="3"/>
  <c r="F516" i="3"/>
  <c r="F33" i="3"/>
  <c r="O184" i="3"/>
  <c r="L184" i="3"/>
  <c r="O341" i="3"/>
  <c r="O565" i="3"/>
  <c r="L565" i="3"/>
  <c r="O453" i="3"/>
  <c r="O66" i="3"/>
  <c r="I234" i="3"/>
  <c r="L257" i="3"/>
  <c r="F241" i="3"/>
  <c r="L307" i="3"/>
  <c r="O65" i="3"/>
  <c r="L65" i="3"/>
  <c r="O487" i="3"/>
  <c r="L486" i="3"/>
  <c r="L136" i="3"/>
  <c r="F216" i="3"/>
  <c r="L345" i="3"/>
  <c r="I397" i="3"/>
  <c r="L354" i="3"/>
  <c r="F300" i="3"/>
  <c r="L229" i="3"/>
  <c r="I229" i="3"/>
  <c r="F471" i="3"/>
  <c r="F318" i="3"/>
  <c r="L318" i="3"/>
  <c r="L559" i="3"/>
  <c r="O377" i="3"/>
  <c r="I132" i="3"/>
  <c r="I553" i="3"/>
  <c r="I110" i="3"/>
  <c r="F154" i="3"/>
  <c r="I154" i="3"/>
  <c r="O402" i="3"/>
  <c r="L312" i="3"/>
  <c r="I312" i="3"/>
  <c r="F171" i="3"/>
  <c r="F458" i="3"/>
  <c r="O458" i="3"/>
  <c r="O191" i="3"/>
  <c r="L597" i="3"/>
  <c r="F211" i="3"/>
  <c r="I211" i="3"/>
  <c r="O512" i="3"/>
  <c r="L512" i="3"/>
  <c r="F70" i="3"/>
  <c r="I70" i="3"/>
  <c r="I285" i="3"/>
  <c r="I236" i="3"/>
  <c r="F205" i="3"/>
  <c r="L205" i="3"/>
  <c r="O360" i="3"/>
  <c r="O450" i="3"/>
  <c r="L88" i="3"/>
  <c r="I31" i="3"/>
  <c r="F439" i="3"/>
  <c r="O439" i="3"/>
  <c r="L439" i="3"/>
  <c r="F594" i="3"/>
  <c r="L296" i="3"/>
  <c r="F152" i="3"/>
  <c r="I152" i="3"/>
  <c r="F467" i="3"/>
  <c r="O239" i="3"/>
  <c r="O197" i="3"/>
  <c r="L584" i="3"/>
  <c r="F36" i="3"/>
  <c r="I9" i="3" l="1"/>
  <c r="O9" i="3"/>
  <c r="L9" i="3"/>
  <c r="P539" i="3"/>
  <c r="P555" i="3"/>
  <c r="P463" i="3"/>
  <c r="P445" i="3"/>
  <c r="P157" i="3"/>
  <c r="P57" i="3"/>
  <c r="P56" i="3"/>
  <c r="P205" i="3"/>
  <c r="P489" i="3"/>
  <c r="P308" i="3"/>
  <c r="P329" i="3"/>
  <c r="P435" i="3"/>
  <c r="P193" i="3"/>
  <c r="P581" i="3"/>
  <c r="P222" i="3"/>
  <c r="P286" i="3"/>
  <c r="P44" i="3"/>
  <c r="P48" i="3"/>
  <c r="P190" i="3"/>
  <c r="P223" i="3"/>
  <c r="P568" i="3"/>
  <c r="P84" i="3"/>
  <c r="P449" i="3"/>
  <c r="P16" i="3"/>
  <c r="P344" i="3"/>
  <c r="P269" i="3"/>
  <c r="P256" i="3"/>
  <c r="P303" i="3"/>
  <c r="P132" i="3"/>
  <c r="P479" i="3"/>
  <c r="P192" i="3"/>
  <c r="P582" i="3"/>
  <c r="P218" i="3"/>
  <c r="P545" i="3"/>
  <c r="P598" i="3"/>
  <c r="P485" i="3"/>
  <c r="P350" i="3"/>
  <c r="P53" i="3"/>
  <c r="P565" i="3"/>
  <c r="P433" i="3"/>
  <c r="P355" i="3"/>
  <c r="P279" i="3"/>
  <c r="P488" i="3"/>
  <c r="P594" i="3"/>
  <c r="P15" i="3"/>
  <c r="P593" i="3"/>
  <c r="P496" i="3"/>
  <c r="P217" i="3"/>
  <c r="P206" i="3"/>
  <c r="P597" i="3"/>
  <c r="P143" i="3"/>
  <c r="P137" i="3"/>
  <c r="P522" i="3"/>
  <c r="P295" i="3"/>
  <c r="P416" i="3"/>
  <c r="P431" i="3"/>
  <c r="P417" i="3"/>
  <c r="P65" i="3"/>
  <c r="P172" i="3"/>
  <c r="P147" i="3"/>
  <c r="P447" i="3"/>
  <c r="P353" i="3"/>
  <c r="P165" i="3"/>
  <c r="P457" i="3"/>
  <c r="P520" i="3"/>
  <c r="P508" i="3"/>
  <c r="P280" i="3"/>
  <c r="P397" i="3"/>
  <c r="P526" i="3"/>
  <c r="P198" i="3"/>
  <c r="P302" i="3"/>
  <c r="P399" i="3"/>
  <c r="P341" i="3"/>
  <c r="P213" i="3"/>
  <c r="P430" i="3"/>
  <c r="P146" i="3"/>
  <c r="P584" i="3"/>
  <c r="P587" i="3"/>
  <c r="P144" i="3"/>
  <c r="P99" i="3"/>
  <c r="P23" i="3"/>
  <c r="P386" i="3"/>
  <c r="P77" i="3"/>
  <c r="P453" i="3"/>
  <c r="P589" i="3"/>
  <c r="P403" i="3"/>
  <c r="P519" i="3"/>
  <c r="P586" i="3"/>
  <c r="P422" i="3"/>
  <c r="P156" i="3"/>
  <c r="P390" i="3"/>
  <c r="P515" i="3"/>
  <c r="P211" i="3"/>
  <c r="P331" i="3"/>
  <c r="P55" i="3"/>
  <c r="P301" i="3"/>
  <c r="P251" i="3"/>
  <c r="P432" i="3"/>
  <c r="P91" i="3"/>
  <c r="P541" i="3"/>
  <c r="P523" i="3"/>
  <c r="P67" i="3"/>
  <c r="P230" i="3"/>
  <c r="P82" i="3"/>
  <c r="P595" i="3"/>
  <c r="P105" i="3"/>
  <c r="P481" i="3"/>
  <c r="P161" i="3"/>
  <c r="P18" i="3"/>
  <c r="P155" i="3"/>
  <c r="P37" i="3"/>
  <c r="P585" i="3"/>
  <c r="P291" i="3"/>
  <c r="P454" i="3"/>
  <c r="P69" i="3"/>
  <c r="P203" i="3"/>
  <c r="P470" i="3"/>
  <c r="P340" i="3"/>
  <c r="P538" i="3"/>
  <c r="P394" i="3"/>
  <c r="P289" i="3"/>
  <c r="P158" i="3"/>
  <c r="P86" i="3"/>
  <c r="P491" i="3"/>
  <c r="P421" i="3"/>
  <c r="P503" i="3"/>
  <c r="P441" i="3"/>
  <c r="P181" i="3"/>
  <c r="P434" i="3"/>
  <c r="P456" i="3"/>
  <c r="P529" i="3"/>
  <c r="P227" i="3"/>
  <c r="P106" i="3"/>
  <c r="P346" i="3"/>
  <c r="P186" i="3"/>
  <c r="P107" i="3"/>
  <c r="P220" i="3"/>
  <c r="P317" i="3"/>
  <c r="P318" i="3"/>
  <c r="P591" i="3"/>
  <c r="P369" i="3"/>
  <c r="P348" i="3"/>
  <c r="P176" i="3"/>
  <c r="P484" i="3"/>
  <c r="P511" i="3"/>
  <c r="P512" i="3"/>
  <c r="P459" i="3"/>
  <c r="P249" i="3"/>
  <c r="P338" i="3"/>
  <c r="P577" i="3"/>
  <c r="P101" i="3"/>
  <c r="P271" i="3"/>
  <c r="P472" i="3"/>
  <c r="P75" i="3"/>
  <c r="P349" i="3"/>
  <c r="P272" i="3"/>
  <c r="P51" i="3"/>
  <c r="P525" i="3"/>
  <c r="P244" i="3"/>
  <c r="P195" i="3"/>
  <c r="P461" i="3"/>
  <c r="P275" i="3"/>
  <c r="P315" i="3"/>
  <c r="P423" i="3"/>
  <c r="P163" i="3"/>
  <c r="P359" i="3"/>
  <c r="P124" i="3"/>
  <c r="P363" i="3"/>
  <c r="P97" i="3"/>
  <c r="P278" i="3"/>
  <c r="P209" i="3"/>
  <c r="P138" i="3"/>
  <c r="P50" i="3"/>
  <c r="P239" i="3"/>
  <c r="P111" i="3"/>
  <c r="P564" i="3"/>
  <c r="P68" i="3"/>
  <c r="P326" i="3"/>
  <c r="P207" i="3"/>
  <c r="P245" i="3"/>
  <c r="P576" i="3"/>
  <c r="P580" i="3"/>
  <c r="P476" i="3"/>
  <c r="P200" i="3"/>
  <c r="P530" i="3"/>
  <c r="P109" i="3"/>
  <c r="P328" i="3"/>
  <c r="P551" i="3"/>
  <c r="P268" i="3"/>
  <c r="P33" i="3"/>
  <c r="P81" i="3"/>
  <c r="P49" i="3"/>
  <c r="P54" i="3"/>
  <c r="P299" i="3"/>
  <c r="P154" i="3"/>
  <c r="P150" i="3"/>
  <c r="P377" i="3"/>
  <c r="P404" i="3"/>
  <c r="P429" i="3"/>
  <c r="P58" i="3"/>
  <c r="P103" i="3"/>
  <c r="P513" i="3"/>
  <c r="P504" i="3"/>
  <c r="P43" i="3"/>
  <c r="P534" i="3"/>
  <c r="P567" i="3"/>
  <c r="P202" i="3"/>
  <c r="P570" i="3"/>
  <c r="P330" i="3"/>
  <c r="P575" i="3"/>
  <c r="P47" i="3"/>
  <c r="P267" i="3"/>
  <c r="P80" i="3"/>
  <c r="P253" i="3"/>
  <c r="P287" i="3"/>
  <c r="P578" i="3"/>
  <c r="P294" i="3"/>
  <c r="P10" i="3"/>
  <c r="P543" i="3"/>
  <c r="P320" i="3"/>
  <c r="P412" i="3"/>
  <c r="P313" i="3"/>
  <c r="P233" i="3"/>
  <c r="P550" i="3"/>
  <c r="P145" i="3"/>
  <c r="P112" i="3"/>
  <c r="P160" i="3"/>
  <c r="P309" i="3"/>
  <c r="P189" i="3"/>
  <c r="P336" i="3"/>
  <c r="P389" i="3"/>
  <c r="P240" i="3"/>
  <c r="P486" i="3"/>
  <c r="P428" i="3"/>
  <c r="P409" i="3"/>
  <c r="P492" i="3"/>
  <c r="P221" i="3"/>
  <c r="P379" i="3"/>
  <c r="P560" i="3"/>
  <c r="P473" i="3"/>
  <c r="P59" i="3"/>
  <c r="P411" i="3"/>
  <c r="P196" i="3"/>
  <c r="P535" i="3"/>
  <c r="P498" i="3"/>
  <c r="P531" i="3"/>
  <c r="P322" i="3"/>
  <c r="P497" i="3"/>
  <c r="P169" i="3"/>
  <c r="P436" i="3"/>
  <c r="P212" i="3"/>
  <c r="P128" i="3"/>
  <c r="P499" i="3"/>
  <c r="P556" i="3"/>
  <c r="P324" i="3"/>
  <c r="P131" i="3"/>
  <c r="P61" i="3"/>
  <c r="P482" i="3"/>
  <c r="P332" i="3"/>
  <c r="P510" i="3"/>
  <c r="P225" i="3"/>
  <c r="P71" i="3"/>
  <c r="P446" i="3"/>
  <c r="P215" i="3"/>
  <c r="P134" i="3"/>
  <c r="P596" i="3"/>
  <c r="P557" i="3"/>
  <c r="P260" i="3"/>
  <c r="P480" i="3"/>
  <c r="P467" i="3"/>
  <c r="P333" i="3"/>
  <c r="P469" i="3"/>
  <c r="P527" i="3"/>
  <c r="P362" i="3"/>
  <c r="P149" i="3"/>
  <c r="P524" i="3"/>
  <c r="P440" i="3"/>
  <c r="P21" i="3"/>
  <c r="P536" i="3"/>
  <c r="P590" i="3"/>
  <c r="P407" i="3"/>
  <c r="P73" i="3"/>
  <c r="P85" i="3"/>
  <c r="P184" i="3"/>
  <c r="P402" i="3"/>
  <c r="P247" i="3"/>
  <c r="P283" i="3"/>
  <c r="P258" i="3"/>
  <c r="P174" i="3"/>
  <c r="P367" i="3"/>
  <c r="P110" i="3"/>
  <c r="P262" i="3"/>
  <c r="P141" i="3"/>
  <c r="P273" i="3"/>
  <c r="P102" i="3"/>
  <c r="P537" i="3"/>
  <c r="P553" i="3"/>
  <c r="P121" i="3"/>
  <c r="P229" i="3"/>
  <c r="P383" i="3"/>
  <c r="P210" i="3"/>
  <c r="P477" i="3"/>
  <c r="P361" i="3"/>
  <c r="P93" i="3"/>
  <c r="P381" i="3"/>
  <c r="P506" i="3"/>
  <c r="P542" i="3"/>
  <c r="P487" i="3"/>
  <c r="P183" i="3"/>
  <c r="P224" i="3"/>
  <c r="P191" i="3"/>
  <c r="P316" i="3"/>
  <c r="P243" i="3"/>
  <c r="P115" i="3"/>
  <c r="P514" i="3"/>
  <c r="P418" i="3"/>
  <c r="P371" i="3"/>
  <c r="P376" i="3"/>
  <c r="P398" i="3"/>
  <c r="P312" i="3"/>
  <c r="P351" i="3"/>
  <c r="P108" i="3"/>
  <c r="P274" i="3"/>
  <c r="P28" i="3"/>
  <c r="P170" i="3"/>
  <c r="P177" i="3"/>
  <c r="P98" i="3"/>
  <c r="P46" i="3"/>
  <c r="P22" i="3"/>
  <c r="P140" i="3"/>
  <c r="P252" i="3"/>
  <c r="P248" i="3"/>
  <c r="P60" i="3"/>
  <c r="P182" i="3"/>
  <c r="P242" i="3"/>
  <c r="P305" i="3"/>
  <c r="P162" i="3"/>
  <c r="P547" i="3"/>
  <c r="P544" i="3"/>
  <c r="P517" i="3"/>
  <c r="P395" i="3"/>
  <c r="P552" i="3"/>
  <c r="P548" i="3"/>
  <c r="P532" i="3"/>
  <c r="P96" i="3"/>
  <c r="P385" i="3"/>
  <c r="P228" i="3"/>
  <c r="P540" i="3"/>
  <c r="P365" i="3"/>
  <c r="P152" i="3"/>
  <c r="P375" i="3"/>
  <c r="P387" i="3"/>
  <c r="P159" i="3"/>
  <c r="P502" i="3"/>
  <c r="P572" i="3"/>
  <c r="P311" i="3"/>
  <c r="P199" i="3"/>
  <c r="P236" i="3"/>
  <c r="P297" i="3"/>
  <c r="P126" i="3"/>
  <c r="P288" i="3"/>
  <c r="P130" i="3"/>
  <c r="P14" i="3"/>
  <c r="P74" i="3"/>
  <c r="P292" i="3"/>
  <c r="P32" i="3"/>
  <c r="P533" i="3"/>
  <c r="P425" i="3"/>
  <c r="P276" i="3"/>
  <c r="P415" i="3"/>
  <c r="P391" i="3"/>
  <c r="P284" i="3"/>
  <c r="P83" i="3"/>
  <c r="P566" i="3"/>
  <c r="P180" i="3"/>
  <c r="P382" i="3"/>
  <c r="P281" i="3"/>
  <c r="P234" i="3"/>
  <c r="P270" i="3"/>
  <c r="P466" i="3"/>
  <c r="P414" i="3"/>
  <c r="P406" i="3"/>
  <c r="P401" i="3"/>
  <c r="P52" i="3"/>
  <c r="P246" i="3"/>
  <c r="P12" i="3"/>
  <c r="P483" i="3"/>
  <c r="P462" i="3"/>
  <c r="P129" i="3"/>
  <c r="P39" i="3"/>
  <c r="P114" i="3"/>
  <c r="P42" i="3"/>
  <c r="P238" i="3"/>
  <c r="P197" i="3"/>
  <c r="P452" i="3"/>
  <c r="P282" i="3"/>
  <c r="P569" i="3"/>
  <c r="P592" i="3"/>
  <c r="P342" i="3"/>
  <c r="P123" i="3"/>
  <c r="P588" i="3"/>
  <c r="P164" i="3"/>
  <c r="P451" i="3"/>
  <c r="P306" i="3"/>
  <c r="P116" i="3"/>
  <c r="P574" i="3"/>
  <c r="P396" i="3"/>
  <c r="P25" i="3"/>
  <c r="P352" i="3"/>
  <c r="P426" i="3"/>
  <c r="P579" i="3"/>
  <c r="P237" i="3"/>
  <c r="P173" i="3"/>
  <c r="P45" i="3"/>
  <c r="P458" i="3"/>
  <c r="P419" i="3"/>
  <c r="P304" i="3"/>
  <c r="P171" i="3"/>
  <c r="P558" i="3"/>
  <c r="P337" i="3"/>
  <c r="P266" i="3"/>
  <c r="P120" i="3"/>
  <c r="P226" i="3"/>
  <c r="P90" i="3"/>
  <c r="P29" i="3"/>
  <c r="P135" i="3"/>
  <c r="P241" i="3"/>
  <c r="P475" i="3"/>
  <c r="P501" i="3"/>
  <c r="P427" i="3"/>
  <c r="P471" i="3"/>
  <c r="P79" i="3"/>
  <c r="P554" i="3"/>
  <c r="P133" i="3"/>
  <c r="P64" i="3"/>
  <c r="P125" i="3"/>
  <c r="P290" i="3"/>
  <c r="P168" i="3"/>
  <c r="P24" i="3"/>
  <c r="P343" i="3"/>
  <c r="P76" i="3"/>
  <c r="P151" i="3"/>
  <c r="P263" i="3"/>
  <c r="P380" i="3"/>
  <c r="P339" i="3"/>
  <c r="P378" i="3"/>
  <c r="P94" i="3"/>
  <c r="P70" i="3"/>
  <c r="P17" i="3"/>
  <c r="P528" i="3"/>
  <c r="P334" i="3"/>
  <c r="P27" i="3"/>
  <c r="P516" i="3"/>
  <c r="P384" i="3"/>
  <c r="P495" i="3"/>
  <c r="P358" i="3"/>
  <c r="P356" i="3"/>
  <c r="P345" i="3"/>
  <c r="P474" i="3"/>
  <c r="P148" i="3"/>
  <c r="P323" i="3"/>
  <c r="P204" i="3"/>
  <c r="P92" i="3"/>
  <c r="P335" i="3"/>
  <c r="P254" i="3"/>
  <c r="P167" i="3"/>
  <c r="P490" i="3"/>
  <c r="P178" i="3"/>
  <c r="P66" i="3"/>
  <c r="P34" i="3"/>
  <c r="P78" i="3"/>
  <c r="P122" i="3"/>
  <c r="P347" i="3"/>
  <c r="P388" i="3"/>
  <c r="P507" i="3"/>
  <c r="P437" i="3"/>
  <c r="P500" i="3"/>
  <c r="P175" i="3"/>
  <c r="P357" i="3"/>
  <c r="P314" i="3"/>
  <c r="P505" i="3"/>
  <c r="P559" i="3"/>
  <c r="P563" i="3"/>
  <c r="P310" i="3"/>
  <c r="P549" i="3"/>
  <c r="P179" i="3"/>
  <c r="P468" i="3"/>
  <c r="P509" i="3"/>
  <c r="P277" i="3"/>
  <c r="P11" i="3"/>
  <c r="P460" i="3"/>
  <c r="P63" i="3"/>
  <c r="P410" i="3"/>
  <c r="P296" i="3"/>
  <c r="P493" i="3"/>
  <c r="P20" i="3"/>
  <c r="P546" i="3"/>
  <c r="P424" i="3"/>
  <c r="P321" i="3"/>
  <c r="P232" i="3"/>
  <c r="P562" i="3"/>
  <c r="P201" i="3"/>
  <c r="P72" i="3"/>
  <c r="P360" i="3"/>
  <c r="P327" i="3"/>
  <c r="P374" i="3"/>
  <c r="P265" i="3"/>
  <c r="P188" i="3"/>
  <c r="P231" i="3"/>
  <c r="P119" i="3"/>
  <c r="P87" i="3"/>
  <c r="P250" i="3"/>
  <c r="P13" i="3"/>
  <c r="P319" i="3"/>
  <c r="P293" i="3"/>
  <c r="P62" i="3"/>
  <c r="P142" i="3"/>
  <c r="P26" i="3"/>
  <c r="P166" i="3"/>
  <c r="P194" i="3"/>
  <c r="P400" i="3"/>
  <c r="P464" i="3"/>
  <c r="P368" i="3"/>
  <c r="P443" i="3"/>
  <c r="P393" i="3"/>
  <c r="P420" i="3"/>
  <c r="P219" i="3"/>
  <c r="P573" i="3"/>
  <c r="P325" i="3"/>
  <c r="P40" i="3"/>
  <c r="P521" i="3"/>
  <c r="P413" i="3"/>
  <c r="P235" i="3"/>
  <c r="P518" i="3"/>
  <c r="P354" i="3"/>
  <c r="P364" i="3"/>
  <c r="P139" i="3"/>
  <c r="P100" i="3"/>
  <c r="P599" i="3"/>
  <c r="P216" i="3"/>
  <c r="P19" i="3"/>
  <c r="P298" i="3"/>
  <c r="P259" i="3"/>
  <c r="P95" i="3"/>
  <c r="P307" i="3"/>
  <c r="P30" i="3"/>
  <c r="P366" i="3"/>
  <c r="P117" i="3"/>
  <c r="P448" i="3"/>
  <c r="P571" i="3"/>
  <c r="P127" i="3"/>
  <c r="P439" i="3"/>
  <c r="P31" i="3"/>
  <c r="P88" i="3"/>
  <c r="P450" i="3"/>
  <c r="P465" i="3"/>
  <c r="P494" i="3"/>
  <c r="P38" i="3"/>
  <c r="P285" i="3"/>
  <c r="P261" i="3"/>
  <c r="P89" i="3"/>
  <c r="P373" i="3"/>
  <c r="P153" i="3"/>
  <c r="P405" i="3"/>
  <c r="P208" i="3"/>
  <c r="P372" i="3"/>
  <c r="P561" i="3"/>
  <c r="P185" i="3"/>
  <c r="P392" i="3"/>
  <c r="P187" i="3"/>
  <c r="P36" i="3"/>
  <c r="P583" i="3"/>
  <c r="P455" i="3"/>
  <c r="P300" i="3"/>
  <c r="P370" i="3"/>
  <c r="P104" i="3"/>
  <c r="P264" i="3"/>
  <c r="P255" i="3"/>
  <c r="P136" i="3"/>
  <c r="P442" i="3"/>
  <c r="P41" i="3"/>
  <c r="P438" i="3"/>
  <c r="P35" i="3"/>
  <c r="P444" i="3"/>
  <c r="P478" i="3"/>
  <c r="P113" i="3"/>
  <c r="P257" i="3"/>
  <c r="P118" i="3"/>
  <c r="P214" i="3"/>
  <c r="P408" i="3"/>
  <c r="L676" i="3"/>
  <c r="I676" i="3"/>
  <c r="I666" i="3"/>
  <c r="F666" i="3"/>
  <c r="L666" i="3"/>
  <c r="O650" i="3"/>
  <c r="I650" i="3"/>
  <c r="F650" i="3"/>
  <c r="L650" i="3"/>
  <c r="O634" i="3"/>
  <c r="I634" i="3"/>
  <c r="F634" i="3"/>
  <c r="L634" i="3"/>
  <c r="I662" i="3"/>
  <c r="L662" i="3"/>
  <c r="O662" i="3"/>
  <c r="I646" i="3"/>
  <c r="L646" i="3"/>
  <c r="O646" i="3"/>
  <c r="I630" i="3"/>
  <c r="L630" i="3"/>
  <c r="O630" i="3"/>
  <c r="L686" i="3"/>
  <c r="O686" i="3"/>
  <c r="F686" i="3"/>
  <c r="I686" i="3"/>
  <c r="L682" i="3"/>
  <c r="O682" i="3"/>
  <c r="I682" i="3"/>
  <c r="L674" i="3"/>
  <c r="O674" i="3"/>
  <c r="F674" i="3"/>
  <c r="I674" i="3"/>
  <c r="L670" i="3"/>
  <c r="O670" i="3"/>
  <c r="F670" i="3"/>
  <c r="I670" i="3"/>
  <c r="L654" i="3"/>
  <c r="O654" i="3"/>
  <c r="F654" i="3"/>
  <c r="I654" i="3"/>
  <c r="L638" i="3"/>
  <c r="O638" i="3"/>
  <c r="I638" i="3"/>
  <c r="L622" i="3"/>
  <c r="O622" i="3"/>
  <c r="F622" i="3"/>
  <c r="I622" i="3"/>
  <c r="L606" i="3"/>
  <c r="O606" i="3"/>
  <c r="I606" i="3"/>
  <c r="I684" i="3"/>
  <c r="O684" i="3"/>
  <c r="L684" i="3"/>
  <c r="O678" i="3"/>
  <c r="I678" i="3"/>
  <c r="L678" i="3"/>
  <c r="I618" i="3"/>
  <c r="O618" i="3"/>
  <c r="L618" i="3"/>
  <c r="I610" i="3"/>
  <c r="O610" i="3"/>
  <c r="L610" i="3"/>
  <c r="I680" i="3"/>
  <c r="L680" i="3"/>
  <c r="O680" i="3"/>
  <c r="I672" i="3"/>
  <c r="L672" i="3"/>
  <c r="O672" i="3"/>
  <c r="I658" i="3"/>
  <c r="L658" i="3"/>
  <c r="F658" i="3"/>
  <c r="O658" i="3"/>
  <c r="I642" i="3"/>
  <c r="L642" i="3"/>
  <c r="F642" i="3"/>
  <c r="I626" i="3"/>
  <c r="L626" i="3"/>
  <c r="F626" i="3"/>
  <c r="O626" i="3"/>
  <c r="I614" i="3"/>
  <c r="L614" i="3"/>
  <c r="F614" i="3"/>
  <c r="O614" i="3"/>
  <c r="I602" i="3"/>
  <c r="L602" i="3"/>
  <c r="F602" i="3"/>
  <c r="O602" i="3"/>
  <c r="F606" i="3"/>
  <c r="F618" i="3"/>
  <c r="F630" i="3"/>
  <c r="F646" i="3"/>
  <c r="F662" i="3"/>
  <c r="I685" i="3"/>
  <c r="L685" i="3"/>
  <c r="L681" i="3"/>
  <c r="I681" i="3"/>
  <c r="O681" i="3"/>
  <c r="I668" i="3"/>
  <c r="L668" i="3"/>
  <c r="O668" i="3"/>
  <c r="I664" i="3"/>
  <c r="L664" i="3"/>
  <c r="O664" i="3"/>
  <c r="L660" i="3"/>
  <c r="I660" i="3"/>
  <c r="O660" i="3"/>
  <c r="I656" i="3"/>
  <c r="L656" i="3"/>
  <c r="O656" i="3"/>
  <c r="L652" i="3"/>
  <c r="I652" i="3"/>
  <c r="O652" i="3"/>
  <c r="I648" i="3"/>
  <c r="L648" i="3"/>
  <c r="O648" i="3"/>
  <c r="L644" i="3"/>
  <c r="I644" i="3"/>
  <c r="O644" i="3"/>
  <c r="I640" i="3"/>
  <c r="L640" i="3"/>
  <c r="O640" i="3"/>
  <c r="I636" i="3"/>
  <c r="L636" i="3"/>
  <c r="O636" i="3"/>
  <c r="I632" i="3"/>
  <c r="L632" i="3"/>
  <c r="O632" i="3"/>
  <c r="L628" i="3"/>
  <c r="I628" i="3"/>
  <c r="O628" i="3"/>
  <c r="I624" i="3"/>
  <c r="L624" i="3"/>
  <c r="O624" i="3"/>
  <c r="I620" i="3"/>
  <c r="L620" i="3"/>
  <c r="O620" i="3"/>
  <c r="L616" i="3"/>
  <c r="I616" i="3"/>
  <c r="O616" i="3"/>
  <c r="L608" i="3"/>
  <c r="I608" i="3"/>
  <c r="O608" i="3"/>
  <c r="I604" i="3"/>
  <c r="L604" i="3"/>
  <c r="O604" i="3"/>
  <c r="F604" i="3"/>
  <c r="F608" i="3"/>
  <c r="F616" i="3"/>
  <c r="F620" i="3"/>
  <c r="F624" i="3"/>
  <c r="F628" i="3"/>
  <c r="F632" i="3"/>
  <c r="F636" i="3"/>
  <c r="F640" i="3"/>
  <c r="F644" i="3"/>
  <c r="F648" i="3"/>
  <c r="F652" i="3"/>
  <c r="F656" i="3"/>
  <c r="F660" i="3"/>
  <c r="F664" i="3"/>
  <c r="F668" i="3"/>
  <c r="F672" i="3"/>
  <c r="F676" i="3"/>
  <c r="F680" i="3"/>
  <c r="F684" i="3"/>
  <c r="F688" i="3"/>
  <c r="P688" i="3" s="1"/>
  <c r="I673" i="3"/>
  <c r="O673" i="3"/>
  <c r="L673" i="3"/>
  <c r="I669" i="3"/>
  <c r="O669" i="3"/>
  <c r="L669" i="3"/>
  <c r="I665" i="3"/>
  <c r="O665" i="3"/>
  <c r="L665" i="3"/>
  <c r="I661" i="3"/>
  <c r="O661" i="3"/>
  <c r="L661" i="3"/>
  <c r="I657" i="3"/>
  <c r="O657" i="3"/>
  <c r="L657" i="3"/>
  <c r="I653" i="3"/>
  <c r="O653" i="3"/>
  <c r="L653" i="3"/>
  <c r="I649" i="3"/>
  <c r="O649" i="3"/>
  <c r="L649" i="3"/>
  <c r="I645" i="3"/>
  <c r="O645" i="3"/>
  <c r="L645" i="3"/>
  <c r="I641" i="3"/>
  <c r="O641" i="3"/>
  <c r="L641" i="3"/>
  <c r="I637" i="3"/>
  <c r="O637" i="3"/>
  <c r="L637" i="3"/>
  <c r="I633" i="3"/>
  <c r="O633" i="3"/>
  <c r="L633" i="3"/>
  <c r="I629" i="3"/>
  <c r="O629" i="3"/>
  <c r="L629" i="3"/>
  <c r="I625" i="3"/>
  <c r="O625" i="3"/>
  <c r="L625" i="3"/>
  <c r="I621" i="3"/>
  <c r="O621" i="3"/>
  <c r="L621" i="3"/>
  <c r="I617" i="3"/>
  <c r="O617" i="3"/>
  <c r="L617" i="3"/>
  <c r="I613" i="3"/>
  <c r="O613" i="3"/>
  <c r="L613" i="3"/>
  <c r="I609" i="3"/>
  <c r="O609" i="3"/>
  <c r="L609" i="3"/>
  <c r="I605" i="3"/>
  <c r="O605" i="3"/>
  <c r="L605" i="3"/>
  <c r="I601" i="3"/>
  <c r="I687" i="3"/>
  <c r="L687" i="3"/>
  <c r="F687" i="3"/>
  <c r="O687" i="3"/>
  <c r="I683" i="3"/>
  <c r="L683" i="3"/>
  <c r="F683" i="3"/>
  <c r="O683" i="3"/>
  <c r="I679" i="3"/>
  <c r="L679" i="3"/>
  <c r="F679" i="3"/>
  <c r="I675" i="3"/>
  <c r="L675" i="3"/>
  <c r="F675" i="3"/>
  <c r="O675" i="3"/>
  <c r="I671" i="3"/>
  <c r="L671" i="3"/>
  <c r="F671" i="3"/>
  <c r="O671" i="3"/>
  <c r="I667" i="3"/>
  <c r="L667" i="3"/>
  <c r="F667" i="3"/>
  <c r="I663" i="3"/>
  <c r="L663" i="3"/>
  <c r="F663" i="3"/>
  <c r="O663" i="3"/>
  <c r="I659" i="3"/>
  <c r="L659" i="3"/>
  <c r="F659" i="3"/>
  <c r="O659" i="3"/>
  <c r="I655" i="3"/>
  <c r="L655" i="3"/>
  <c r="F655" i="3"/>
  <c r="O655" i="3"/>
  <c r="I651" i="3"/>
  <c r="L651" i="3"/>
  <c r="F651" i="3"/>
  <c r="O651" i="3"/>
  <c r="I647" i="3"/>
  <c r="L647" i="3"/>
  <c r="F647" i="3"/>
  <c r="O647" i="3"/>
  <c r="I643" i="3"/>
  <c r="L643" i="3"/>
  <c r="F643" i="3"/>
  <c r="O643" i="3"/>
  <c r="I639" i="3"/>
  <c r="L639" i="3"/>
  <c r="F639" i="3"/>
  <c r="O639" i="3"/>
  <c r="I631" i="3"/>
  <c r="L631" i="3"/>
  <c r="F631" i="3"/>
  <c r="I627" i="3"/>
  <c r="L627" i="3"/>
  <c r="F627" i="3"/>
  <c r="O627" i="3"/>
  <c r="I619" i="3"/>
  <c r="L619" i="3"/>
  <c r="F619" i="3"/>
  <c r="O619" i="3"/>
  <c r="I615" i="3"/>
  <c r="L615" i="3"/>
  <c r="F615" i="3"/>
  <c r="O615" i="3"/>
  <c r="I611" i="3"/>
  <c r="L611" i="3"/>
  <c r="F611" i="3"/>
  <c r="O611" i="3"/>
  <c r="I607" i="3"/>
  <c r="L607" i="3"/>
  <c r="F607" i="3"/>
  <c r="O607" i="3"/>
  <c r="I603" i="3"/>
  <c r="L603" i="3"/>
  <c r="F603" i="3"/>
  <c r="O603" i="3"/>
  <c r="F601" i="3"/>
  <c r="F605" i="3"/>
  <c r="F609" i="3"/>
  <c r="F613" i="3"/>
  <c r="F617" i="3"/>
  <c r="F621" i="3"/>
  <c r="F625" i="3"/>
  <c r="F629" i="3"/>
  <c r="F633" i="3"/>
  <c r="F637" i="3"/>
  <c r="F641" i="3"/>
  <c r="F645" i="3"/>
  <c r="F649" i="3"/>
  <c r="F653" i="3"/>
  <c r="F657" i="3"/>
  <c r="F661" i="3"/>
  <c r="F665" i="3"/>
  <c r="F669" i="3"/>
  <c r="F673" i="3"/>
  <c r="F681" i="3"/>
  <c r="F685" i="3"/>
  <c r="P9" i="3" l="1"/>
  <c r="P658" i="3"/>
  <c r="P621" i="3"/>
  <c r="P662" i="3"/>
  <c r="P605" i="3"/>
  <c r="P669" i="3"/>
  <c r="P653" i="3"/>
  <c r="P616" i="3"/>
  <c r="P620" i="3"/>
  <c r="P614" i="3"/>
  <c r="P651" i="3"/>
  <c r="P683" i="3"/>
  <c r="P637" i="3"/>
  <c r="P652" i="3"/>
  <c r="P681" i="3"/>
  <c r="P670" i="3"/>
  <c r="P646" i="3"/>
  <c r="P634" i="3"/>
  <c r="P603" i="3"/>
  <c r="P619" i="3"/>
  <c r="P647" i="3"/>
  <c r="P663" i="3"/>
  <c r="P609" i="3"/>
  <c r="P625" i="3"/>
  <c r="P641" i="3"/>
  <c r="P657" i="3"/>
  <c r="P673" i="3"/>
  <c r="P624" i="3"/>
  <c r="P628" i="3"/>
  <c r="P656" i="3"/>
  <c r="P660" i="3"/>
  <c r="P626" i="3"/>
  <c r="P606" i="3"/>
  <c r="P674" i="3"/>
  <c r="P686" i="3"/>
  <c r="P639" i="3"/>
  <c r="P680" i="3"/>
  <c r="P684" i="3"/>
  <c r="P615" i="3"/>
  <c r="P675" i="3"/>
  <c r="P613" i="3"/>
  <c r="P629" i="3"/>
  <c r="P645" i="3"/>
  <c r="P661" i="3"/>
  <c r="P632" i="3"/>
  <c r="P636" i="3"/>
  <c r="P640" i="3"/>
  <c r="P644" i="3"/>
  <c r="P664" i="3"/>
  <c r="P654" i="3"/>
  <c r="P650" i="3"/>
  <c r="P607" i="3"/>
  <c r="P672" i="3"/>
  <c r="P659" i="3"/>
  <c r="P611" i="3"/>
  <c r="P627" i="3"/>
  <c r="P643" i="3"/>
  <c r="P655" i="3"/>
  <c r="P671" i="3"/>
  <c r="P687" i="3"/>
  <c r="P617" i="3"/>
  <c r="P633" i="3"/>
  <c r="P649" i="3"/>
  <c r="P665" i="3"/>
  <c r="P604" i="3"/>
  <c r="P608" i="3"/>
  <c r="P648" i="3"/>
  <c r="P668" i="3"/>
  <c r="P602" i="3"/>
  <c r="P618" i="3"/>
  <c r="P622" i="3"/>
  <c r="P630" i="3"/>
  <c r="F678" i="3"/>
  <c r="P678" i="3" s="1"/>
  <c r="F638" i="3"/>
  <c r="P638" i="3" s="1"/>
  <c r="F682" i="3"/>
  <c r="P682" i="3" s="1"/>
  <c r="F610" i="3"/>
  <c r="P610" i="3" s="1"/>
  <c r="O676" i="3"/>
  <c r="P676" i="3" s="1"/>
  <c r="O679" i="3"/>
  <c r="P679" i="3" s="1"/>
  <c r="O666" i="3"/>
  <c r="P666" i="3" s="1"/>
  <c r="O667" i="3"/>
  <c r="P667" i="3" s="1"/>
  <c r="O642" i="3"/>
  <c r="P642" i="3" s="1"/>
  <c r="O631" i="3"/>
  <c r="P631" i="3" s="1"/>
  <c r="O685" i="3"/>
  <c r="P685" i="3" s="1"/>
  <c r="F635" i="3" l="1"/>
  <c r="O635" i="3"/>
  <c r="L635" i="3"/>
  <c r="I635" i="3"/>
  <c r="P635" i="3" l="1"/>
  <c r="L601" i="21" l="1"/>
  <c r="L697" i="21" s="1"/>
  <c r="O601" i="21" l="1"/>
  <c r="O601" i="3"/>
  <c r="L601" i="3"/>
  <c r="P601" i="21" l="1"/>
  <c r="P697" i="21" s="1"/>
  <c r="O697" i="21"/>
  <c r="P601" i="3"/>
  <c r="P7" i="3"/>
  <c r="P7" i="21"/>
  <c r="Q613" i="3" l="1"/>
  <c r="Q279" i="3"/>
  <c r="Q483" i="3"/>
  <c r="Q499" i="3"/>
  <c r="Q461" i="3"/>
  <c r="Q97" i="3"/>
  <c r="Q350" i="3"/>
  <c r="Q429" i="3"/>
  <c r="Q622" i="3"/>
  <c r="Q365" i="3"/>
  <c r="Q426" i="3"/>
  <c r="Q111" i="3"/>
  <c r="Q306" i="3"/>
  <c r="Q428" i="3"/>
  <c r="Q405" i="3"/>
  <c r="Q361" i="3"/>
  <c r="Q543" i="3"/>
  <c r="Q518" i="3"/>
  <c r="Q654" i="3"/>
  <c r="Q470" i="3"/>
  <c r="Q440" i="3"/>
  <c r="Q80" i="3"/>
  <c r="Q213" i="3"/>
  <c r="Q673" i="3"/>
  <c r="Q507" i="3"/>
  <c r="Q468" i="3"/>
  <c r="Q200" i="3"/>
  <c r="Q273" i="3"/>
  <c r="Q638" i="3"/>
  <c r="Q538" i="3"/>
  <c r="Q496" i="3"/>
  <c r="Q83" i="3"/>
  <c r="Q324" i="3"/>
  <c r="Q690" i="3"/>
  <c r="Q35" i="3"/>
  <c r="Q214" i="3"/>
  <c r="Q300" i="3"/>
  <c r="Q45" i="3"/>
  <c r="Q666" i="3"/>
  <c r="Q60" i="3"/>
  <c r="Q274" i="3"/>
  <c r="Q18" i="3"/>
  <c r="Q105" i="3"/>
  <c r="Q631" i="3"/>
  <c r="Q589" i="3"/>
  <c r="Q473" i="3"/>
  <c r="Q437" i="3"/>
  <c r="Q434" i="3"/>
  <c r="Q623" i="3"/>
  <c r="Q298" i="3"/>
  <c r="Q397" i="3"/>
  <c r="Q454" i="3"/>
  <c r="Q318" i="3"/>
  <c r="Q302" i="3"/>
  <c r="Q581" i="3"/>
  <c r="Q255" i="3"/>
  <c r="Q364" i="3"/>
  <c r="Q334" i="3"/>
  <c r="Q330" i="3"/>
  <c r="Q527" i="3"/>
  <c r="Q433" i="3"/>
  <c r="Q621" i="3"/>
  <c r="Q449" i="3"/>
  <c r="Q424" i="3"/>
  <c r="Q16" i="3"/>
  <c r="Q181" i="3"/>
  <c r="Q641" i="3"/>
  <c r="Q486" i="3"/>
  <c r="Q452" i="3"/>
  <c r="Q136" i="3"/>
  <c r="Q241" i="3"/>
  <c r="Q606" i="3"/>
  <c r="Q522" i="3"/>
  <c r="Q480" i="3"/>
  <c r="Q19" i="3"/>
  <c r="Q292" i="3"/>
  <c r="Q658" i="3"/>
  <c r="Q224" i="3"/>
  <c r="Q198" i="3"/>
  <c r="Q284" i="3"/>
  <c r="Q29" i="3"/>
  <c r="Q650" i="3"/>
  <c r="Q28" i="3"/>
  <c r="Q258" i="3"/>
  <c r="Q344" i="3"/>
  <c r="Q89" i="3"/>
  <c r="Q615" i="3"/>
  <c r="Q553" i="3"/>
  <c r="Q357" i="3"/>
  <c r="Q389" i="3"/>
  <c r="Q407" i="3"/>
  <c r="Q541" i="3"/>
  <c r="Q235" i="3"/>
  <c r="Q370" i="3"/>
  <c r="Q143" i="3"/>
  <c r="Q264" i="3"/>
  <c r="Q131" i="3"/>
  <c r="Q525" i="3"/>
  <c r="Q79" i="3"/>
  <c r="Q236" i="3"/>
  <c r="Q195" i="3"/>
  <c r="Q287" i="3"/>
  <c r="Q509" i="3"/>
  <c r="Q346" i="3"/>
  <c r="Q139" i="3"/>
  <c r="Q427" i="3"/>
  <c r="Q408" i="3"/>
  <c r="Q317" i="3"/>
  <c r="Q149" i="3"/>
  <c r="Q609" i="3"/>
  <c r="Q465" i="3"/>
  <c r="Q436" i="3"/>
  <c r="Q72" i="3"/>
  <c r="Q209" i="3"/>
  <c r="Q669" i="3"/>
  <c r="Q502" i="3"/>
  <c r="Q464" i="3"/>
  <c r="Q176" i="3"/>
  <c r="Q261" i="3"/>
  <c r="Q626" i="3"/>
  <c r="Q192" i="3"/>
  <c r="Q182" i="3"/>
  <c r="Q269" i="3"/>
  <c r="Q13" i="3"/>
  <c r="Q634" i="3"/>
  <c r="Q91" i="3"/>
  <c r="Q242" i="3"/>
  <c r="Q328" i="3"/>
  <c r="Q73" i="3"/>
  <c r="Q694" i="3"/>
  <c r="Q256" i="3"/>
  <c r="Q271" i="3"/>
  <c r="Q457" i="3"/>
  <c r="Q375" i="3"/>
  <c r="Q453" i="3"/>
  <c r="Q159" i="3"/>
  <c r="Q338" i="3"/>
  <c r="Q593" i="3"/>
  <c r="Q203" i="3"/>
  <c r="Q596" i="3"/>
  <c r="Q442" i="3"/>
  <c r="Q311" i="3"/>
  <c r="Q75" i="3"/>
  <c r="Q63" i="3"/>
  <c r="Q247" i="3"/>
  <c r="Q487" i="3"/>
  <c r="Q151" i="3"/>
  <c r="Q47" i="3"/>
  <c r="Q406" i="3"/>
  <c r="Q392" i="3"/>
  <c r="Q285" i="3"/>
  <c r="Q117" i="3"/>
  <c r="Q187" i="3"/>
  <c r="Q443" i="3"/>
  <c r="Q420" i="3"/>
  <c r="Q345" i="3"/>
  <c r="Q177" i="3"/>
  <c r="Q637" i="3"/>
  <c r="Q481" i="3"/>
  <c r="Q448" i="3"/>
  <c r="Q112" i="3"/>
  <c r="Q229" i="3"/>
  <c r="Q689" i="3"/>
  <c r="Q160" i="3"/>
  <c r="Q166" i="3"/>
  <c r="Q253" i="3"/>
  <c r="Q684" i="3"/>
  <c r="Q618" i="3"/>
  <c r="Q59" i="3"/>
  <c r="Q226" i="3"/>
  <c r="Q312" i="3"/>
  <c r="Q57" i="3"/>
  <c r="Q678" i="3"/>
  <c r="Q511" i="3"/>
  <c r="Q163" i="3"/>
  <c r="Q441" i="3"/>
  <c r="Q349" i="3"/>
  <c r="Q373" i="3"/>
  <c r="Q55" i="3"/>
  <c r="Q275" i="3"/>
  <c r="Q537" i="3"/>
  <c r="Q394" i="3"/>
  <c r="Q572" i="3"/>
  <c r="Q367" i="3"/>
  <c r="Q534" i="3"/>
  <c r="Q40" i="3"/>
  <c r="Q592" i="3"/>
  <c r="Q191" i="3"/>
  <c r="Q466" i="3"/>
  <c r="Q476" i="3"/>
  <c r="Q569" i="3"/>
  <c r="Q385" i="3"/>
  <c r="Q376" i="3"/>
  <c r="Q254" i="3"/>
  <c r="Q85" i="3"/>
  <c r="Q123" i="3"/>
  <c r="Q422" i="3"/>
  <c r="Q404" i="3"/>
  <c r="Q313" i="3"/>
  <c r="Q145" i="3"/>
  <c r="Q605" i="3"/>
  <c r="Q459" i="3"/>
  <c r="Q432" i="3"/>
  <c r="Q48" i="3"/>
  <c r="Q197" i="3"/>
  <c r="Q657" i="3"/>
  <c r="Q128" i="3"/>
  <c r="Q150" i="3"/>
  <c r="Q237" i="3"/>
  <c r="Q668" i="3"/>
  <c r="Q602" i="3"/>
  <c r="Q27" i="3"/>
  <c r="Q210" i="3"/>
  <c r="Q296" i="3"/>
  <c r="Q41" i="3"/>
  <c r="Q662" i="3"/>
  <c r="Q556" i="3"/>
  <c r="Q563" i="3"/>
  <c r="Q351" i="3"/>
  <c r="Q295" i="3"/>
  <c r="Q239" i="3"/>
  <c r="Q545" i="3"/>
  <c r="Q219" i="3"/>
  <c r="Q474" i="3"/>
  <c r="Q550" i="3"/>
  <c r="Q552" i="3"/>
  <c r="Q227" i="3"/>
  <c r="Q411" i="3"/>
  <c r="Q234" i="3"/>
  <c r="Q576" i="3"/>
  <c r="Q127" i="3"/>
  <c r="Q445" i="3"/>
  <c r="Q412" i="3"/>
  <c r="Q521" i="3"/>
  <c r="Q363" i="3"/>
  <c r="Q360" i="3"/>
  <c r="Q222" i="3"/>
  <c r="Q53" i="3"/>
  <c r="Q15" i="3"/>
  <c r="Q401" i="3"/>
  <c r="Q388" i="3"/>
  <c r="Q281" i="3"/>
  <c r="Q113" i="3"/>
  <c r="Q171" i="3"/>
  <c r="Q438" i="3"/>
  <c r="Q416" i="3"/>
  <c r="Q333" i="3"/>
  <c r="Q165" i="3"/>
  <c r="Q625" i="3"/>
  <c r="Q96" i="3"/>
  <c r="Q134" i="3"/>
  <c r="Q221" i="3"/>
  <c r="Q652" i="3"/>
  <c r="Q681" i="3"/>
  <c r="Q216" i="3"/>
  <c r="Q194" i="3"/>
  <c r="Q280" i="3"/>
  <c r="Q25" i="3"/>
  <c r="Q646" i="3"/>
  <c r="Q548" i="3"/>
  <c r="Q479" i="3"/>
  <c r="Q414" i="3"/>
  <c r="Q232" i="3"/>
  <c r="Q31" i="3"/>
  <c r="Q490" i="3"/>
  <c r="Q533" i="3"/>
  <c r="Q383" i="3"/>
  <c r="Q263" i="3"/>
  <c r="Q532" i="3"/>
  <c r="Q587" i="3"/>
  <c r="Q71" i="3"/>
  <c r="Q106" i="3"/>
  <c r="Q560" i="3"/>
  <c r="Q23" i="3"/>
  <c r="Q423" i="3"/>
  <c r="Q347" i="3"/>
  <c r="Q447" i="3"/>
  <c r="Q335" i="3"/>
  <c r="Q339" i="3"/>
  <c r="Q190" i="3"/>
  <c r="Q21" i="3"/>
  <c r="Q557" i="3"/>
  <c r="Q379" i="3"/>
  <c r="Q372" i="3"/>
  <c r="Q250" i="3"/>
  <c r="Q81" i="3"/>
  <c r="Q107" i="3"/>
  <c r="Q417" i="3"/>
  <c r="Q400" i="3"/>
  <c r="Q301" i="3"/>
  <c r="Q133" i="3"/>
  <c r="Q260" i="3"/>
  <c r="Q64" i="3"/>
  <c r="Q118" i="3"/>
  <c r="Q205" i="3"/>
  <c r="Q636" i="3"/>
  <c r="Q665" i="3"/>
  <c r="Q184" i="3"/>
  <c r="Q178" i="3"/>
  <c r="Q265" i="3"/>
  <c r="Q696" i="3"/>
  <c r="Q630" i="3"/>
  <c r="Q371" i="3"/>
  <c r="Q266" i="3"/>
  <c r="Q482" i="3"/>
  <c r="Q418" i="3"/>
  <c r="Q267" i="3"/>
  <c r="Q215" i="3"/>
  <c r="Q403" i="3"/>
  <c r="Q463" i="3"/>
  <c r="Q513" i="3"/>
  <c r="Q472" i="3"/>
  <c r="Q277" i="3"/>
  <c r="Q642" i="3"/>
  <c r="Q500" i="3"/>
  <c r="Q336" i="3"/>
  <c r="Q607" i="3"/>
  <c r="Q536" i="3"/>
  <c r="Q87" i="3"/>
  <c r="Q9" i="3"/>
  <c r="Q585" i="3"/>
  <c r="Q584" i="3"/>
  <c r="Q415" i="3"/>
  <c r="Q566" i="3"/>
  <c r="Q259" i="3"/>
  <c r="Q444" i="3"/>
  <c r="Q505" i="3"/>
  <c r="Q567" i="3"/>
  <c r="Q396" i="3"/>
  <c r="Q320" i="3"/>
  <c r="Q544" i="3"/>
  <c r="Q561" i="3"/>
  <c r="Q402" i="3"/>
  <c r="Q172" i="3"/>
  <c r="Q378" i="3"/>
  <c r="Q294" i="3"/>
  <c r="Q307" i="3"/>
  <c r="Q158" i="3"/>
  <c r="Q676" i="3"/>
  <c r="Q506" i="3"/>
  <c r="Q358" i="3"/>
  <c r="Q356" i="3"/>
  <c r="Q218" i="3"/>
  <c r="Q49" i="3"/>
  <c r="Q597" i="3"/>
  <c r="Q395" i="3"/>
  <c r="Q384" i="3"/>
  <c r="Q270" i="3"/>
  <c r="Q101" i="3"/>
  <c r="Q228" i="3"/>
  <c r="Q32" i="3"/>
  <c r="Q102" i="3"/>
  <c r="Q189" i="3"/>
  <c r="Q620" i="3"/>
  <c r="Q649" i="3"/>
  <c r="Q152" i="3"/>
  <c r="Q162" i="3"/>
  <c r="Q249" i="3"/>
  <c r="Q680" i="3"/>
  <c r="Q614" i="3"/>
  <c r="Q524" i="3"/>
  <c r="Q501" i="3"/>
  <c r="Q588" i="3"/>
  <c r="Q598" i="3"/>
  <c r="Q564" i="3"/>
  <c r="Q290" i="3"/>
  <c r="Q475" i="3"/>
  <c r="Q595" i="3"/>
  <c r="Q283" i="3"/>
  <c r="Q478" i="3"/>
  <c r="Q547" i="3"/>
  <c r="Q108" i="3"/>
  <c r="Q193" i="3"/>
  <c r="Q528" i="3"/>
  <c r="Q517" i="3"/>
  <c r="Q381" i="3"/>
  <c r="Q11" i="3"/>
  <c r="Q248" i="3"/>
  <c r="Q251" i="3"/>
  <c r="Q276" i="3"/>
  <c r="Q126" i="3"/>
  <c r="Q644" i="3"/>
  <c r="Q421" i="3"/>
  <c r="Q326" i="3"/>
  <c r="Q331" i="3"/>
  <c r="Q186" i="3"/>
  <c r="Q17" i="3"/>
  <c r="Q549" i="3"/>
  <c r="Q374" i="3"/>
  <c r="Q368" i="3"/>
  <c r="Q238" i="3"/>
  <c r="Q69" i="3"/>
  <c r="Q196" i="3"/>
  <c r="Q341" i="3"/>
  <c r="Q86" i="3"/>
  <c r="Q173" i="3"/>
  <c r="Q604" i="3"/>
  <c r="Q633" i="3"/>
  <c r="Q120" i="3"/>
  <c r="Q146" i="3"/>
  <c r="Q233" i="3"/>
  <c r="Q664" i="3"/>
  <c r="Q693" i="3"/>
  <c r="Q342" i="3"/>
  <c r="Q431" i="3"/>
  <c r="Q387" i="3"/>
  <c r="Q497" i="3"/>
  <c r="Q540" i="3"/>
  <c r="Q599" i="3"/>
  <c r="Q303" i="3"/>
  <c r="Q571" i="3"/>
  <c r="Q104" i="3"/>
  <c r="Q451" i="3"/>
  <c r="Q523" i="3"/>
  <c r="Q297" i="3"/>
  <c r="Q65" i="3"/>
  <c r="Q510" i="3"/>
  <c r="Q458" i="3"/>
  <c r="Q359" i="3"/>
  <c r="Q329" i="3"/>
  <c r="Q594" i="3"/>
  <c r="Q199" i="3"/>
  <c r="Q212" i="3"/>
  <c r="Q94" i="3"/>
  <c r="Q612" i="3"/>
  <c r="Q362" i="3"/>
  <c r="Q282" i="3"/>
  <c r="Q299" i="3"/>
  <c r="Q154" i="3"/>
  <c r="Q672" i="3"/>
  <c r="Q485" i="3"/>
  <c r="Q353" i="3"/>
  <c r="Q352" i="3"/>
  <c r="Q206" i="3"/>
  <c r="Q37" i="3"/>
  <c r="Q164" i="3"/>
  <c r="Q325" i="3"/>
  <c r="Q70" i="3"/>
  <c r="Q157" i="3"/>
  <c r="Q683" i="3"/>
  <c r="Q617" i="3"/>
  <c r="Q88" i="3"/>
  <c r="Q130" i="3"/>
  <c r="Q217" i="3"/>
  <c r="Q648" i="3"/>
  <c r="Q677" i="3"/>
  <c r="Q310" i="3"/>
  <c r="Q430" i="3"/>
  <c r="Q580" i="3"/>
  <c r="Q390" i="3"/>
  <c r="Q520" i="3"/>
  <c r="Q579" i="3"/>
  <c r="Q460" i="3"/>
  <c r="Q531" i="3"/>
  <c r="Q138" i="3"/>
  <c r="Q419" i="3"/>
  <c r="Q498" i="3"/>
  <c r="Q42" i="3"/>
  <c r="Q624" i="3"/>
  <c r="Q489" i="3"/>
  <c r="Q399" i="3"/>
  <c r="Q327" i="3"/>
  <c r="Q202" i="3"/>
  <c r="Q578" i="3"/>
  <c r="Q135" i="3"/>
  <c r="Q148" i="3"/>
  <c r="Q62" i="3"/>
  <c r="Q675" i="3"/>
  <c r="Q211" i="3"/>
  <c r="Q240" i="3"/>
  <c r="Q268" i="3"/>
  <c r="Q122" i="3"/>
  <c r="Q640" i="3"/>
  <c r="Q410" i="3"/>
  <c r="Q314" i="3"/>
  <c r="Q323" i="3"/>
  <c r="Q174" i="3"/>
  <c r="Q692" i="3"/>
  <c r="Q132" i="3"/>
  <c r="Q309" i="3"/>
  <c r="Q54" i="3"/>
  <c r="Q141" i="3"/>
  <c r="Q667" i="3"/>
  <c r="Q252" i="3"/>
  <c r="Q56" i="3"/>
  <c r="Q114" i="3"/>
  <c r="Q201" i="3"/>
  <c r="Q632" i="3"/>
  <c r="Q661" i="3"/>
  <c r="Q573" i="3"/>
  <c r="Q95" i="3"/>
  <c r="Q568" i="3"/>
  <c r="Q508" i="3"/>
  <c r="Q494" i="3"/>
  <c r="Q555" i="3"/>
  <c r="Q315" i="3"/>
  <c r="Q503" i="3"/>
  <c r="Q225" i="3"/>
  <c r="Q393" i="3"/>
  <c r="Q471" i="3"/>
  <c r="Q129" i="3"/>
  <c r="Q686" i="3"/>
  <c r="Q467" i="3"/>
  <c r="Q322" i="3"/>
  <c r="Q286" i="3"/>
  <c r="Q74" i="3"/>
  <c r="Q562" i="3"/>
  <c r="Q39" i="3"/>
  <c r="Q84" i="3"/>
  <c r="Q30" i="3"/>
  <c r="Q643" i="3"/>
  <c r="Q590" i="3"/>
  <c r="Q183" i="3"/>
  <c r="Q204" i="3"/>
  <c r="Q90" i="3"/>
  <c r="Q608" i="3"/>
  <c r="Q343" i="3"/>
  <c r="Q272" i="3"/>
  <c r="Q291" i="3"/>
  <c r="Q142" i="3"/>
  <c r="Q660" i="3"/>
  <c r="Q100" i="3"/>
  <c r="Q293" i="3"/>
  <c r="Q38" i="3"/>
  <c r="Q125" i="3"/>
  <c r="Q651" i="3"/>
  <c r="Q220" i="3"/>
  <c r="Q24" i="3"/>
  <c r="Q98" i="3"/>
  <c r="Q185" i="3"/>
  <c r="Q616" i="3"/>
  <c r="Q645" i="3"/>
  <c r="Q515" i="3"/>
  <c r="Q519" i="3"/>
  <c r="Q409" i="3"/>
  <c r="Q257" i="3"/>
  <c r="Q565" i="3"/>
  <c r="Q386" i="3"/>
  <c r="Q529" i="3"/>
  <c r="Q575" i="3"/>
  <c r="Q33" i="3"/>
  <c r="Q208" i="3"/>
  <c r="Q542" i="3"/>
  <c r="Q12" i="3"/>
  <c r="Q570" i="3"/>
  <c r="Q223" i="3"/>
  <c r="Q115" i="3"/>
  <c r="Q355" i="3"/>
  <c r="Q380" i="3"/>
  <c r="Q462" i="3"/>
  <c r="Q535" i="3"/>
  <c r="Q168" i="3"/>
  <c r="Q477" i="3"/>
  <c r="Q656" i="3"/>
  <c r="Q366" i="3"/>
  <c r="Q439" i="3"/>
  <c r="Q655" i="3"/>
  <c r="Q653" i="3"/>
  <c r="Q446" i="3"/>
  <c r="Q179" i="3"/>
  <c r="Q243" i="3"/>
  <c r="Q288" i="3"/>
  <c r="Q546" i="3"/>
  <c r="Q504" i="3"/>
  <c r="Q20" i="3"/>
  <c r="Q340" i="3"/>
  <c r="Q611" i="3"/>
  <c r="Q574" i="3"/>
  <c r="Q119" i="3"/>
  <c r="Q140" i="3"/>
  <c r="Q58" i="3"/>
  <c r="Q671" i="3"/>
  <c r="Q147" i="3"/>
  <c r="Q231" i="3"/>
  <c r="Q244" i="3"/>
  <c r="Q110" i="3"/>
  <c r="Q628" i="3"/>
  <c r="Q68" i="3"/>
  <c r="Q278" i="3"/>
  <c r="Q22" i="3"/>
  <c r="Q109" i="3"/>
  <c r="Q635" i="3"/>
  <c r="Q188" i="3"/>
  <c r="Q337" i="3"/>
  <c r="Q82" i="3"/>
  <c r="Q169" i="3"/>
  <c r="Q695" i="3"/>
  <c r="Q629" i="3"/>
  <c r="Q583" i="3"/>
  <c r="Q398" i="3"/>
  <c r="Q539" i="3"/>
  <c r="Q44" i="3"/>
  <c r="Q435" i="3"/>
  <c r="Q514" i="3"/>
  <c r="Q170" i="3"/>
  <c r="Q450" i="3"/>
  <c r="Q685" i="3"/>
  <c r="Q319" i="3"/>
  <c r="Q413" i="3"/>
  <c r="Q369" i="3"/>
  <c r="Q577" i="3"/>
  <c r="Q425" i="3"/>
  <c r="Q591" i="3"/>
  <c r="Q155" i="3"/>
  <c r="Q161" i="3"/>
  <c r="Q530" i="3"/>
  <c r="Q488" i="3"/>
  <c r="Q51" i="3"/>
  <c r="Q308" i="3"/>
  <c r="Q674" i="3"/>
  <c r="Q558" i="3"/>
  <c r="Q516" i="3"/>
  <c r="Q76" i="3"/>
  <c r="Q26" i="3"/>
  <c r="Q639" i="3"/>
  <c r="Q586" i="3"/>
  <c r="Q167" i="3"/>
  <c r="Q180" i="3"/>
  <c r="Q78" i="3"/>
  <c r="Q691" i="3"/>
  <c r="Q36" i="3"/>
  <c r="Q262" i="3"/>
  <c r="Q348" i="3"/>
  <c r="Q93" i="3"/>
  <c r="Q619" i="3"/>
  <c r="Q156" i="3"/>
  <c r="Q321" i="3"/>
  <c r="Q66" i="3"/>
  <c r="Q153" i="3"/>
  <c r="Q679" i="3"/>
  <c r="Q175" i="3"/>
  <c r="Q687" i="3"/>
  <c r="Q46" i="3"/>
  <c r="Q305" i="3"/>
  <c r="Q304" i="3"/>
  <c r="Q551" i="3"/>
  <c r="Q491" i="3"/>
  <c r="Q14" i="3"/>
  <c r="Q289" i="3"/>
  <c r="Q246" i="3"/>
  <c r="Q116" i="3"/>
  <c r="Q493" i="3"/>
  <c r="Q456" i="3"/>
  <c r="Q659" i="3"/>
  <c r="Q50" i="3"/>
  <c r="Q663" i="3"/>
  <c r="Q332" i="3"/>
  <c r="Q77" i="3"/>
  <c r="Q469" i="3"/>
  <c r="Q103" i="3"/>
  <c r="Q10" i="3"/>
  <c r="Q144" i="3"/>
  <c r="Q627" i="3"/>
  <c r="Q34" i="3"/>
  <c r="Q316" i="3"/>
  <c r="Q559" i="3"/>
  <c r="Q377" i="3"/>
  <c r="Q245" i="3"/>
  <c r="Q99" i="3"/>
  <c r="Q137" i="3"/>
  <c r="Q670" i="3"/>
  <c r="Q582" i="3"/>
  <c r="Q455" i="3"/>
  <c r="Q610" i="3"/>
  <c r="Q67" i="3"/>
  <c r="Q121" i="3"/>
  <c r="Q43" i="3"/>
  <c r="Q512" i="3"/>
  <c r="Q688" i="3"/>
  <c r="Q526" i="3"/>
  <c r="Q92" i="3"/>
  <c r="Q391" i="3"/>
  <c r="Q484" i="3"/>
  <c r="Q230" i="3"/>
  <c r="Q647" i="3"/>
  <c r="Q124" i="3"/>
  <c r="Q52" i="3"/>
  <c r="Q495" i="3"/>
  <c r="Q603" i="3"/>
  <c r="Q207" i="3"/>
  <c r="Q354" i="3"/>
  <c r="Q682" i="3"/>
  <c r="Q492" i="3"/>
  <c r="Q554" i="3"/>
  <c r="Q61" i="3"/>
  <c r="Q382" i="3"/>
  <c r="Q601" i="3"/>
  <c r="Q491" i="21"/>
  <c r="Q169" i="21"/>
  <c r="Q45" i="21"/>
  <c r="Q152" i="21"/>
  <c r="Q490" i="21"/>
  <c r="Q149" i="21"/>
  <c r="Q469" i="21"/>
  <c r="Q533" i="21"/>
  <c r="Q233" i="21"/>
  <c r="Q648" i="21"/>
  <c r="Q146" i="21"/>
  <c r="Q75" i="21"/>
  <c r="Q323" i="21"/>
  <c r="Q84" i="21"/>
  <c r="Q190" i="21"/>
  <c r="Q438" i="21"/>
  <c r="Q212" i="21"/>
  <c r="Q57" i="21"/>
  <c r="Q606" i="21"/>
  <c r="Q561" i="21"/>
  <c r="Q527" i="21"/>
  <c r="Q528" i="21"/>
  <c r="Q635" i="21"/>
  <c r="Q638" i="21"/>
  <c r="Q265" i="21"/>
  <c r="Q351" i="21"/>
  <c r="Q582" i="21"/>
  <c r="Q324" i="21"/>
  <c r="Q679" i="21"/>
  <c r="Q675" i="21"/>
  <c r="Q539" i="21"/>
  <c r="Q42" i="21"/>
  <c r="Q76" i="21"/>
  <c r="Q181" i="21"/>
  <c r="Q345" i="21"/>
  <c r="Q642" i="21"/>
  <c r="Q193" i="21"/>
  <c r="Q417" i="21"/>
  <c r="Q184" i="21"/>
  <c r="Q619" i="21"/>
  <c r="Q221" i="21"/>
  <c r="Q192" i="21"/>
  <c r="Q101" i="21"/>
  <c r="Q214" i="21"/>
  <c r="Q624" i="21"/>
  <c r="Q563" i="21"/>
  <c r="Q143" i="21"/>
  <c r="Q322" i="21"/>
  <c r="Q128" i="21"/>
  <c r="Q144" i="21"/>
  <c r="Q299" i="21"/>
  <c r="Q487" i="21"/>
  <c r="Q272" i="21"/>
  <c r="Q334" i="21"/>
  <c r="Q93" i="21"/>
  <c r="Q29" i="21"/>
  <c r="Q402" i="21"/>
  <c r="Q206" i="21"/>
  <c r="Q425" i="21"/>
  <c r="Q260" i="21"/>
  <c r="Q210" i="21"/>
  <c r="Q611" i="21"/>
  <c r="Q444" i="21"/>
  <c r="Q430" i="21"/>
  <c r="Q501" i="21"/>
  <c r="Q251" i="21"/>
  <c r="Q421" i="21"/>
  <c r="Q492" i="21"/>
  <c r="Q170" i="21"/>
  <c r="Q518" i="21"/>
  <c r="Q634" i="21"/>
  <c r="Q166" i="21"/>
  <c r="Q429" i="21"/>
  <c r="Q445" i="21"/>
  <c r="Q641" i="21"/>
  <c r="Q696" i="21"/>
  <c r="Q543" i="21"/>
  <c r="Q464" i="21"/>
  <c r="Q73" i="21"/>
  <c r="Q52" i="21"/>
  <c r="Q422" i="21"/>
  <c r="Q632" i="21"/>
  <c r="Q47" i="21"/>
  <c r="Q493" i="21"/>
  <c r="Q466" i="21"/>
  <c r="Q412" i="21"/>
  <c r="Q12" i="21"/>
  <c r="Q661" i="21"/>
  <c r="Q257" i="21"/>
  <c r="Q321" i="21"/>
  <c r="Q270" i="21"/>
  <c r="Q615" i="21"/>
  <c r="Q252" i="21"/>
  <c r="Q364" i="21"/>
  <c r="Q553" i="21"/>
  <c r="Q386" i="21"/>
  <c r="Q50" i="21"/>
  <c r="Q620" i="21"/>
  <c r="Q395" i="21"/>
  <c r="Q545" i="21"/>
  <c r="Q316" i="21"/>
  <c r="Q460" i="21"/>
  <c r="Q249" i="21"/>
  <c r="Q403" i="21"/>
  <c r="Q303" i="21"/>
  <c r="Q320" i="21"/>
  <c r="Q271" i="21"/>
  <c r="Q614" i="21"/>
  <c r="Q173" i="21"/>
  <c r="Q306" i="21"/>
  <c r="Q161" i="21"/>
  <c r="Q337" i="21"/>
  <c r="Q330" i="21"/>
  <c r="Q228" i="21"/>
  <c r="Q535" i="21"/>
  <c r="Q328" i="21"/>
  <c r="Q621" i="21"/>
  <c r="Q413" i="21"/>
  <c r="Q453" i="21"/>
  <c r="Q366" i="21"/>
  <c r="Q637" i="21"/>
  <c r="Q688" i="21"/>
  <c r="Q556" i="21"/>
  <c r="Q131" i="21"/>
  <c r="Q562" i="21"/>
  <c r="Q268" i="21"/>
  <c r="Q222" i="21"/>
  <c r="Q660" i="21"/>
  <c r="Q227" i="21"/>
  <c r="Q381" i="21"/>
  <c r="Q132" i="21"/>
  <c r="Q63" i="21"/>
  <c r="Q380" i="21"/>
  <c r="Q497" i="21"/>
  <c r="Q523" i="21"/>
  <c r="Q250" i="21"/>
  <c r="Q100" i="21"/>
  <c r="Q667" i="21"/>
  <c r="Q168" i="21"/>
  <c r="Q216" i="21"/>
  <c r="Q359" i="21"/>
  <c r="Q177" i="21"/>
  <c r="Q398" i="21"/>
  <c r="Q374" i="21"/>
  <c r="Q54" i="21"/>
  <c r="Q405" i="21"/>
  <c r="Q196" i="21"/>
  <c r="Q368" i="21"/>
  <c r="Q171" i="21"/>
  <c r="Q44" i="21"/>
  <c r="Q428" i="21"/>
  <c r="Q609" i="21"/>
  <c r="Q604" i="21"/>
  <c r="Q568" i="21"/>
  <c r="Q229" i="21"/>
  <c r="Q594" i="21"/>
  <c r="Q401" i="21"/>
  <c r="Q663" i="21"/>
  <c r="Q17" i="21"/>
  <c r="Q505" i="21"/>
  <c r="Q671" i="21"/>
  <c r="Q515" i="21"/>
  <c r="Q248" i="21"/>
  <c r="Q504" i="21"/>
  <c r="Q318" i="21"/>
  <c r="Q347" i="21"/>
  <c r="Q71" i="21"/>
  <c r="Q33" i="21"/>
  <c r="Q336" i="21"/>
  <c r="Q305" i="21"/>
  <c r="Q433" i="21"/>
  <c r="Q46" i="21"/>
  <c r="Q583" i="21"/>
  <c r="Q120" i="21"/>
  <c r="Q591" i="21"/>
  <c r="Q573" i="21"/>
  <c r="Q372" i="21"/>
  <c r="Q219" i="21"/>
  <c r="Q16" i="21"/>
  <c r="Q288" i="21"/>
  <c r="Q434" i="21"/>
  <c r="Q566" i="21"/>
  <c r="Q559" i="21"/>
  <c r="Q676" i="21"/>
  <c r="Q586" i="21"/>
  <c r="Q301" i="21"/>
  <c r="Q23" i="21"/>
  <c r="Q92" i="21"/>
  <c r="Q544" i="21"/>
  <c r="Q521" i="21"/>
  <c r="Q665" i="21"/>
  <c r="Q383" i="21"/>
  <c r="Q550" i="21"/>
  <c r="Q416" i="21"/>
  <c r="Q432" i="21"/>
  <c r="Q114" i="21"/>
  <c r="Q105" i="21"/>
  <c r="Q448" i="21"/>
  <c r="Q329" i="21"/>
  <c r="Q199" i="21"/>
  <c r="Q537" i="21"/>
  <c r="Q240" i="21"/>
  <c r="Q246" i="21"/>
  <c r="Q53" i="21"/>
  <c r="Q633" i="21"/>
  <c r="Q293" i="21"/>
  <c r="Q644" i="21"/>
  <c r="Q182" i="21"/>
  <c r="Q232" i="21"/>
  <c r="Q304" i="21"/>
  <c r="Q397" i="21"/>
  <c r="Q31" i="21"/>
  <c r="Q400" i="21"/>
  <c r="Q461" i="21"/>
  <c r="Q276" i="21"/>
  <c r="Q86" i="21"/>
  <c r="Q399" i="21"/>
  <c r="Q80" i="21"/>
  <c r="Q476" i="21"/>
  <c r="Q274" i="21"/>
  <c r="Q394" i="21"/>
  <c r="Q447" i="21"/>
  <c r="Q572" i="21"/>
  <c r="Q506" i="21"/>
  <c r="Q188" i="21"/>
  <c r="Q296" i="21"/>
  <c r="Q56" i="21"/>
  <c r="Q237" i="21"/>
  <c r="Q346" i="21"/>
  <c r="Q498" i="21"/>
  <c r="Q140" i="21"/>
  <c r="Q468" i="21"/>
  <c r="Q627" i="21"/>
  <c r="Q409" i="21"/>
  <c r="Q536" i="21"/>
  <c r="Q141" i="21"/>
  <c r="Q658" i="21"/>
  <c r="Q672" i="21"/>
  <c r="Q390" i="21"/>
  <c r="Q480" i="21"/>
  <c r="Q379" i="21"/>
  <c r="Q153" i="21"/>
  <c r="Q273" i="21"/>
  <c r="Q689" i="21"/>
  <c r="Q411" i="21"/>
  <c r="Q62" i="21"/>
  <c r="Q13" i="21"/>
  <c r="Q616" i="21"/>
  <c r="Q552" i="21"/>
  <c r="Q456" i="21"/>
  <c r="Q530" i="21"/>
  <c r="Q69" i="21"/>
  <c r="Q577" i="21"/>
  <c r="Q516" i="21"/>
  <c r="Q122" i="21"/>
  <c r="Q238" i="21"/>
  <c r="Q230" i="21"/>
  <c r="Q179" i="21"/>
  <c r="Q58" i="21"/>
  <c r="Q477" i="21"/>
  <c r="Q673" i="21"/>
  <c r="Q287" i="21"/>
  <c r="Q520" i="21"/>
  <c r="Q585" i="21"/>
  <c r="Q127" i="21"/>
  <c r="Q404" i="21"/>
  <c r="Q446" i="21"/>
  <c r="Q517" i="21"/>
  <c r="Q636" i="21"/>
  <c r="Q580" i="21"/>
  <c r="Q454" i="21"/>
  <c r="Q103" i="21"/>
  <c r="Q570" i="21"/>
  <c r="Q558" i="21"/>
  <c r="Q208" i="21"/>
  <c r="Q49" i="21"/>
  <c r="Q579" i="21"/>
  <c r="Q200" i="21"/>
  <c r="Q213" i="21"/>
  <c r="Q365" i="21"/>
  <c r="Q595" i="21"/>
  <c r="Q40" i="21"/>
  <c r="Q22" i="21"/>
  <c r="Q247" i="21"/>
  <c r="Q21" i="21"/>
  <c r="Q226" i="21"/>
  <c r="Q183" i="21"/>
  <c r="Q496" i="21"/>
  <c r="Q371" i="21"/>
  <c r="Q542" i="21"/>
  <c r="Q79" i="21"/>
  <c r="Q112" i="21"/>
  <c r="Q225" i="21"/>
  <c r="Q259" i="21"/>
  <c r="Q231" i="21"/>
  <c r="Q361" i="21"/>
  <c r="Q124" i="21"/>
  <c r="Q118" i="21"/>
  <c r="Q396" i="21"/>
  <c r="Q472" i="21"/>
  <c r="Q175" i="21"/>
  <c r="Q565" i="21"/>
  <c r="Q622" i="21"/>
  <c r="Q65" i="21"/>
  <c r="Q241" i="21"/>
  <c r="Q277" i="21"/>
  <c r="Q690" i="21"/>
  <c r="Q134" i="21"/>
  <c r="Q64" i="21"/>
  <c r="Q191" i="21"/>
  <c r="Q587" i="21"/>
  <c r="Q664" i="21"/>
  <c r="Q437" i="21"/>
  <c r="Q631" i="21"/>
  <c r="Q245" i="21"/>
  <c r="Q83" i="21"/>
  <c r="Q121" i="21"/>
  <c r="Q72" i="21"/>
  <c r="Q373" i="21"/>
  <c r="Q156" i="21"/>
  <c r="Q39" i="21"/>
  <c r="Q639" i="21"/>
  <c r="Q125" i="21"/>
  <c r="Q139" i="21"/>
  <c r="Q341" i="21"/>
  <c r="Q546" i="21"/>
  <c r="Q159" i="21"/>
  <c r="Q668" i="21"/>
  <c r="Q388" i="21"/>
  <c r="Q162" i="21"/>
  <c r="Q266" i="21"/>
  <c r="Q263" i="21"/>
  <c r="Q290" i="21"/>
  <c r="Q209" i="21"/>
  <c r="Q643" i="21"/>
  <c r="Q104" i="21"/>
  <c r="Q574" i="21"/>
  <c r="Q102" i="21"/>
  <c r="Q538" i="21"/>
  <c r="Q300" i="21"/>
  <c r="Q420" i="21"/>
  <c r="Q157" i="21"/>
  <c r="Q451" i="21"/>
  <c r="Q295" i="21"/>
  <c r="Q475" i="21"/>
  <c r="Q439" i="21"/>
  <c r="Q163" i="21"/>
  <c r="Q325" i="21"/>
  <c r="Q59" i="21"/>
  <c r="Q186" i="21"/>
  <c r="Q302" i="21"/>
  <c r="Q205" i="21"/>
  <c r="Q95" i="21"/>
  <c r="Q560" i="21"/>
  <c r="Q608" i="21"/>
  <c r="Q87" i="21"/>
  <c r="Q495" i="21"/>
  <c r="Q590" i="21"/>
  <c r="Q612" i="21"/>
  <c r="Q220" i="21"/>
  <c r="Q242" i="21"/>
  <c r="Q534" i="21"/>
  <c r="Q253" i="21"/>
  <c r="Q680" i="21"/>
  <c r="Q575" i="21"/>
  <c r="Q25" i="21"/>
  <c r="Q61" i="21"/>
  <c r="Q255" i="21"/>
  <c r="Q195" i="21"/>
  <c r="Q683" i="21"/>
  <c r="Q145" i="21"/>
  <c r="Q142" i="21"/>
  <c r="Q285" i="21"/>
  <c r="Q482" i="21"/>
  <c r="Q484" i="21"/>
  <c r="Q576" i="21"/>
  <c r="Q584" i="21"/>
  <c r="Q450" i="21"/>
  <c r="Q485" i="21"/>
  <c r="Q331" i="21"/>
  <c r="Q370" i="21"/>
  <c r="Q310" i="21"/>
  <c r="Q281" i="21"/>
  <c r="Q308" i="21"/>
  <c r="Q441" i="21"/>
  <c r="Q514" i="21"/>
  <c r="Q11" i="21"/>
  <c r="Q531" i="21"/>
  <c r="Q507" i="21"/>
  <c r="Q78" i="21"/>
  <c r="Q203" i="21"/>
  <c r="Q27" i="21"/>
  <c r="Q623" i="21"/>
  <c r="Q489" i="21"/>
  <c r="Q108" i="21"/>
  <c r="Q189" i="21"/>
  <c r="Q610" i="21"/>
  <c r="Q392" i="21"/>
  <c r="Q512" i="21"/>
  <c r="Q519" i="21"/>
  <c r="Q657" i="21"/>
  <c r="Q369" i="21"/>
  <c r="Q540" i="21"/>
  <c r="Q28" i="21"/>
  <c r="Q9" i="21"/>
  <c r="Q197" i="21"/>
  <c r="Q160" i="21"/>
  <c r="Q349" i="21"/>
  <c r="Q640" i="21"/>
  <c r="Q15" i="21"/>
  <c r="Q578" i="21"/>
  <c r="Q382" i="21"/>
  <c r="Q297" i="21"/>
  <c r="Q597" i="21"/>
  <c r="Q357" i="21"/>
  <c r="Q408" i="21"/>
  <c r="Q317" i="21"/>
  <c r="Q669" i="21"/>
  <c r="Q202" i="21"/>
  <c r="Q151" i="21"/>
  <c r="Q217" i="21"/>
  <c r="Q363" i="21"/>
  <c r="Q32" i="21"/>
  <c r="Q693" i="21"/>
  <c r="Q18" i="21"/>
  <c r="Q551" i="21"/>
  <c r="Q38" i="21"/>
  <c r="Q678" i="21"/>
  <c r="Q650" i="21"/>
  <c r="Q694" i="21"/>
  <c r="Q204" i="21"/>
  <c r="Q133" i="21"/>
  <c r="Q478" i="21"/>
  <c r="Q90" i="21"/>
  <c r="Q309" i="21"/>
  <c r="Q198" i="21"/>
  <c r="Q41" i="21"/>
  <c r="Q258" i="21"/>
  <c r="Q653" i="21"/>
  <c r="Q652" i="21"/>
  <c r="Q502" i="21"/>
  <c r="Q298" i="21"/>
  <c r="Q569" i="21"/>
  <c r="Q91" i="21"/>
  <c r="Q10" i="21"/>
  <c r="Q261" i="21"/>
  <c r="Q315" i="21"/>
  <c r="Q129" i="21"/>
  <c r="Q201" i="21"/>
  <c r="Q327" i="21"/>
  <c r="Q384" i="21"/>
  <c r="Q82" i="21"/>
  <c r="Q282" i="21"/>
  <c r="Q463" i="21"/>
  <c r="Q262" i="21"/>
  <c r="Q312" i="21"/>
  <c r="Q647" i="21"/>
  <c r="Q107" i="21"/>
  <c r="Q130" i="21"/>
  <c r="Q354" i="21"/>
  <c r="Q646" i="21"/>
  <c r="Q547" i="21"/>
  <c r="Q43" i="21"/>
  <c r="Q440" i="21"/>
  <c r="Q607" i="21"/>
  <c r="Q60" i="21"/>
  <c r="Q470" i="21"/>
  <c r="Q358" i="21"/>
  <c r="Q435" i="21"/>
  <c r="Q684" i="21"/>
  <c r="Q393" i="21"/>
  <c r="Q571" i="21"/>
  <c r="Q314" i="21"/>
  <c r="Q51" i="21"/>
  <c r="Q431" i="21"/>
  <c r="Q649" i="21"/>
  <c r="Q503" i="21"/>
  <c r="Q67" i="21"/>
  <c r="Q554" i="21"/>
  <c r="Q333" i="21"/>
  <c r="Q602" i="21"/>
  <c r="Q35" i="21"/>
  <c r="Q267" i="21"/>
  <c r="Q462" i="21"/>
  <c r="Q311" i="21"/>
  <c r="Q332" i="21"/>
  <c r="Q20" i="21"/>
  <c r="Q391" i="21"/>
  <c r="Q284" i="21"/>
  <c r="Q677" i="21"/>
  <c r="Q532" i="21"/>
  <c r="Q89" i="21"/>
  <c r="Q630" i="21"/>
  <c r="Q254" i="21"/>
  <c r="Q223" i="21"/>
  <c r="Q99" i="21"/>
  <c r="Q280" i="21"/>
  <c r="Q278" i="21"/>
  <c r="Q116" i="21"/>
  <c r="Q24" i="21"/>
  <c r="Q465" i="21"/>
  <c r="Q147" i="21"/>
  <c r="Q500" i="21"/>
  <c r="Q599" i="21"/>
  <c r="Q426" i="21"/>
  <c r="Q19" i="21"/>
  <c r="Q55" i="21"/>
  <c r="Q473" i="21"/>
  <c r="Q342" i="21"/>
  <c r="Q211" i="21"/>
  <c r="Q207" i="21"/>
  <c r="Q666" i="21"/>
  <c r="Q449" i="21"/>
  <c r="Q26" i="21"/>
  <c r="Q581" i="21"/>
  <c r="Q670" i="21"/>
  <c r="Q588" i="21"/>
  <c r="Q555" i="21"/>
  <c r="Q350" i="21"/>
  <c r="Q695" i="21"/>
  <c r="Q479" i="21"/>
  <c r="Q340" i="21"/>
  <c r="Q34" i="21"/>
  <c r="Q685" i="21"/>
  <c r="Q138" i="21"/>
  <c r="Q511" i="21"/>
  <c r="Q406" i="21"/>
  <c r="Q307" i="21"/>
  <c r="Q215" i="21"/>
  <c r="Q564" i="21"/>
  <c r="Q525" i="21"/>
  <c r="Q275" i="21"/>
  <c r="Q117" i="21"/>
  <c r="Q158" i="21"/>
  <c r="Q509" i="21"/>
  <c r="Q70" i="21"/>
  <c r="Q387" i="21"/>
  <c r="Q389" i="21"/>
  <c r="Q488" i="21"/>
  <c r="Q593" i="21"/>
  <c r="Q343" i="21"/>
  <c r="Q418" i="21"/>
  <c r="Q376" i="21"/>
  <c r="Q187" i="21"/>
  <c r="Q109" i="21"/>
  <c r="Q486" i="21"/>
  <c r="Q410" i="21"/>
  <c r="Q626" i="21"/>
  <c r="Q457" i="21"/>
  <c r="Q126" i="21"/>
  <c r="Q119" i="21"/>
  <c r="Q674" i="21"/>
  <c r="Q111" i="21"/>
  <c r="Q313" i="21"/>
  <c r="Q30" i="21"/>
  <c r="Q180" i="21"/>
  <c r="Q656" i="21"/>
  <c r="Q178" i="21"/>
  <c r="Q335" i="21"/>
  <c r="Q154" i="21"/>
  <c r="Q115" i="21"/>
  <c r="Q452" i="21"/>
  <c r="Q681" i="21"/>
  <c r="Q618" i="21"/>
  <c r="Q352" i="21"/>
  <c r="Q513" i="21"/>
  <c r="Q494" i="21"/>
  <c r="Q687" i="21"/>
  <c r="Q174" i="21"/>
  <c r="Q508" i="21"/>
  <c r="Q339" i="21"/>
  <c r="Q471" i="21"/>
  <c r="Q269" i="21"/>
  <c r="Q319" i="21"/>
  <c r="Q378" i="21"/>
  <c r="Q524" i="21"/>
  <c r="Q499" i="21"/>
  <c r="Q360" i="21"/>
  <c r="Q548" i="21"/>
  <c r="Q286" i="21"/>
  <c r="Q283" i="21"/>
  <c r="Q415" i="21"/>
  <c r="Q164" i="21"/>
  <c r="Q628" i="21"/>
  <c r="Q148" i="21"/>
  <c r="Q526" i="21"/>
  <c r="Q66" i="21"/>
  <c r="Q294" i="21"/>
  <c r="Q279" i="21"/>
  <c r="Q106" i="21"/>
  <c r="Q367" i="21"/>
  <c r="Q98" i="21"/>
  <c r="Q36" i="21"/>
  <c r="Q137" i="21"/>
  <c r="Q244" i="21"/>
  <c r="Q598" i="21"/>
  <c r="Q155" i="21"/>
  <c r="Q691" i="21"/>
  <c r="Q81" i="21"/>
  <c r="Q385" i="21"/>
  <c r="Q172" i="21"/>
  <c r="Q176" i="21"/>
  <c r="Q617" i="21"/>
  <c r="Q522" i="21"/>
  <c r="Q264" i="21"/>
  <c r="Q74" i="21"/>
  <c r="Q165" i="21"/>
  <c r="Q88" i="21"/>
  <c r="Q682" i="21"/>
  <c r="Q629" i="21"/>
  <c r="Q423" i="21"/>
  <c r="Q150" i="21"/>
  <c r="Q344" i="21"/>
  <c r="Q654" i="21"/>
  <c r="Q424" i="21"/>
  <c r="Q353" i="21"/>
  <c r="Q442" i="21"/>
  <c r="Q407" i="21"/>
  <c r="Q596" i="21"/>
  <c r="Q77" i="21"/>
  <c r="Q557" i="21"/>
  <c r="Q224" i="21"/>
  <c r="Q185" i="21"/>
  <c r="Q529" i="21"/>
  <c r="Q236" i="21"/>
  <c r="Q645" i="21"/>
  <c r="Q85" i="21"/>
  <c r="Q549" i="21"/>
  <c r="Q659" i="21"/>
  <c r="Q135" i="21"/>
  <c r="Q110" i="21"/>
  <c r="Q510" i="21"/>
  <c r="Q692" i="21"/>
  <c r="Q94" i="21"/>
  <c r="Q326" i="21"/>
  <c r="Q136" i="21"/>
  <c r="Q592" i="21"/>
  <c r="Q427" i="21"/>
  <c r="Q234" i="21"/>
  <c r="Q37" i="21"/>
  <c r="Q686" i="21"/>
  <c r="Q68" i="21"/>
  <c r="Q605" i="21"/>
  <c r="Q377" i="21"/>
  <c r="Q96" i="21"/>
  <c r="Q455" i="21"/>
  <c r="Q414" i="21"/>
  <c r="Q467" i="21"/>
  <c r="Q194" i="21"/>
  <c r="Q662" i="21"/>
  <c r="Q289" i="21"/>
  <c r="Q362" i="21"/>
  <c r="Q375" i="21"/>
  <c r="Q474" i="21"/>
  <c r="Q292" i="21"/>
  <c r="Q589" i="21"/>
  <c r="Q356" i="21"/>
  <c r="Q458" i="21"/>
  <c r="Q338" i="21"/>
  <c r="Q14" i="21"/>
  <c r="Q625" i="21"/>
  <c r="Q483" i="21"/>
  <c r="Q239" i="21"/>
  <c r="Q123" i="21"/>
  <c r="Q97" i="21"/>
  <c r="Q459" i="21"/>
  <c r="Q419" i="21"/>
  <c r="Q113" i="21"/>
  <c r="Q567" i="21"/>
  <c r="Q613" i="21"/>
  <c r="Q355" i="21"/>
  <c r="Q218" i="21"/>
  <c r="Q443" i="21"/>
  <c r="Q436" i="21"/>
  <c r="Q541" i="21"/>
  <c r="Q243" i="21"/>
  <c r="Q651" i="21"/>
  <c r="Q348" i="21"/>
  <c r="Q655" i="21"/>
  <c r="Q48" i="21"/>
  <c r="Q235" i="21"/>
  <c r="Q481" i="21"/>
  <c r="Q167" i="21"/>
  <c r="Q291" i="21"/>
  <c r="Q256" i="21"/>
  <c r="Q603" i="21"/>
  <c r="Q601" i="21"/>
  <c r="Q697" i="21" l="1"/>
  <c r="D479" i="5"/>
  <c r="D242" i="5"/>
  <c r="D189" i="5"/>
  <c r="D233" i="5"/>
  <c r="D502" i="5"/>
  <c r="D492" i="5"/>
  <c r="C392" i="5"/>
  <c r="C560" i="5"/>
  <c r="C247" i="5"/>
  <c r="C94" i="5"/>
  <c r="C52" i="5"/>
  <c r="C45" i="5"/>
  <c r="C111" i="5"/>
  <c r="C180" i="5"/>
  <c r="C13" i="5"/>
  <c r="C25" i="5"/>
  <c r="C591" i="5"/>
  <c r="C316" i="5"/>
  <c r="C310" i="5"/>
  <c r="C579" i="5"/>
  <c r="C431" i="5"/>
  <c r="C354" i="5"/>
  <c r="C66" i="5"/>
  <c r="C147" i="5"/>
  <c r="C327" i="5"/>
  <c r="C596" i="5"/>
  <c r="C103" i="5"/>
  <c r="C295" i="5"/>
  <c r="C267" i="5"/>
  <c r="C418" i="5"/>
  <c r="C107" i="5"/>
  <c r="C195" i="5"/>
  <c r="C402" i="5"/>
  <c r="C475" i="5"/>
  <c r="C151" i="5"/>
  <c r="C386" i="5"/>
  <c r="C442" i="5"/>
  <c r="C449" i="5"/>
  <c r="C64" i="5"/>
  <c r="C329" i="5"/>
  <c r="C437" i="5"/>
  <c r="C265" i="5"/>
  <c r="C285" i="5"/>
  <c r="C425" i="5"/>
  <c r="C435" i="5"/>
  <c r="C84" i="5"/>
  <c r="C362" i="5"/>
  <c r="D444" i="5"/>
  <c r="D202" i="5"/>
  <c r="D231" i="5"/>
  <c r="D129" i="5"/>
  <c r="D530" i="5"/>
  <c r="D99" i="5"/>
  <c r="D525" i="5"/>
  <c r="D155" i="5"/>
  <c r="D188" i="5"/>
  <c r="D308" i="5"/>
  <c r="D666" i="5"/>
  <c r="D100" i="5"/>
  <c r="D334" i="5"/>
  <c r="D441" i="5"/>
  <c r="D130" i="5"/>
  <c r="D134" i="5"/>
  <c r="D409" i="5"/>
  <c r="D520" i="5"/>
  <c r="D309" i="5"/>
  <c r="D256" i="5"/>
  <c r="D206" i="5"/>
  <c r="D105" i="5"/>
  <c r="D157" i="5"/>
  <c r="D66" i="5"/>
  <c r="E66" i="5" s="1"/>
  <c r="D497" i="5"/>
  <c r="D104" i="5"/>
  <c r="D239" i="5"/>
  <c r="D481" i="5"/>
  <c r="D507" i="5"/>
  <c r="D183" i="5"/>
  <c r="D384" i="5"/>
  <c r="D574" i="5"/>
  <c r="D506" i="5"/>
  <c r="D375" i="5"/>
  <c r="D660" i="5"/>
  <c r="D338" i="5"/>
  <c r="D387" i="5"/>
  <c r="D53" i="5"/>
  <c r="D431" i="5"/>
  <c r="D323" i="5"/>
  <c r="D43" i="5"/>
  <c r="D439" i="5"/>
  <c r="C601" i="5"/>
  <c r="C93" i="5"/>
  <c r="C317" i="5"/>
  <c r="C290" i="5"/>
  <c r="C349" i="5"/>
  <c r="C489" i="5"/>
  <c r="C540" i="5"/>
  <c r="C245" i="5"/>
  <c r="C447" i="5"/>
  <c r="C543" i="5"/>
  <c r="C221" i="5"/>
  <c r="C643" i="5"/>
  <c r="C556" i="5"/>
  <c r="C133" i="5"/>
  <c r="C203" i="5"/>
  <c r="C311" i="5"/>
  <c r="C486" i="5"/>
  <c r="C298" i="5"/>
  <c r="C121" i="5"/>
  <c r="C422" i="5"/>
  <c r="C476" i="5"/>
  <c r="C33" i="5"/>
  <c r="C379" i="5"/>
  <c r="C88" i="5"/>
  <c r="C372" i="5"/>
  <c r="C108" i="5"/>
  <c r="C72" i="5"/>
  <c r="C217" i="5"/>
  <c r="C16" i="5"/>
  <c r="C220" i="5"/>
  <c r="C129" i="5"/>
  <c r="C570" i="5"/>
  <c r="C164" i="5"/>
  <c r="C482" i="5"/>
  <c r="C76" i="5"/>
  <c r="C243" i="5"/>
  <c r="C466" i="5"/>
  <c r="C144" i="5"/>
  <c r="C199" i="5"/>
  <c r="C450" i="5"/>
  <c r="C438" i="5"/>
  <c r="C497" i="5"/>
  <c r="C406" i="5"/>
  <c r="D442" i="5"/>
  <c r="D213" i="5"/>
  <c r="D590" i="5"/>
  <c r="D293" i="5"/>
  <c r="D166" i="5"/>
  <c r="D379" i="5"/>
  <c r="D336" i="5"/>
  <c r="D377" i="5"/>
  <c r="D407" i="5"/>
  <c r="D208" i="5"/>
  <c r="D224" i="5"/>
  <c r="D555" i="5"/>
  <c r="D44" i="5"/>
  <c r="D316" i="5"/>
  <c r="E316" i="5" s="1"/>
  <c r="D205" i="5"/>
  <c r="D358" i="5"/>
  <c r="D513" i="5"/>
  <c r="D282" i="5"/>
  <c r="D62" i="5"/>
  <c r="D303" i="5"/>
  <c r="D643" i="5"/>
  <c r="D374" i="5"/>
  <c r="D622" i="5"/>
  <c r="D184" i="5"/>
  <c r="D455" i="5"/>
  <c r="D123" i="5"/>
  <c r="D391" i="5"/>
  <c r="D573" i="5"/>
  <c r="D644" i="5"/>
  <c r="D665" i="5"/>
  <c r="D592" i="5"/>
  <c r="D18" i="5"/>
  <c r="D399" i="5"/>
  <c r="D223" i="5"/>
  <c r="D162" i="5"/>
  <c r="D554" i="5"/>
  <c r="D74" i="5"/>
  <c r="D445" i="5"/>
  <c r="D144" i="5"/>
  <c r="D540" i="5"/>
  <c r="D191" i="5"/>
  <c r="C383" i="5"/>
  <c r="C527" i="5"/>
  <c r="C35" i="5"/>
  <c r="C15" i="5"/>
  <c r="C263" i="5"/>
  <c r="C531" i="5"/>
  <c r="C399" i="5"/>
  <c r="C232" i="5"/>
  <c r="C653" i="5"/>
  <c r="C209" i="5"/>
  <c r="C651" i="5"/>
  <c r="C31" i="5"/>
  <c r="C495" i="5"/>
  <c r="C692" i="5"/>
  <c r="C328" i="5"/>
  <c r="C677" i="5"/>
  <c r="C672" i="5"/>
  <c r="C524" i="5"/>
  <c r="C633" i="5"/>
  <c r="C644" i="5"/>
  <c r="C291" i="5"/>
  <c r="C229" i="5"/>
  <c r="C173" i="5"/>
  <c r="C537" i="5"/>
  <c r="C630" i="5"/>
  <c r="C82" i="5"/>
  <c r="C588" i="5"/>
  <c r="C681" i="5"/>
  <c r="C54" i="5"/>
  <c r="C546" i="5"/>
  <c r="C657" i="5"/>
  <c r="C477" i="5"/>
  <c r="C512" i="5"/>
  <c r="C637" i="5"/>
  <c r="C312" i="5"/>
  <c r="C92" i="5"/>
  <c r="C609" i="5"/>
  <c r="C371" i="5"/>
  <c r="C225" i="5"/>
  <c r="C621" i="5"/>
  <c r="C474" i="5"/>
  <c r="C539" i="5"/>
  <c r="C429" i="5"/>
  <c r="D602" i="5"/>
  <c r="D423" i="5"/>
  <c r="D219" i="5"/>
  <c r="D89" i="5"/>
  <c r="D356" i="5"/>
  <c r="D186" i="5"/>
  <c r="D603" i="5"/>
  <c r="D475" i="5"/>
  <c r="E475" i="5" s="1"/>
  <c r="D428" i="5"/>
  <c r="D225" i="5"/>
  <c r="D75" i="5"/>
  <c r="D107" i="5"/>
  <c r="D320" i="5"/>
  <c r="D179" i="5"/>
  <c r="D419" i="5"/>
  <c r="D512" i="5"/>
  <c r="D212" i="5"/>
  <c r="D255" i="5"/>
  <c r="D68" i="5"/>
  <c r="D548" i="5"/>
  <c r="D262" i="5"/>
  <c r="D694" i="5"/>
  <c r="D598" i="5"/>
  <c r="D393" i="5"/>
  <c r="D311" i="5"/>
  <c r="D26" i="5"/>
  <c r="D187" i="5"/>
  <c r="D210" i="5"/>
  <c r="D73" i="5"/>
  <c r="D566" i="5"/>
  <c r="D227" i="5"/>
  <c r="D581" i="5"/>
  <c r="D517" i="5"/>
  <c r="D672" i="5"/>
  <c r="D448" i="5"/>
  <c r="D294" i="5"/>
  <c r="D522" i="5"/>
  <c r="D121" i="5"/>
  <c r="D663" i="5"/>
  <c r="D178" i="5"/>
  <c r="D269" i="5"/>
  <c r="D307" i="5"/>
  <c r="D365" i="5"/>
  <c r="D465" i="5"/>
  <c r="D611" i="5"/>
  <c r="D564" i="5"/>
  <c r="D675" i="5"/>
  <c r="D85" i="5"/>
  <c r="C62" i="5"/>
  <c r="C688" i="5"/>
  <c r="C627" i="5"/>
  <c r="C492" i="5"/>
  <c r="C37" i="5"/>
  <c r="C162" i="5"/>
  <c r="C584" i="5"/>
  <c r="C148" i="5"/>
  <c r="C655" i="5"/>
  <c r="C34" i="5"/>
  <c r="C126" i="5"/>
  <c r="C85" i="5"/>
  <c r="C509" i="5"/>
  <c r="C175" i="5"/>
  <c r="C400" i="5"/>
  <c r="C648" i="5"/>
  <c r="C155" i="5"/>
  <c r="C452" i="5"/>
  <c r="C604" i="5"/>
  <c r="C127" i="5"/>
  <c r="C565" i="5"/>
  <c r="C102" i="5"/>
  <c r="C403" i="5"/>
  <c r="C607" i="5"/>
  <c r="C696" i="5"/>
  <c r="C251" i="5"/>
  <c r="C533" i="5"/>
  <c r="C652" i="5"/>
  <c r="C223" i="5"/>
  <c r="C240" i="5"/>
  <c r="C198" i="5"/>
  <c r="C467" i="5"/>
  <c r="C678" i="5"/>
  <c r="C178" i="5"/>
  <c r="C443" i="5"/>
  <c r="C634" i="5"/>
  <c r="C150" i="5"/>
  <c r="C236" i="5"/>
  <c r="C658" i="5"/>
  <c r="C434" i="5"/>
  <c r="C590" i="5"/>
  <c r="C638" i="5"/>
  <c r="C307" i="5"/>
  <c r="D682" i="5"/>
  <c r="D77" i="5"/>
  <c r="D38" i="5"/>
  <c r="D601" i="5"/>
  <c r="D235" i="5"/>
  <c r="D368" i="5"/>
  <c r="D613" i="5"/>
  <c r="D257" i="5"/>
  <c r="D568" i="5"/>
  <c r="D376" i="5"/>
  <c r="D593" i="5"/>
  <c r="D558" i="5"/>
  <c r="D265" i="5"/>
  <c r="D280" i="5"/>
  <c r="D270" i="5"/>
  <c r="D656" i="5"/>
  <c r="D344" i="5"/>
  <c r="D139" i="5"/>
  <c r="D343" i="5"/>
  <c r="D630" i="5"/>
  <c r="D504" i="5"/>
  <c r="D646" i="5"/>
  <c r="D11" i="5"/>
  <c r="D650" i="5"/>
  <c r="D298" i="5"/>
  <c r="D610" i="5"/>
  <c r="D371" i="5"/>
  <c r="D576" i="5"/>
  <c r="D60" i="5"/>
  <c r="D291" i="5"/>
  <c r="D122" i="5"/>
  <c r="D176" i="5"/>
  <c r="D22" i="5"/>
  <c r="D636" i="5"/>
  <c r="D578" i="5"/>
  <c r="D658" i="5"/>
  <c r="D395" i="5"/>
  <c r="D633" i="5"/>
  <c r="D545" i="5"/>
  <c r="D584" i="5"/>
  <c r="D402" i="5"/>
  <c r="D360" i="5"/>
  <c r="D563" i="5"/>
  <c r="D174" i="5"/>
  <c r="D253" i="5"/>
  <c r="D544" i="5"/>
  <c r="D211" i="5"/>
  <c r="D624" i="5"/>
  <c r="D679" i="5"/>
  <c r="D324" i="5"/>
  <c r="C555" i="5"/>
  <c r="C513" i="5"/>
  <c r="C145" i="5"/>
  <c r="C552" i="5"/>
  <c r="C691" i="5"/>
  <c r="C156" i="5"/>
  <c r="C629" i="5"/>
  <c r="C671" i="5"/>
  <c r="C440" i="5"/>
  <c r="C576" i="5"/>
  <c r="C39" i="5"/>
  <c r="C40" i="5"/>
  <c r="C569" i="5"/>
  <c r="C324" i="5"/>
  <c r="C490" i="5"/>
  <c r="C218" i="5"/>
  <c r="C300" i="5"/>
  <c r="C105" i="5"/>
  <c r="C174" i="5"/>
  <c r="C277" i="5"/>
  <c r="C599" i="5"/>
  <c r="C271" i="5"/>
  <c r="C562" i="5"/>
  <c r="C337" i="5"/>
  <c r="C266" i="5"/>
  <c r="C373" i="5"/>
  <c r="C264" i="5"/>
  <c r="C222" i="5"/>
  <c r="C361" i="5"/>
  <c r="C296" i="5"/>
  <c r="C49" i="5"/>
  <c r="C192" i="5"/>
  <c r="C58" i="5"/>
  <c r="C346" i="5"/>
  <c r="C597" i="5"/>
  <c r="C14" i="5"/>
  <c r="C318" i="5"/>
  <c r="C542" i="5"/>
  <c r="C293" i="5"/>
  <c r="C528" i="5"/>
  <c r="C631" i="5"/>
  <c r="C274" i="5"/>
  <c r="C112" i="5"/>
  <c r="D607" i="5"/>
  <c r="D228" i="5"/>
  <c r="D114" i="5"/>
  <c r="D363" i="5"/>
  <c r="D137" i="5"/>
  <c r="D78" i="5"/>
  <c r="D523" i="5"/>
  <c r="D295" i="5"/>
  <c r="D472" i="5"/>
  <c r="D181" i="5"/>
  <c r="D594" i="5"/>
  <c r="D685" i="5"/>
  <c r="D474" i="5"/>
  <c r="E474" i="5" s="1"/>
  <c r="D90" i="5"/>
  <c r="D649" i="5"/>
  <c r="D355" i="5"/>
  <c r="D92" i="5"/>
  <c r="E92" i="5" s="1"/>
  <c r="D678" i="5"/>
  <c r="D383" i="5"/>
  <c r="D190" i="5"/>
  <c r="D332" i="5"/>
  <c r="D680" i="5"/>
  <c r="D326" i="5"/>
  <c r="D264" i="5"/>
  <c r="D84" i="5"/>
  <c r="D473" i="5"/>
  <c r="D248" i="5"/>
  <c r="D518" i="5"/>
  <c r="D70" i="5"/>
  <c r="D142" i="5"/>
  <c r="D275" i="5"/>
  <c r="D54" i="5"/>
  <c r="D93" i="5"/>
  <c r="D47" i="5"/>
  <c r="D595" i="5"/>
  <c r="D217" i="5"/>
  <c r="D132" i="5"/>
  <c r="D614" i="5"/>
  <c r="D615" i="5"/>
  <c r="D696" i="5"/>
  <c r="D261" i="5"/>
  <c r="D215" i="5"/>
  <c r="D325" i="5"/>
  <c r="D76" i="5"/>
  <c r="E76" i="5" s="1"/>
  <c r="C493" i="5"/>
  <c r="C44" i="5"/>
  <c r="C11" i="5"/>
  <c r="C305" i="5"/>
  <c r="C79" i="5"/>
  <c r="C592" i="5"/>
  <c r="C695" i="5"/>
  <c r="C59" i="5"/>
  <c r="C367" i="5"/>
  <c r="C530" i="5"/>
  <c r="C294" i="5"/>
  <c r="C563" i="5"/>
  <c r="C96" i="5"/>
  <c r="C315" i="5"/>
  <c r="C624" i="5"/>
  <c r="C131" i="5"/>
  <c r="C283" i="5"/>
  <c r="C572" i="5"/>
  <c r="C87" i="5"/>
  <c r="C252" i="5"/>
  <c r="C589" i="5"/>
  <c r="C385" i="5"/>
  <c r="C545" i="5"/>
  <c r="C501" i="5"/>
  <c r="C179" i="5"/>
  <c r="C380" i="5"/>
  <c r="C384" i="5"/>
  <c r="C135" i="5"/>
  <c r="C364" i="5"/>
  <c r="C352" i="5"/>
  <c r="C433" i="5"/>
  <c r="C593" i="5"/>
  <c r="C313" i="5"/>
  <c r="C421" i="5"/>
  <c r="C204" i="5"/>
  <c r="C270" i="5"/>
  <c r="C409" i="5"/>
  <c r="C408" i="5"/>
  <c r="C20" i="5"/>
  <c r="C331" i="5"/>
  <c r="C106" i="5"/>
  <c r="C201" i="5"/>
  <c r="C427" i="5"/>
  <c r="D37" i="5"/>
  <c r="D331" i="5"/>
  <c r="D292" i="5"/>
  <c r="D168" i="5"/>
  <c r="D420" i="5"/>
  <c r="D290" i="5"/>
  <c r="E290" i="5" s="1"/>
  <c r="D327" i="5"/>
  <c r="D597" i="5"/>
  <c r="D617" i="5"/>
  <c r="D67" i="5"/>
  <c r="D340" i="5"/>
  <c r="D31" i="5"/>
  <c r="D489" i="5"/>
  <c r="D35" i="5"/>
  <c r="D56" i="5"/>
  <c r="D533" i="5"/>
  <c r="D432" i="5"/>
  <c r="D131" i="5"/>
  <c r="D570" i="5"/>
  <c r="E570" i="5" s="1"/>
  <c r="D39" i="5"/>
  <c r="D579" i="5"/>
  <c r="E579" i="5" s="1"/>
  <c r="D109" i="5"/>
  <c r="D486" i="5"/>
  <c r="D254" i="5"/>
  <c r="D164" i="5"/>
  <c r="D267" i="5"/>
  <c r="D246" i="5"/>
  <c r="D397" i="5"/>
  <c r="D23" i="5"/>
  <c r="D447" i="5"/>
  <c r="E447" i="5" s="1"/>
  <c r="D531" i="5"/>
  <c r="E531" i="5" s="1"/>
  <c r="D537" i="5"/>
  <c r="D477" i="5"/>
  <c r="D247" i="5"/>
  <c r="E247" i="5" s="1"/>
  <c r="D24" i="5"/>
  <c r="D434" i="5"/>
  <c r="D230" i="5"/>
  <c r="D169" i="5"/>
  <c r="D557" i="5"/>
  <c r="D272" i="5"/>
  <c r="D271" i="5"/>
  <c r="D641" i="5"/>
  <c r="D426" i="5"/>
  <c r="D102" i="5"/>
  <c r="D583" i="5"/>
  <c r="D147" i="5"/>
  <c r="C682" i="5"/>
  <c r="C122" i="5"/>
  <c r="C104" i="5"/>
  <c r="C306" i="5"/>
  <c r="C181" i="5"/>
  <c r="C426" i="5"/>
  <c r="C170" i="5"/>
  <c r="C141" i="5"/>
  <c r="C656" i="5"/>
  <c r="C387" i="5"/>
  <c r="C101" i="5"/>
  <c r="C75" i="5"/>
  <c r="C574" i="5"/>
  <c r="C411" i="5"/>
  <c r="C43" i="5"/>
  <c r="C89" i="5"/>
  <c r="C363" i="5"/>
  <c r="C304" i="5"/>
  <c r="C342" i="5"/>
  <c r="C249" i="5"/>
  <c r="C502" i="5"/>
  <c r="C396" i="5"/>
  <c r="C321" i="5"/>
  <c r="C642" i="5"/>
  <c r="C185" i="5"/>
  <c r="C558" i="5"/>
  <c r="C534" i="5"/>
  <c r="C97" i="5"/>
  <c r="C522" i="5"/>
  <c r="C564" i="5"/>
  <c r="C460" i="5"/>
  <c r="C41" i="5"/>
  <c r="C227" i="5"/>
  <c r="C444" i="5"/>
  <c r="C594" i="5"/>
  <c r="C183" i="5"/>
  <c r="C428" i="5"/>
  <c r="C390" i="5"/>
  <c r="C481" i="5"/>
  <c r="C335" i="5"/>
  <c r="C19" i="5"/>
  <c r="C469" i="5"/>
  <c r="C366" i="5"/>
  <c r="D686" i="5"/>
  <c r="D657" i="5"/>
  <c r="D671" i="5"/>
  <c r="D460" i="5"/>
  <c r="D662" i="5"/>
  <c r="D95" i="5"/>
  <c r="D408" i="5"/>
  <c r="D177" i="5"/>
  <c r="D527" i="5"/>
  <c r="D509" i="5"/>
  <c r="D314" i="5"/>
  <c r="D390" i="5"/>
  <c r="D341" i="5"/>
  <c r="D20" i="5"/>
  <c r="D677" i="5"/>
  <c r="D52" i="5"/>
  <c r="D108" i="5"/>
  <c r="E108" i="5" s="1"/>
  <c r="D299" i="5"/>
  <c r="D552" i="5"/>
  <c r="D16" i="5"/>
  <c r="E16" i="5" s="1"/>
  <c r="D490" i="5"/>
  <c r="D451" i="5"/>
  <c r="D535" i="5"/>
  <c r="D440" i="5"/>
  <c r="D163" i="5"/>
  <c r="D631" i="5"/>
  <c r="D119" i="5"/>
  <c r="D41" i="5"/>
  <c r="D405" i="5"/>
  <c r="D457" i="5"/>
  <c r="D410" i="5"/>
  <c r="D81" i="5"/>
  <c r="D241" i="5"/>
  <c r="D302" i="5"/>
  <c r="D306" i="5"/>
  <c r="D569" i="5"/>
  <c r="D667" i="5"/>
  <c r="D688" i="5"/>
  <c r="D321" i="5"/>
  <c r="D322" i="5"/>
  <c r="D446" i="5"/>
  <c r="D207" i="5"/>
  <c r="D193" i="5"/>
  <c r="D352" i="5"/>
  <c r="D648" i="5"/>
  <c r="C355" i="5"/>
  <c r="C68" i="5"/>
  <c r="C470" i="5"/>
  <c r="C47" i="5"/>
  <c r="C168" i="5"/>
  <c r="C578" i="5"/>
  <c r="C83" i="5"/>
  <c r="C120" i="5"/>
  <c r="C478" i="5"/>
  <c r="C566" i="5"/>
  <c r="C660" i="5"/>
  <c r="C287" i="5"/>
  <c r="C661" i="5"/>
  <c r="C640" i="5"/>
  <c r="C499" i="5"/>
  <c r="C617" i="5"/>
  <c r="C612" i="5"/>
  <c r="C600" i="5"/>
  <c r="C197" i="5"/>
  <c r="C12" i="5"/>
  <c r="C525" i="5"/>
  <c r="C598" i="5"/>
  <c r="C397" i="5"/>
  <c r="C278" i="5"/>
  <c r="C665" i="5"/>
  <c r="C22" i="5"/>
  <c r="C491" i="5"/>
  <c r="C625" i="5"/>
  <c r="C413" i="5"/>
  <c r="C557" i="5"/>
  <c r="C605" i="5"/>
  <c r="C535" i="5"/>
  <c r="C60" i="5"/>
  <c r="C188" i="5"/>
  <c r="C339" i="5"/>
  <c r="C193" i="5"/>
  <c r="C140" i="5"/>
  <c r="C358" i="5"/>
  <c r="C523" i="5"/>
  <c r="C365" i="5"/>
  <c r="C275" i="5"/>
  <c r="C508" i="5"/>
  <c r="C622" i="5"/>
  <c r="D450" i="5"/>
  <c r="E450" i="5" s="1"/>
  <c r="D196" i="5"/>
  <c r="D380" i="5"/>
  <c r="D551" i="5"/>
  <c r="D195" i="5"/>
  <c r="D443" i="5"/>
  <c r="D149" i="5"/>
  <c r="D112" i="5"/>
  <c r="E112" i="5" s="1"/>
  <c r="D388" i="5"/>
  <c r="D480" i="5"/>
  <c r="D427" i="5"/>
  <c r="D285" i="5"/>
  <c r="D315" i="5"/>
  <c r="D647" i="5"/>
  <c r="D503" i="5"/>
  <c r="D19" i="5"/>
  <c r="D640" i="5"/>
  <c r="D623" i="5"/>
  <c r="D585" i="5"/>
  <c r="D243" i="5"/>
  <c r="D476" i="5"/>
  <c r="D389" i="5"/>
  <c r="D438" i="5"/>
  <c r="D125" i="5"/>
  <c r="D596" i="5"/>
  <c r="D128" i="5"/>
  <c r="D553" i="5"/>
  <c r="D627" i="5"/>
  <c r="D400" i="5"/>
  <c r="D538" i="5"/>
  <c r="D587" i="5"/>
  <c r="D337" i="5"/>
  <c r="D604" i="5"/>
  <c r="D101" i="5"/>
  <c r="D637" i="5"/>
  <c r="D304" i="5"/>
  <c r="D258" i="5"/>
  <c r="D430" i="5"/>
  <c r="D403" i="5"/>
  <c r="E403" i="5" s="1"/>
  <c r="D222" i="5"/>
  <c r="D266" i="5"/>
  <c r="D234" i="5"/>
  <c r="C208" i="5"/>
  <c r="C610" i="5"/>
  <c r="C78" i="5"/>
  <c r="C687" i="5"/>
  <c r="C587" i="5"/>
  <c r="C370" i="5"/>
  <c r="C338" i="5"/>
  <c r="C575" i="5"/>
  <c r="C169" i="5"/>
  <c r="C258" i="5"/>
  <c r="C143" i="5"/>
  <c r="C323" i="5"/>
  <c r="C632" i="5"/>
  <c r="C123" i="5"/>
  <c r="C420" i="5"/>
  <c r="C683" i="5"/>
  <c r="C95" i="5"/>
  <c r="C541" i="5"/>
  <c r="C70" i="5"/>
  <c r="C382" i="5"/>
  <c r="C614" i="5"/>
  <c r="C50" i="5"/>
  <c r="C568" i="5"/>
  <c r="C473" i="5"/>
  <c r="C636" i="5"/>
  <c r="C191" i="5"/>
  <c r="C32" i="5"/>
  <c r="C166" i="5"/>
  <c r="C446" i="5"/>
  <c r="C662" i="5"/>
  <c r="C146" i="5"/>
  <c r="C368" i="5"/>
  <c r="C618" i="5"/>
  <c r="C118" i="5"/>
  <c r="C160" i="5"/>
  <c r="C626" i="5"/>
  <c r="C347" i="5"/>
  <c r="C554" i="5"/>
  <c r="C606" i="5"/>
  <c r="C256" i="5"/>
  <c r="C61" i="5"/>
  <c r="C673" i="5"/>
  <c r="C430" i="5"/>
  <c r="D216" i="5"/>
  <c r="D96" i="5"/>
  <c r="D373" i="5"/>
  <c r="D482" i="5"/>
  <c r="D98" i="5"/>
  <c r="D692" i="5"/>
  <c r="D173" i="5"/>
  <c r="E173" i="5" s="1"/>
  <c r="D175" i="5"/>
  <c r="D49" i="5"/>
  <c r="D124" i="5"/>
  <c r="D468" i="5"/>
  <c r="D511" i="5"/>
  <c r="D354" i="5"/>
  <c r="E354" i="5" s="1"/>
  <c r="D386" i="5"/>
  <c r="E386" i="5" s="1"/>
  <c r="D628" i="5"/>
  <c r="D687" i="5"/>
  <c r="D674" i="5"/>
  <c r="D71" i="5"/>
  <c r="D695" i="5"/>
  <c r="E695" i="5" s="1"/>
  <c r="D600" i="5"/>
  <c r="D392" i="5"/>
  <c r="D572" i="5"/>
  <c r="D313" i="5"/>
  <c r="D652" i="5"/>
  <c r="E652" i="5" s="1"/>
  <c r="D693" i="5"/>
  <c r="D350" i="5"/>
  <c r="D28" i="5"/>
  <c r="D577" i="5"/>
  <c r="D221" i="5"/>
  <c r="E221" i="5" s="1"/>
  <c r="D296" i="5"/>
  <c r="E296" i="5" s="1"/>
  <c r="D668" i="5"/>
  <c r="D664" i="5"/>
  <c r="D362" i="5"/>
  <c r="D366" i="5"/>
  <c r="D586" i="5"/>
  <c r="D616" i="5"/>
  <c r="D469" i="5"/>
  <c r="D87" i="5"/>
  <c r="D200" i="5"/>
  <c r="D676" i="5"/>
  <c r="D34" i="5"/>
  <c r="D609" i="5"/>
  <c r="D251" i="5"/>
  <c r="D367" i="5"/>
  <c r="D404" i="5"/>
  <c r="D661" i="5"/>
  <c r="D167" i="5"/>
  <c r="D30" i="5"/>
  <c r="D619" i="5"/>
  <c r="D638" i="5"/>
  <c r="D534" i="5"/>
  <c r="C603" i="5"/>
  <c r="C456" i="5"/>
  <c r="C333" i="5"/>
  <c r="C176" i="5"/>
  <c r="C639" i="5"/>
  <c r="C414" i="5"/>
  <c r="C189" i="5"/>
  <c r="C611" i="5"/>
  <c r="C536" i="5"/>
  <c r="C410" i="5"/>
  <c r="C292" i="5"/>
  <c r="C468" i="5"/>
  <c r="C202" i="5"/>
  <c r="C269" i="5"/>
  <c r="C139" i="5"/>
  <c r="C158" i="5"/>
  <c r="C213" i="5"/>
  <c r="C498" i="5"/>
  <c r="C239" i="5"/>
  <c r="C518" i="5"/>
  <c r="C680" i="5"/>
  <c r="C219" i="5"/>
  <c r="C506" i="5"/>
  <c r="C514" i="5"/>
  <c r="C206" i="5"/>
  <c r="C340" i="5"/>
  <c r="C233" i="5"/>
  <c r="C334" i="5"/>
  <c r="C128" i="5"/>
  <c r="C42" i="5"/>
  <c r="C314" i="5"/>
  <c r="C573" i="5"/>
  <c r="C684" i="5"/>
  <c r="C286" i="5"/>
  <c r="C454" i="5"/>
  <c r="C262" i="5"/>
  <c r="C510" i="5"/>
  <c r="C615" i="5"/>
  <c r="C242" i="5"/>
  <c r="C582" i="5"/>
  <c r="C666" i="5"/>
  <c r="C214" i="5"/>
  <c r="C351" i="5"/>
  <c r="D237" i="5"/>
  <c r="D318" i="5"/>
  <c r="D571" i="5"/>
  <c r="D51" i="5"/>
  <c r="D655" i="5"/>
  <c r="D240" i="5"/>
  <c r="D415" i="5"/>
  <c r="D111" i="5"/>
  <c r="D425" i="5"/>
  <c r="D82" i="5"/>
  <c r="D165" i="5"/>
  <c r="D495" i="5"/>
  <c r="D120" i="5"/>
  <c r="D510" i="5"/>
  <c r="D351" i="5"/>
  <c r="D501" i="5"/>
  <c r="D21" i="5"/>
  <c r="D394" i="5"/>
  <c r="D263" i="5"/>
  <c r="D653" i="5"/>
  <c r="E653" i="5" s="1"/>
  <c r="D33" i="5"/>
  <c r="D161" i="5"/>
  <c r="D204" i="5"/>
  <c r="D485" i="5"/>
  <c r="D612" i="5"/>
  <c r="D452" i="5"/>
  <c r="D160" i="5"/>
  <c r="D588" i="5"/>
  <c r="D232" i="5"/>
  <c r="D214" i="5"/>
  <c r="D521" i="5"/>
  <c r="D14" i="5"/>
  <c r="D141" i="5"/>
  <c r="D277" i="5"/>
  <c r="D330" i="5"/>
  <c r="D560" i="5"/>
  <c r="D72" i="5"/>
  <c r="E72" i="5" s="1"/>
  <c r="D429" i="5"/>
  <c r="D524" i="5"/>
  <c r="D454" i="5"/>
  <c r="D250" i="5"/>
  <c r="D13" i="5"/>
  <c r="D634" i="5"/>
  <c r="D94" i="5"/>
  <c r="D185" i="5"/>
  <c r="D635" i="5"/>
  <c r="D470" i="5"/>
  <c r="C496" i="5"/>
  <c r="C583" i="5"/>
  <c r="C663" i="5"/>
  <c r="C679" i="5"/>
  <c r="C27" i="5"/>
  <c r="C320" i="5"/>
  <c r="C635" i="5"/>
  <c r="C341" i="5"/>
  <c r="C463" i="5"/>
  <c r="C520" i="5"/>
  <c r="C273" i="5"/>
  <c r="C686" i="5"/>
  <c r="C115" i="5"/>
  <c r="C241" i="5"/>
  <c r="C532" i="5"/>
  <c r="C71" i="5"/>
  <c r="C200" i="5"/>
  <c r="C388" i="5"/>
  <c r="C369" i="5"/>
  <c r="C529" i="5"/>
  <c r="C250" i="5"/>
  <c r="C357" i="5"/>
  <c r="C445" i="5"/>
  <c r="C464" i="5"/>
  <c r="C119" i="5"/>
  <c r="C336" i="5"/>
  <c r="C415" i="5"/>
  <c r="C417" i="5"/>
  <c r="C577" i="5"/>
  <c r="C297" i="5"/>
  <c r="C405" i="5"/>
  <c r="C395" i="5"/>
  <c r="C254" i="5"/>
  <c r="C393" i="5"/>
  <c r="C376" i="5"/>
  <c r="C177" i="5"/>
  <c r="C288" i="5"/>
  <c r="C90" i="5"/>
  <c r="C137" i="5"/>
  <c r="C303" i="5"/>
  <c r="C46" i="5"/>
  <c r="C81" i="5"/>
  <c r="C98" i="5"/>
  <c r="D110" i="5"/>
  <c r="D55" i="5"/>
  <c r="D236" i="5"/>
  <c r="D349" i="5"/>
  <c r="D484" i="5"/>
  <c r="D456" i="5"/>
  <c r="D136" i="5"/>
  <c r="D654" i="5"/>
  <c r="D691" i="5"/>
  <c r="D416" i="5"/>
  <c r="D514" i="5"/>
  <c r="D127" i="5"/>
  <c r="D159" i="5"/>
  <c r="D556" i="5"/>
  <c r="E556" i="5" s="1"/>
  <c r="D148" i="5"/>
  <c r="D333" i="5"/>
  <c r="D684" i="5"/>
  <c r="D464" i="5"/>
  <c r="D259" i="5"/>
  <c r="D364" i="5"/>
  <c r="E364" i="5" s="1"/>
  <c r="D198" i="5"/>
  <c r="D79" i="5"/>
  <c r="D483" i="5"/>
  <c r="D591" i="5"/>
  <c r="D158" i="5"/>
  <c r="D547" i="5"/>
  <c r="D192" i="5"/>
  <c r="D260" i="5"/>
  <c r="D201" i="5"/>
  <c r="E201" i="5" s="1"/>
  <c r="D288" i="5"/>
  <c r="D63" i="5"/>
  <c r="D499" i="5"/>
  <c r="D462" i="5"/>
  <c r="D449" i="5"/>
  <c r="E449" i="5" s="1"/>
  <c r="D567" i="5"/>
  <c r="D348" i="5"/>
  <c r="D45" i="5"/>
  <c r="D498" i="5"/>
  <c r="D414" i="5"/>
  <c r="D461" i="5"/>
  <c r="D413" i="5"/>
  <c r="D519" i="5"/>
  <c r="D335" i="5"/>
  <c r="D418" i="5"/>
  <c r="D529" i="5"/>
  <c r="D150" i="5"/>
  <c r="C53" i="5"/>
  <c r="C670" i="5"/>
  <c r="C51" i="5"/>
  <c r="C154" i="5"/>
  <c r="C77" i="5"/>
  <c r="C685" i="5"/>
  <c r="C110" i="5"/>
  <c r="C21" i="5"/>
  <c r="C381" i="5"/>
  <c r="C516" i="5"/>
  <c r="C344" i="5"/>
  <c r="C130" i="5"/>
  <c r="C57" i="5"/>
  <c r="C212" i="5"/>
  <c r="C461" i="5"/>
  <c r="C326" i="5"/>
  <c r="C595" i="5"/>
  <c r="C432" i="5"/>
  <c r="C375" i="5"/>
  <c r="C194" i="5"/>
  <c r="C163" i="5"/>
  <c r="C359" i="5"/>
  <c r="C260" i="5"/>
  <c r="C404" i="5"/>
  <c r="C65" i="5"/>
  <c r="C448" i="5"/>
  <c r="C480" i="5"/>
  <c r="C439" i="5"/>
  <c r="C235" i="5"/>
  <c r="C211" i="5"/>
  <c r="C423" i="5"/>
  <c r="C538" i="5"/>
  <c r="C167" i="5"/>
  <c r="C407" i="5"/>
  <c r="C458" i="5"/>
  <c r="C465" i="5"/>
  <c r="C196" i="5"/>
  <c r="C345" i="5"/>
  <c r="C453" i="5"/>
  <c r="C319" i="5"/>
  <c r="C301" i="5"/>
  <c r="C441" i="5"/>
  <c r="C462" i="5"/>
  <c r="D281" i="5"/>
  <c r="D651" i="5"/>
  <c r="D284" i="5"/>
  <c r="D589" i="5"/>
  <c r="D436" i="5"/>
  <c r="D283" i="5"/>
  <c r="D42" i="5"/>
  <c r="D218" i="5"/>
  <c r="D508" i="5"/>
  <c r="E508" i="5" s="1"/>
  <c r="D286" i="5"/>
  <c r="D496" i="5"/>
  <c r="D421" i="5"/>
  <c r="D342" i="5"/>
  <c r="D65" i="5"/>
  <c r="D226" i="5"/>
  <c r="D580" i="5"/>
  <c r="D673" i="5"/>
  <c r="D412" i="5"/>
  <c r="D347" i="5"/>
  <c r="D401" i="5"/>
  <c r="D106" i="5"/>
  <c r="D435" i="5"/>
  <c r="D319" i="5"/>
  <c r="D172" i="5"/>
  <c r="D381" i="5"/>
  <c r="D621" i="5"/>
  <c r="D317" i="5"/>
  <c r="D467" i="5"/>
  <c r="D171" i="5"/>
  <c r="D273" i="5"/>
  <c r="D194" i="5"/>
  <c r="D528" i="5"/>
  <c r="D491" i="5"/>
  <c r="C125" i="5"/>
  <c r="C138" i="5"/>
  <c r="C659" i="5"/>
  <c r="C67" i="5"/>
  <c r="C517" i="5"/>
  <c r="C451" i="5"/>
  <c r="C23" i="5"/>
  <c r="C505" i="5"/>
  <c r="C356" i="5"/>
  <c r="C645" i="5"/>
  <c r="C608" i="5"/>
  <c r="C472" i="5"/>
  <c r="C253" i="5"/>
  <c r="C675" i="5"/>
  <c r="C580" i="5"/>
  <c r="C165" i="5"/>
  <c r="C330" i="5"/>
  <c r="C343" i="5"/>
  <c r="C550" i="5"/>
  <c r="C109" i="5"/>
  <c r="C153" i="5"/>
  <c r="C507" i="5"/>
  <c r="C567" i="5"/>
  <c r="C216" i="5"/>
  <c r="C261" i="5"/>
  <c r="C348" i="5"/>
  <c r="C549" i="5"/>
  <c r="C172" i="5"/>
  <c r="C412" i="5"/>
  <c r="C28" i="5"/>
  <c r="C124" i="5"/>
  <c r="C276" i="5"/>
  <c r="C161" i="5"/>
  <c r="C48" i="5"/>
  <c r="C272" i="5"/>
  <c r="C503" i="5"/>
  <c r="C237" i="5"/>
  <c r="C259" i="5"/>
  <c r="C487" i="5"/>
  <c r="C455" i="5"/>
  <c r="C215" i="5"/>
  <c r="C471" i="5"/>
  <c r="C500" i="5"/>
  <c r="D500" i="5"/>
  <c r="D372" i="5"/>
  <c r="E372" i="5" s="1"/>
  <c r="D97" i="5"/>
  <c r="D156" i="5"/>
  <c r="D466" i="5"/>
  <c r="D378" i="5"/>
  <c r="D550" i="5"/>
  <c r="D151" i="5"/>
  <c r="E151" i="5" s="1"/>
  <c r="D599" i="5"/>
  <c r="D287" i="5"/>
  <c r="D618" i="5"/>
  <c r="D626" i="5"/>
  <c r="D276" i="5"/>
  <c r="D670" i="5"/>
  <c r="D25" i="5"/>
  <c r="D463" i="5"/>
  <c r="D359" i="5"/>
  <c r="D83" i="5"/>
  <c r="D199" i="5"/>
  <c r="D152" i="5"/>
  <c r="D29" i="5"/>
  <c r="D532" i="5"/>
  <c r="D143" i="5"/>
  <c r="D88" i="5"/>
  <c r="D301" i="5"/>
  <c r="D140" i="5"/>
  <c r="D135" i="5"/>
  <c r="D113" i="5"/>
  <c r="D50" i="5"/>
  <c r="D478" i="5"/>
  <c r="D689" i="5"/>
  <c r="D238" i="5"/>
  <c r="D32" i="5"/>
  <c r="D115" i="5"/>
  <c r="D289" i="5"/>
  <c r="D505" i="5"/>
  <c r="D369" i="5"/>
  <c r="D64" i="5"/>
  <c r="E64" i="5" s="1"/>
  <c r="D329" i="5"/>
  <c r="D546" i="5"/>
  <c r="D494" i="5"/>
  <c r="D493" i="5"/>
  <c r="D488" i="5"/>
  <c r="D642" i="5"/>
  <c r="D562" i="5"/>
  <c r="D153" i="5"/>
  <c r="C647" i="5"/>
  <c r="C100" i="5"/>
  <c r="C457" i="5"/>
  <c r="C322" i="5"/>
  <c r="C559" i="5"/>
  <c r="C171" i="5"/>
  <c r="C279" i="5"/>
  <c r="C547" i="5"/>
  <c r="C116" i="5"/>
  <c r="C616" i="5"/>
  <c r="C91" i="5"/>
  <c r="C394" i="5"/>
  <c r="C667" i="5"/>
  <c r="C63" i="5"/>
  <c r="C521" i="5"/>
  <c r="C38" i="5"/>
  <c r="C360" i="5"/>
  <c r="C693" i="5"/>
  <c r="C18" i="5"/>
  <c r="C548" i="5"/>
  <c r="C649" i="5"/>
  <c r="C676" i="5"/>
  <c r="C416" i="5"/>
  <c r="C268" i="5"/>
  <c r="C134" i="5"/>
  <c r="C424" i="5"/>
  <c r="C646" i="5"/>
  <c r="C114" i="5"/>
  <c r="C228" i="5"/>
  <c r="C602" i="5"/>
  <c r="C86" i="5"/>
  <c r="C56" i="5"/>
  <c r="C689" i="5"/>
  <c r="C152" i="5"/>
  <c r="C257" i="5"/>
  <c r="C669" i="5"/>
  <c r="C80" i="5"/>
  <c r="C29" i="5"/>
  <c r="C641" i="5"/>
  <c r="C398" i="5"/>
  <c r="C36" i="5"/>
  <c r="C654" i="5"/>
  <c r="C484" i="5"/>
  <c r="D357" i="5"/>
  <c r="D575" i="5"/>
  <c r="D625" i="5"/>
  <c r="D345" i="5"/>
  <c r="D353" i="5"/>
  <c r="D118" i="5"/>
  <c r="D244" i="5"/>
  <c r="D542" i="5"/>
  <c r="E542" i="5" s="1"/>
  <c r="D605" i="5"/>
  <c r="D424" i="5"/>
  <c r="D549" i="5"/>
  <c r="D411" i="5"/>
  <c r="D526" i="5"/>
  <c r="D117" i="5"/>
  <c r="D268" i="5"/>
  <c r="D471" i="5"/>
  <c r="D385" i="5"/>
  <c r="D310" i="5"/>
  <c r="E310" i="5" s="1"/>
  <c r="D203" i="5"/>
  <c r="D541" i="5"/>
  <c r="D12" i="5"/>
  <c r="D146" i="5"/>
  <c r="D608" i="5"/>
  <c r="D539" i="5"/>
  <c r="D126" i="5"/>
  <c r="D690" i="5"/>
  <c r="D80" i="5"/>
  <c r="D209" i="5"/>
  <c r="E209" i="5" s="1"/>
  <c r="D59" i="5"/>
  <c r="E59" i="5" s="1"/>
  <c r="D274" i="5"/>
  <c r="D57" i="5"/>
  <c r="D398" i="5"/>
  <c r="D433" i="5"/>
  <c r="D17" i="5"/>
  <c r="D249" i="5"/>
  <c r="D197" i="5"/>
  <c r="D133" i="5"/>
  <c r="E133" i="5" s="1"/>
  <c r="D536" i="5"/>
  <c r="D396" i="5"/>
  <c r="D48" i="5"/>
  <c r="D422" i="5"/>
  <c r="D300" i="5"/>
  <c r="E300" i="5" s="1"/>
  <c r="D346" i="5"/>
  <c r="D606" i="5"/>
  <c r="D46" i="5"/>
  <c r="C231" i="5"/>
  <c r="C246" i="5"/>
  <c r="C494" i="5"/>
  <c r="C157" i="5"/>
  <c r="C674" i="5"/>
  <c r="C515" i="5"/>
  <c r="C69" i="5"/>
  <c r="C289" i="5"/>
  <c r="C224" i="5"/>
  <c r="C186" i="5"/>
  <c r="C205" i="5"/>
  <c r="C226" i="5"/>
  <c r="C142" i="5"/>
  <c r="C149" i="5"/>
  <c r="C391" i="5"/>
  <c r="C207" i="5"/>
  <c r="C459" i="5"/>
  <c r="C664" i="5"/>
  <c r="C187" i="5"/>
  <c r="C479" i="5"/>
  <c r="C620" i="5"/>
  <c r="C159" i="5"/>
  <c r="C585" i="5"/>
  <c r="C419" i="5"/>
  <c r="C302" i="5"/>
  <c r="C24" i="5"/>
  <c r="C26" i="5"/>
  <c r="C282" i="5"/>
  <c r="C553" i="5"/>
  <c r="C668" i="5"/>
  <c r="C255" i="5"/>
  <c r="C374" i="5"/>
  <c r="C230" i="5"/>
  <c r="C488" i="5"/>
  <c r="C694" i="5"/>
  <c r="C210" i="5"/>
  <c r="C526" i="5"/>
  <c r="C650" i="5"/>
  <c r="C182" i="5"/>
  <c r="C299" i="5"/>
  <c r="C690" i="5"/>
  <c r="C519" i="5"/>
  <c r="C280" i="5"/>
  <c r="D116" i="5"/>
  <c r="D40" i="5"/>
  <c r="D659" i="5"/>
  <c r="D458" i="5"/>
  <c r="D312" i="5"/>
  <c r="E312" i="5" s="1"/>
  <c r="D15" i="5"/>
  <c r="D339" i="5"/>
  <c r="D86" i="5"/>
  <c r="D245" i="5"/>
  <c r="D681" i="5"/>
  <c r="D582" i="5"/>
  <c r="D437" i="5"/>
  <c r="D459" i="5"/>
  <c r="D69" i="5"/>
  <c r="D645" i="5"/>
  <c r="D629" i="5"/>
  <c r="D138" i="5"/>
  <c r="D361" i="5"/>
  <c r="D453" i="5"/>
  <c r="D487" i="5"/>
  <c r="D565" i="5"/>
  <c r="D27" i="5"/>
  <c r="D279" i="5"/>
  <c r="D36" i="5"/>
  <c r="D61" i="5"/>
  <c r="D328" i="5"/>
  <c r="D91" i="5"/>
  <c r="D669" i="5"/>
  <c r="D370" i="5"/>
  <c r="E370" i="5" s="1"/>
  <c r="D515" i="5"/>
  <c r="D683" i="5"/>
  <c r="D561" i="5"/>
  <c r="D103" i="5"/>
  <c r="E103" i="5" s="1"/>
  <c r="D639" i="5"/>
  <c r="D278" i="5"/>
  <c r="D543" i="5"/>
  <c r="E543" i="5" s="1"/>
  <c r="D559" i="5"/>
  <c r="D180" i="5"/>
  <c r="D154" i="5"/>
  <c r="D297" i="5"/>
  <c r="D305" i="5"/>
  <c r="D417" i="5"/>
  <c r="D220" i="5"/>
  <c r="D516" i="5"/>
  <c r="D406" i="5"/>
  <c r="E406" i="5" s="1"/>
  <c r="D382" i="5"/>
  <c r="D229" i="5"/>
  <c r="E229" i="5" s="1"/>
  <c r="D620" i="5"/>
  <c r="D632" i="5"/>
  <c r="D252" i="5"/>
  <c r="D145" i="5"/>
  <c r="D182" i="5"/>
  <c r="D58" i="5"/>
  <c r="E58" i="5" s="1"/>
  <c r="D170" i="5"/>
  <c r="C485" i="5"/>
  <c r="C378" i="5"/>
  <c r="C117" i="5"/>
  <c r="C619" i="5"/>
  <c r="C309" i="5"/>
  <c r="C436" i="5"/>
  <c r="C628" i="5"/>
  <c r="C244" i="5"/>
  <c r="C571" i="5"/>
  <c r="C99" i="5"/>
  <c r="C184" i="5"/>
  <c r="C504" i="5"/>
  <c r="C55" i="5"/>
  <c r="C136" i="5"/>
  <c r="C581" i="5"/>
  <c r="C353" i="5"/>
  <c r="C511" i="5"/>
  <c r="C234" i="5"/>
  <c r="C332" i="5"/>
  <c r="C284" i="5"/>
  <c r="C190" i="5"/>
  <c r="C308" i="5"/>
  <c r="C586" i="5"/>
  <c r="C483" i="5"/>
  <c r="C401" i="5"/>
  <c r="C561" i="5"/>
  <c r="C281" i="5"/>
  <c r="C389" i="5"/>
  <c r="C551" i="5"/>
  <c r="C238" i="5"/>
  <c r="C377" i="5"/>
  <c r="C350" i="5"/>
  <c r="C113" i="5"/>
  <c r="C248" i="5"/>
  <c r="C74" i="5"/>
  <c r="C73" i="5"/>
  <c r="C132" i="5"/>
  <c r="C30" i="5"/>
  <c r="C17" i="5"/>
  <c r="C623" i="5"/>
  <c r="C325" i="5"/>
  <c r="C544" i="5"/>
  <c r="C613" i="5"/>
  <c r="E492" i="5"/>
  <c r="E442" i="5"/>
  <c r="E431" i="5"/>
  <c r="C10" i="5"/>
  <c r="Q6" i="3"/>
  <c r="D10" i="5"/>
  <c r="Q6" i="21"/>
  <c r="E454" i="5" l="1"/>
  <c r="E608" i="5"/>
  <c r="E630" i="5"/>
  <c r="E311" i="5"/>
  <c r="E651" i="5"/>
  <c r="E438" i="5"/>
  <c r="E263" i="5"/>
  <c r="E371" i="5"/>
  <c r="E361" i="5"/>
  <c r="E609" i="5"/>
  <c r="E156" i="5"/>
  <c r="E298" i="5"/>
  <c r="E285" i="5"/>
  <c r="E692" i="5"/>
  <c r="E546" i="5"/>
  <c r="E482" i="5"/>
  <c r="E93" i="5"/>
  <c r="E52" i="5"/>
  <c r="E338" i="5"/>
  <c r="E660" i="5"/>
  <c r="E667" i="5"/>
  <c r="E176" i="5"/>
  <c r="E125" i="5"/>
  <c r="E33" i="5"/>
  <c r="E373" i="5"/>
  <c r="E583" i="5"/>
  <c r="E23" i="5"/>
  <c r="E614" i="5"/>
  <c r="E291" i="5"/>
  <c r="E460" i="5"/>
  <c r="E85" i="5"/>
  <c r="E111" i="5"/>
  <c r="E565" i="5"/>
  <c r="E677" i="5"/>
  <c r="E243" i="5"/>
  <c r="E477" i="5"/>
  <c r="E422" i="5"/>
  <c r="E435" i="5"/>
  <c r="E267" i="5"/>
  <c r="E621" i="5"/>
  <c r="E232" i="5"/>
  <c r="E537" i="5"/>
  <c r="E53" i="5"/>
  <c r="E217" i="5"/>
  <c r="E164" i="5"/>
  <c r="E54" i="5"/>
  <c r="E265" i="5"/>
  <c r="E486" i="5"/>
  <c r="E94" i="5"/>
  <c r="E495" i="5"/>
  <c r="E601" i="5"/>
  <c r="E599" i="5"/>
  <c r="E596" i="5"/>
  <c r="E182" i="5"/>
  <c r="E411" i="5"/>
  <c r="E466" i="5"/>
  <c r="E673" i="5"/>
  <c r="E121" i="5"/>
  <c r="E45" i="5"/>
  <c r="E317" i="5"/>
  <c r="E295" i="5"/>
  <c r="E629" i="5"/>
  <c r="E562" i="5"/>
  <c r="E328" i="5"/>
  <c r="E425" i="5"/>
  <c r="E657" i="5"/>
  <c r="E170" i="5"/>
  <c r="E127" i="5"/>
  <c r="E587" i="5"/>
  <c r="E559" i="5"/>
  <c r="E46" i="5"/>
  <c r="E514" i="5"/>
  <c r="E541" i="5"/>
  <c r="E362" i="5"/>
  <c r="E683" i="5"/>
  <c r="E396" i="5"/>
  <c r="E118" i="5"/>
  <c r="E575" i="5"/>
  <c r="E476" i="5"/>
  <c r="E457" i="5"/>
  <c r="E672" i="5"/>
  <c r="E382" i="5"/>
  <c r="E647" i="5"/>
  <c r="E349" i="5"/>
  <c r="E84" i="5"/>
  <c r="E421" i="5"/>
  <c r="E153" i="5"/>
  <c r="E478" i="5"/>
  <c r="E670" i="5"/>
  <c r="E236" i="5"/>
  <c r="E185" i="5"/>
  <c r="E440" i="5"/>
  <c r="E512" i="5"/>
  <c r="E658" i="5"/>
  <c r="E451" i="5"/>
  <c r="E383" i="5"/>
  <c r="E180" i="5"/>
  <c r="E418" i="5"/>
  <c r="E501" i="5"/>
  <c r="E572" i="5"/>
  <c r="E15" i="5"/>
  <c r="E536" i="5"/>
  <c r="E146" i="5"/>
  <c r="E611" i="5"/>
  <c r="E301" i="5"/>
  <c r="E95" i="5"/>
  <c r="E534" i="5"/>
  <c r="E414" i="5"/>
  <c r="E102" i="5"/>
  <c r="E271" i="5"/>
  <c r="E618" i="5"/>
  <c r="E126" i="5"/>
  <c r="E240" i="5"/>
  <c r="E234" i="5"/>
  <c r="E540" i="5"/>
  <c r="E169" i="5"/>
  <c r="E122" i="5"/>
  <c r="E11" i="5"/>
  <c r="E584" i="5"/>
  <c r="E144" i="5"/>
  <c r="E489" i="5"/>
  <c r="E323" i="5"/>
  <c r="E107" i="5"/>
  <c r="E392" i="5"/>
  <c r="E341" i="5"/>
  <c r="E643" i="5"/>
  <c r="E346" i="5"/>
  <c r="E220" i="5"/>
  <c r="E649" i="5"/>
  <c r="E675" i="5"/>
  <c r="E194" i="5"/>
  <c r="E13" i="5"/>
  <c r="E82" i="5"/>
  <c r="E632" i="5"/>
  <c r="E539" i="5"/>
  <c r="E288" i="5"/>
  <c r="E87" i="5"/>
  <c r="E637" i="5"/>
  <c r="E154" i="5"/>
  <c r="E198" i="5"/>
  <c r="E524" i="5"/>
  <c r="E204" i="5"/>
  <c r="E410" i="5"/>
  <c r="E469" i="5"/>
  <c r="E631" i="5"/>
  <c r="E688" i="5"/>
  <c r="E27" i="5"/>
  <c r="E274" i="5"/>
  <c r="E347" i="5"/>
  <c r="E600" i="5"/>
  <c r="E527" i="5"/>
  <c r="E468" i="5"/>
  <c r="E427" i="5"/>
  <c r="E381" i="5"/>
  <c r="E679" i="5"/>
  <c r="E634" i="5"/>
  <c r="E433" i="5"/>
  <c r="E385" i="5"/>
  <c r="E605" i="5"/>
  <c r="E115" i="5"/>
  <c r="E83" i="5"/>
  <c r="E19" i="5"/>
  <c r="E266" i="5"/>
  <c r="E31" i="5"/>
  <c r="E402" i="5"/>
  <c r="E327" i="5"/>
  <c r="E437" i="5"/>
  <c r="E681" i="5"/>
  <c r="E499" i="5"/>
  <c r="E591" i="5"/>
  <c r="E687" i="5"/>
  <c r="E78" i="5"/>
  <c r="E610" i="5"/>
  <c r="E245" i="5"/>
  <c r="E88" i="5"/>
  <c r="E335" i="5"/>
  <c r="E192" i="5"/>
  <c r="E120" i="5"/>
  <c r="E251" i="5"/>
  <c r="E337" i="5"/>
  <c r="E37" i="5"/>
  <c r="E278" i="5"/>
  <c r="E453" i="5"/>
  <c r="E642" i="5"/>
  <c r="E626" i="5"/>
  <c r="E528" i="5"/>
  <c r="E493" i="5"/>
  <c r="E32" i="5"/>
  <c r="E106" i="5"/>
  <c r="E150" i="5"/>
  <c r="E509" i="5"/>
  <c r="E360" i="5"/>
  <c r="E143" i="5"/>
  <c r="E367" i="5"/>
  <c r="E521" i="5"/>
  <c r="E34" i="5"/>
  <c r="E452" i="5"/>
  <c r="E264" i="5"/>
  <c r="E319" i="5"/>
  <c r="E61" i="5"/>
  <c r="E140" i="5"/>
  <c r="E463" i="5"/>
  <c r="E550" i="5"/>
  <c r="E496" i="5"/>
  <c r="E560" i="5"/>
  <c r="E65" i="5"/>
  <c r="E458" i="5"/>
  <c r="E417" i="5"/>
  <c r="E529" i="5"/>
  <c r="E516" i="5"/>
  <c r="E639" i="5"/>
  <c r="E273" i="5"/>
  <c r="E394" i="5"/>
  <c r="E306" i="5"/>
  <c r="E685" i="5"/>
  <c r="E659" i="5"/>
  <c r="E549" i="5"/>
  <c r="E505" i="5"/>
  <c r="E276" i="5"/>
  <c r="E283" i="5"/>
  <c r="E86" i="5"/>
  <c r="E69" i="5"/>
  <c r="E369" i="5"/>
  <c r="E218" i="5"/>
  <c r="E160" i="5"/>
  <c r="E671" i="5"/>
  <c r="E49" i="5"/>
  <c r="E35" i="5"/>
  <c r="E379" i="5"/>
  <c r="E253" i="5"/>
  <c r="E305" i="5"/>
  <c r="E322" i="5"/>
  <c r="E279" i="5"/>
  <c r="E515" i="5"/>
  <c r="E25" i="5"/>
  <c r="E145" i="5"/>
  <c r="E203" i="5"/>
  <c r="E252" i="5"/>
  <c r="E424" i="5"/>
  <c r="E135" i="5"/>
  <c r="E199" i="5"/>
  <c r="E329" i="5"/>
  <c r="E655" i="5"/>
  <c r="E222" i="5"/>
  <c r="E696" i="5"/>
  <c r="E606" i="5"/>
  <c r="E345" i="5"/>
  <c r="E96" i="5"/>
  <c r="E532" i="5"/>
  <c r="E249" i="5"/>
  <c r="E625" i="5"/>
  <c r="E684" i="5"/>
  <c r="E40" i="5"/>
  <c r="E97" i="5"/>
  <c r="E42" i="5"/>
  <c r="E277" i="5"/>
  <c r="E318" i="5"/>
  <c r="E175" i="5"/>
  <c r="E400" i="5"/>
  <c r="E287" i="5"/>
  <c r="E517" i="5"/>
  <c r="E79" i="5"/>
  <c r="E14" i="5"/>
  <c r="E552" i="5"/>
  <c r="E359" i="5"/>
  <c r="E616" i="5"/>
  <c r="E12" i="5"/>
  <c r="E646" i="5"/>
  <c r="E67" i="5"/>
  <c r="E589" i="5"/>
  <c r="E47" i="5"/>
  <c r="E678" i="5"/>
  <c r="E470" i="5"/>
  <c r="E691" i="5"/>
  <c r="E141" i="5"/>
  <c r="E313" i="5"/>
  <c r="E304" i="5"/>
  <c r="E645" i="5"/>
  <c r="E533" i="5"/>
  <c r="E91" i="5"/>
  <c r="E443" i="5"/>
  <c r="E20" i="5"/>
  <c r="E333" i="5"/>
  <c r="E612" i="5"/>
  <c r="E627" i="5"/>
  <c r="E390" i="5"/>
  <c r="E426" i="5"/>
  <c r="E494" i="5"/>
  <c r="E604" i="5"/>
  <c r="E491" i="5"/>
  <c r="E648" i="5"/>
  <c r="E195" i="5"/>
  <c r="E147" i="5"/>
  <c r="E490" i="5"/>
  <c r="E399" i="5"/>
  <c r="E380" i="5"/>
  <c r="E225" i="5"/>
  <c r="E197" i="5"/>
  <c r="E50" i="5"/>
  <c r="E588" i="5"/>
  <c r="E597" i="5"/>
  <c r="E582" i="5"/>
  <c r="E430" i="5"/>
  <c r="E148" i="5"/>
  <c r="E41" i="5"/>
  <c r="E297" i="5"/>
  <c r="E434" i="5"/>
  <c r="E39" i="5"/>
  <c r="E620" i="5"/>
  <c r="E339" i="5"/>
  <c r="E138" i="5"/>
  <c r="E357" i="5"/>
  <c r="E342" i="5"/>
  <c r="E57" i="5"/>
  <c r="E268" i="5"/>
  <c r="E467" i="5"/>
  <c r="E101" i="5"/>
  <c r="E429" i="5"/>
  <c r="E607" i="5"/>
  <c r="E633" i="5"/>
  <c r="E178" i="5"/>
  <c r="E497" i="5"/>
  <c r="E669" i="5"/>
  <c r="E487" i="5"/>
  <c r="E29" i="5"/>
  <c r="E638" i="5"/>
  <c r="E366" i="5"/>
  <c r="E321" i="5"/>
  <c r="E413" i="5"/>
  <c r="E158" i="5"/>
  <c r="E315" i="5"/>
  <c r="E324" i="5"/>
  <c r="E569" i="5"/>
  <c r="E398" i="5"/>
  <c r="E351" i="5"/>
  <c r="E415" i="5"/>
  <c r="E98" i="5"/>
  <c r="E128" i="5"/>
  <c r="E289" i="5"/>
  <c r="E117" i="5"/>
  <c r="E510" i="5"/>
  <c r="E640" i="5"/>
  <c r="E131" i="5"/>
  <c r="C8" i="5"/>
  <c r="E567" i="5"/>
  <c r="E259" i="5"/>
  <c r="E586" i="5"/>
  <c r="E28" i="5"/>
  <c r="E81" i="5"/>
  <c r="E177" i="5"/>
  <c r="E432" i="5"/>
  <c r="E617" i="5"/>
  <c r="E355" i="5"/>
  <c r="E395" i="5"/>
  <c r="E60" i="5"/>
  <c r="E504" i="5"/>
  <c r="E235" i="5"/>
  <c r="E581" i="5"/>
  <c r="E393" i="5"/>
  <c r="E554" i="5"/>
  <c r="E573" i="5"/>
  <c r="E303" i="5"/>
  <c r="E555" i="5"/>
  <c r="E293" i="5"/>
  <c r="E43" i="5"/>
  <c r="E506" i="5"/>
  <c r="E409" i="5"/>
  <c r="E188" i="5"/>
  <c r="E444" i="5"/>
  <c r="E80" i="5"/>
  <c r="E113" i="5"/>
  <c r="E152" i="5"/>
  <c r="E172" i="5"/>
  <c r="E580" i="5"/>
  <c r="E281" i="5"/>
  <c r="E519" i="5"/>
  <c r="E547" i="5"/>
  <c r="E464" i="5"/>
  <c r="E416" i="5"/>
  <c r="E55" i="5"/>
  <c r="E51" i="5"/>
  <c r="E350" i="5"/>
  <c r="E71" i="5"/>
  <c r="E124" i="5"/>
  <c r="E503" i="5"/>
  <c r="E149" i="5"/>
  <c r="E535" i="5"/>
  <c r="E408" i="5"/>
  <c r="E272" i="5"/>
  <c r="E254" i="5"/>
  <c r="E615" i="5"/>
  <c r="E275" i="5"/>
  <c r="E326" i="5"/>
  <c r="E523" i="5"/>
  <c r="E174" i="5"/>
  <c r="E576" i="5"/>
  <c r="E558" i="5"/>
  <c r="E663" i="5"/>
  <c r="E227" i="5"/>
  <c r="E598" i="5"/>
  <c r="E419" i="5"/>
  <c r="E603" i="5"/>
  <c r="E162" i="5"/>
  <c r="E391" i="5"/>
  <c r="E62" i="5"/>
  <c r="E224" i="5"/>
  <c r="E590" i="5"/>
  <c r="E574" i="5"/>
  <c r="E134" i="5"/>
  <c r="E155" i="5"/>
  <c r="E17" i="5"/>
  <c r="E690" i="5"/>
  <c r="E488" i="5"/>
  <c r="E226" i="5"/>
  <c r="E462" i="5"/>
  <c r="E110" i="5"/>
  <c r="E330" i="5"/>
  <c r="E165" i="5"/>
  <c r="E571" i="5"/>
  <c r="E619" i="5"/>
  <c r="E693" i="5"/>
  <c r="E674" i="5"/>
  <c r="E216" i="5"/>
  <c r="E538" i="5"/>
  <c r="E389" i="5"/>
  <c r="E557" i="5"/>
  <c r="E56" i="5"/>
  <c r="E142" i="5"/>
  <c r="E680" i="5"/>
  <c r="E90" i="5"/>
  <c r="E563" i="5"/>
  <c r="E578" i="5"/>
  <c r="E343" i="5"/>
  <c r="E593" i="5"/>
  <c r="E38" i="5"/>
  <c r="E564" i="5"/>
  <c r="E566" i="5"/>
  <c r="E694" i="5"/>
  <c r="E179" i="5"/>
  <c r="E186" i="5"/>
  <c r="E223" i="5"/>
  <c r="E123" i="5"/>
  <c r="E282" i="5"/>
  <c r="E208" i="5"/>
  <c r="E213" i="5"/>
  <c r="E384" i="5"/>
  <c r="E157" i="5"/>
  <c r="E130" i="5"/>
  <c r="E525" i="5"/>
  <c r="E116" i="5"/>
  <c r="E461" i="5"/>
  <c r="E654" i="5"/>
  <c r="E30" i="5"/>
  <c r="E676" i="5"/>
  <c r="E664" i="5"/>
  <c r="E258" i="5"/>
  <c r="E405" i="5"/>
  <c r="E662" i="5"/>
  <c r="E109" i="5"/>
  <c r="E132" i="5"/>
  <c r="E70" i="5"/>
  <c r="E332" i="5"/>
  <c r="E137" i="5"/>
  <c r="E636" i="5"/>
  <c r="E139" i="5"/>
  <c r="E376" i="5"/>
  <c r="E77" i="5"/>
  <c r="E522" i="5"/>
  <c r="E73" i="5"/>
  <c r="E262" i="5"/>
  <c r="E320" i="5"/>
  <c r="E356" i="5"/>
  <c r="E191" i="5"/>
  <c r="E455" i="5"/>
  <c r="E513" i="5"/>
  <c r="E407" i="5"/>
  <c r="E183" i="5"/>
  <c r="E105" i="5"/>
  <c r="E441" i="5"/>
  <c r="E99" i="5"/>
  <c r="E502" i="5"/>
  <c r="E561" i="5"/>
  <c r="E36" i="5"/>
  <c r="E48" i="5"/>
  <c r="E471" i="5"/>
  <c r="E500" i="5"/>
  <c r="E171" i="5"/>
  <c r="E63" i="5"/>
  <c r="E483" i="5"/>
  <c r="E136" i="5"/>
  <c r="E250" i="5"/>
  <c r="E21" i="5"/>
  <c r="E237" i="5"/>
  <c r="E167" i="5"/>
  <c r="E200" i="5"/>
  <c r="E668" i="5"/>
  <c r="E628" i="5"/>
  <c r="E551" i="5"/>
  <c r="E352" i="5"/>
  <c r="E230" i="5"/>
  <c r="E420" i="5"/>
  <c r="E518" i="5"/>
  <c r="E190" i="5"/>
  <c r="E363" i="5"/>
  <c r="E22" i="5"/>
  <c r="E344" i="5"/>
  <c r="E568" i="5"/>
  <c r="E682" i="5"/>
  <c r="E465" i="5"/>
  <c r="E294" i="5"/>
  <c r="E210" i="5"/>
  <c r="E548" i="5"/>
  <c r="E89" i="5"/>
  <c r="E18" i="5"/>
  <c r="E184" i="5"/>
  <c r="E358" i="5"/>
  <c r="E377" i="5"/>
  <c r="E387" i="5"/>
  <c r="E507" i="5"/>
  <c r="E206" i="5"/>
  <c r="E334" i="5"/>
  <c r="E530" i="5"/>
  <c r="E233" i="5"/>
  <c r="E244" i="5"/>
  <c r="E238" i="5"/>
  <c r="E401" i="5"/>
  <c r="E436" i="5"/>
  <c r="E498" i="5"/>
  <c r="E456" i="5"/>
  <c r="E485" i="5"/>
  <c r="E661" i="5"/>
  <c r="E553" i="5"/>
  <c r="E585" i="5"/>
  <c r="E193" i="5"/>
  <c r="E119" i="5"/>
  <c r="E314" i="5"/>
  <c r="E397" i="5"/>
  <c r="E168" i="5"/>
  <c r="E325" i="5"/>
  <c r="E595" i="5"/>
  <c r="E248" i="5"/>
  <c r="E594" i="5"/>
  <c r="E114" i="5"/>
  <c r="E624" i="5"/>
  <c r="E650" i="5"/>
  <c r="E656" i="5"/>
  <c r="E257" i="5"/>
  <c r="E365" i="5"/>
  <c r="E448" i="5"/>
  <c r="E187" i="5"/>
  <c r="E68" i="5"/>
  <c r="E75" i="5"/>
  <c r="E219" i="5"/>
  <c r="E592" i="5"/>
  <c r="E622" i="5"/>
  <c r="E205" i="5"/>
  <c r="E336" i="5"/>
  <c r="E481" i="5"/>
  <c r="E256" i="5"/>
  <c r="E100" i="5"/>
  <c r="E129" i="5"/>
  <c r="E189" i="5"/>
  <c r="E689" i="5"/>
  <c r="E159" i="5"/>
  <c r="E484" i="5"/>
  <c r="E404" i="5"/>
  <c r="E623" i="5"/>
  <c r="E480" i="5"/>
  <c r="E196" i="5"/>
  <c r="E207" i="5"/>
  <c r="E302" i="5"/>
  <c r="E299" i="5"/>
  <c r="E24" i="5"/>
  <c r="E246" i="5"/>
  <c r="E340" i="5"/>
  <c r="E292" i="5"/>
  <c r="E215" i="5"/>
  <c r="E473" i="5"/>
  <c r="E181" i="5"/>
  <c r="E228" i="5"/>
  <c r="E211" i="5"/>
  <c r="E545" i="5"/>
  <c r="E270" i="5"/>
  <c r="E613" i="5"/>
  <c r="E307" i="5"/>
  <c r="E26" i="5"/>
  <c r="E255" i="5"/>
  <c r="E423" i="5"/>
  <c r="E445" i="5"/>
  <c r="E665" i="5"/>
  <c r="E374" i="5"/>
  <c r="E239" i="5"/>
  <c r="E309" i="5"/>
  <c r="E666" i="5"/>
  <c r="E231" i="5"/>
  <c r="E242" i="5"/>
  <c r="E459" i="5"/>
  <c r="E526" i="5"/>
  <c r="E353" i="5"/>
  <c r="E378" i="5"/>
  <c r="E412" i="5"/>
  <c r="E286" i="5"/>
  <c r="E284" i="5"/>
  <c r="E348" i="5"/>
  <c r="E260" i="5"/>
  <c r="E635" i="5"/>
  <c r="E214" i="5"/>
  <c r="E161" i="5"/>
  <c r="E577" i="5"/>
  <c r="E511" i="5"/>
  <c r="E388" i="5"/>
  <c r="E446" i="5"/>
  <c r="E241" i="5"/>
  <c r="E163" i="5"/>
  <c r="E686" i="5"/>
  <c r="E641" i="5"/>
  <c r="E331" i="5"/>
  <c r="E261" i="5"/>
  <c r="E472" i="5"/>
  <c r="E544" i="5"/>
  <c r="E280" i="5"/>
  <c r="E368" i="5"/>
  <c r="E269" i="5"/>
  <c r="E212" i="5"/>
  <c r="E428" i="5"/>
  <c r="E602" i="5"/>
  <c r="E74" i="5"/>
  <c r="E644" i="5"/>
  <c r="E44" i="5"/>
  <c r="E166" i="5"/>
  <c r="E439" i="5"/>
  <c r="E375" i="5"/>
  <c r="E104" i="5"/>
  <c r="E520" i="5"/>
  <c r="E308" i="5"/>
  <c r="E202" i="5"/>
  <c r="E479" i="5"/>
  <c r="E10" i="5"/>
  <c r="D8" i="5"/>
  <c r="E8" i="5" l="1"/>
</calcChain>
</file>

<file path=xl/sharedStrings.xml><?xml version="1.0" encoding="utf-8"?>
<sst xmlns="http://schemas.openxmlformats.org/spreadsheetml/2006/main" count="4173" uniqueCount="1314">
  <si>
    <t>A Holly Patterson Extended Care Facility</t>
  </si>
  <si>
    <t>Aaron Manor Rehabilitation and Nursing Center</t>
  </si>
  <si>
    <t>Absolut Center for Nursing and Rehabilitation at Allega</t>
  </si>
  <si>
    <t>Absolut Center for Nursing and Rehabilitation at Auror</t>
  </si>
  <si>
    <t>Absolut Center for Nursing and Rehabilitation at Endic</t>
  </si>
  <si>
    <t>Absolut Center for Nursing and Rehabilitation at Gaspo</t>
  </si>
  <si>
    <t>Absolut Center for Nursing and Rehabilitation at Three</t>
  </si>
  <si>
    <t>Absolut Center for Nursing and Rehabilitation at Westfi</t>
  </si>
  <si>
    <t>Acadia Center for Nursing and Rehabilitation</t>
  </si>
  <si>
    <t>Achieve Rehab and Nursing Facility</t>
  </si>
  <si>
    <t>Adira at Riverside Rehabilitation and Nursing</t>
  </si>
  <si>
    <t>Affinity Skilled Living and Rehabilitation Center</t>
  </si>
  <si>
    <t>Alice Hyde Medical Center</t>
  </si>
  <si>
    <t>Alpine Rehabilitation and Nursing Center</t>
  </si>
  <si>
    <t>Amsterdam Nursing Home Corp (amsterdam House)</t>
  </si>
  <si>
    <t>Andrus On Hudson</t>
  </si>
  <si>
    <t>Apex Rehabilitation &amp; Care Center</t>
  </si>
  <si>
    <t>Atrium Center for Rehabilitation and Nursing</t>
  </si>
  <si>
    <t>Auburn Rehabilitation and Nursing Center</t>
  </si>
  <si>
    <t>Aurelia Osborn Fox Memorial Hospital</t>
  </si>
  <si>
    <t>Autumn View Health Care Facility LLC</t>
  </si>
  <si>
    <t>Avon Nursing Home LLC</t>
  </si>
  <si>
    <t>Bainbridge Nursing And Rehabilitation Center</t>
  </si>
  <si>
    <t>Baptist Health Nursing And Rehabilitation Center Inc</t>
  </si>
  <si>
    <t>Bayberry Nursing Home</t>
  </si>
  <si>
    <t>Beach Gardens Rehab and Nursing Center</t>
  </si>
  <si>
    <t>Beach Terrace Care Center</t>
  </si>
  <si>
    <t>Beacon Rehabilitation and Nursing Center</t>
  </si>
  <si>
    <t>Bedford Center for Nursing and Rehabilitation</t>
  </si>
  <si>
    <t>Beechtree Center for Rehabilitation and Nursing</t>
  </si>
  <si>
    <t>Beechwood Homes</t>
  </si>
  <si>
    <t>Belair Care Center Inc</t>
  </si>
  <si>
    <t>Bellhaven Center For Rehabilitation and Nursing Care</t>
  </si>
  <si>
    <t>Bensonhurst Center for Rehabilitation and Healthcare</t>
  </si>
  <si>
    <t>Berkshire Nursing &amp; Rehabilitation Center</t>
  </si>
  <si>
    <t>Beth Abraham Center for Rehabilitation and Nursing</t>
  </si>
  <si>
    <t>Bethany Gardens Skilled Living Center</t>
  </si>
  <si>
    <t>Bethany Nursing Home &amp; Health Related Facility Inc</t>
  </si>
  <si>
    <t>Bethel Nursing Home Company Inc</t>
  </si>
  <si>
    <t>Bethlehem Commons Care Center</t>
  </si>
  <si>
    <t>Bezalel Rehabilitation and Nursing Center</t>
  </si>
  <si>
    <t>Bishop Rehabilitation and Nursing Center</t>
  </si>
  <si>
    <t>Boro Park Center for Rehabilitation and Healthcare</t>
  </si>
  <si>
    <t>Briarcliff Manor Center for Rehabilitation and Nursing Care</t>
  </si>
  <si>
    <t>Bridge View Nursing Home</t>
  </si>
  <si>
    <t>Bridgewater Center for Rehabilitation &amp; Nursing LLC</t>
  </si>
  <si>
    <t>Brighton Manor</t>
  </si>
  <si>
    <t>Bronx Center For Rehabilitation and Health</t>
  </si>
  <si>
    <t>Bronx Gardens Rehabilitation and Nursing Center</t>
  </si>
  <si>
    <t>Bronx Park Rehabilitation &amp; Nursing Center</t>
  </si>
  <si>
    <t>BronxCare Special Care Center</t>
  </si>
  <si>
    <t>Brookhaven Health Care Facility LLC</t>
  </si>
  <si>
    <t>Brookhaven Rehabilitation &amp; Health Care Center</t>
  </si>
  <si>
    <t>Brooklyn Center for Rehabilitation and Residential Hea</t>
  </si>
  <si>
    <t>Brooklyn Gardens Nursing &amp; Rehabilitation Center</t>
  </si>
  <si>
    <t>Brooklyn United Methodist Church Home</t>
  </si>
  <si>
    <t>Brooklyn-Queens Nursing Home</t>
  </si>
  <si>
    <t>Brookside Multicare Nursing Center</t>
  </si>
  <si>
    <t>Brothers Of Mercy Nursing &amp; Rehabilitation Center</t>
  </si>
  <si>
    <t>Buena Vida Continuing Care &amp; Rehab Ctr</t>
  </si>
  <si>
    <t>Buffalo Center for Rehabilitation and Nursing</t>
  </si>
  <si>
    <t>Bushwick Center for Rehabilitation and Health Care</t>
  </si>
  <si>
    <t>Campbell Hall Rehabilitation Center Inc</t>
  </si>
  <si>
    <t>Canterbury Woods</t>
  </si>
  <si>
    <t>Capstone Center for Rehabilitation and Nursing</t>
  </si>
  <si>
    <t>Carillon Nursing and Rehabilitation Center</t>
  </si>
  <si>
    <t>Caring Family Nursing and Rehabilitation Center</t>
  </si>
  <si>
    <t>Carmel Richmond Healthcare and Rehabilitation Center</t>
  </si>
  <si>
    <t>Carthage Center for Rehabilitation and Nursing</t>
  </si>
  <si>
    <t>Caton Park Nursing Home</t>
  </si>
  <si>
    <t>Cayuga Ridge Extended Care</t>
  </si>
  <si>
    <t>Cedar Manor Nursing &amp; Rehabilitation Center</t>
  </si>
  <si>
    <t>Central Island Healthcare</t>
  </si>
  <si>
    <t>Central Park Rehabilitation and Nursing Center</t>
  </si>
  <si>
    <t>Champlain Valley Physicians Hospital Medical Center Snf</t>
  </si>
  <si>
    <t>Chapin Home For The Aging</t>
  </si>
  <si>
    <t>Charles T Sitrin Health Care Center Inc</t>
  </si>
  <si>
    <t>ChaseHealth Rehab and Residential Care</t>
  </si>
  <si>
    <t>Chautauqua Nursing and Rehabilitation Center</t>
  </si>
  <si>
    <t>Chemung County Health Center-nursing Facility</t>
  </si>
  <si>
    <t>Chenango Memorial Hospital Inc Snf</t>
  </si>
  <si>
    <t>Chestnut Park Rehabilitation and Nursing Center</t>
  </si>
  <si>
    <t>Church Home Of The Protestant Episcopal Church</t>
  </si>
  <si>
    <t>Cliffside Rehabilitation and Residential Health Care Center</t>
  </si>
  <si>
    <t>Clifton Springs Hospital And Clinic Extended Care</t>
  </si>
  <si>
    <t>Clinton County Nursing Home</t>
  </si>
  <si>
    <t>Clove Lakes Health Care and Rehabilitation Center</t>
  </si>
  <si>
    <t>Cobble Hill Health Center Inc</t>
  </si>
  <si>
    <t>Cold Spring Hills Center for Nursing and Rehabilitation</t>
  </si>
  <si>
    <t>Coler Rehabilitation and Nursing Care Center</t>
  </si>
  <si>
    <t>Colonial Park Rehabilitation and Nursing Center</t>
  </si>
  <si>
    <t>Comprehensive Rehabilitation and Nursing Center at Williamsville</t>
  </si>
  <si>
    <t>Concord Nursing and Rehabilitation Center</t>
  </si>
  <si>
    <t>Concourse Rehabilitation and Nursing Center</t>
  </si>
  <si>
    <t>Conesus Lake Nursing Home LLC</t>
  </si>
  <si>
    <t>Cooperstown Center for Rehabilitation and Nursing</t>
  </si>
  <si>
    <t>Corning Center for Rehabilitation and Healthcare</t>
  </si>
  <si>
    <t>Cortland Park Rehabilitation and Nursing Center</t>
  </si>
  <si>
    <t>Cortland Regional Nursing and Rehabilitation Center</t>
  </si>
  <si>
    <t>Cortlandt Healthcare</t>
  </si>
  <si>
    <t>Crest Manor Living and Rehabilitation Center</t>
  </si>
  <si>
    <t>Crouse Community Center Inc</t>
  </si>
  <si>
    <t>Crown Heights Center for Nursing and Rehabilitation</t>
  </si>
  <si>
    <t>Crown Park Rehabilitation and Nursing Center</t>
  </si>
  <si>
    <t>Cuba Memorial Hospital Inc Snf</t>
  </si>
  <si>
    <t>Cypress Garden Center for Nursing and Rehabilitation</t>
  </si>
  <si>
    <t>Daleview Care Center</t>
  </si>
  <si>
    <t>Daughters Of Sarah Nursing Center - NF</t>
  </si>
  <si>
    <t>Degraff Memorial Hospital-skilled Nursing Facility</t>
  </si>
  <si>
    <t>Delhi Rehabilitation and Nursing Center</t>
  </si>
  <si>
    <t>Diamond Hill Nursing and Rehabilitation Center</t>
  </si>
  <si>
    <t>Ditmas Park Care Center</t>
  </si>
  <si>
    <t>Downtown Brooklyn Nursing &amp; Rehabilitation Center</t>
  </si>
  <si>
    <t>Dr Susan Smith Mckinney Nursing and Rehabilitation Center</t>
  </si>
  <si>
    <t>Dry Harbor Nursing Home</t>
  </si>
  <si>
    <t>Dumont Center for Rehabilitation and Nursing Care</t>
  </si>
  <si>
    <t>Dunkirk Rehabilitation &amp; Nursing Center</t>
  </si>
  <si>
    <t>East Haven Nursing And Rehabilitation Center</t>
  </si>
  <si>
    <t>East Neck Nursing and Rehabilitation Center</t>
  </si>
  <si>
    <t>East Side Nursing Home</t>
  </si>
  <si>
    <t>Eastchester Rehabilitation and Health Care Center</t>
  </si>
  <si>
    <t>Eastern Star Home &amp; Infirmary</t>
  </si>
  <si>
    <t>Eddy Heritage House Nursing Center</t>
  </si>
  <si>
    <t>Eddy Memorial Geriatric Center</t>
  </si>
  <si>
    <t>Eddy Village Green</t>
  </si>
  <si>
    <t>Eddy Village Green at Beverwyck</t>
  </si>
  <si>
    <t>Eden Rehabilitation &amp; Nursing Center</t>
  </si>
  <si>
    <t>Edna Tina Wilson Living Center</t>
  </si>
  <si>
    <t>Eger Health Care and Rehabilitation Center</t>
  </si>
  <si>
    <t>Elcor Nursing and Rehabilitation Center</t>
  </si>
  <si>
    <t>Elderwood at Amherst</t>
  </si>
  <si>
    <t>Elderwood at Cheektowaga</t>
  </si>
  <si>
    <t>Elderwood at Grand Island</t>
  </si>
  <si>
    <t>Elderwood at Hamburg</t>
  </si>
  <si>
    <t>Elderwood at Hornell</t>
  </si>
  <si>
    <t>Elderwood at Lancaster</t>
  </si>
  <si>
    <t>Elderwood at Liverpool</t>
  </si>
  <si>
    <t>Elderwood at Lockport</t>
  </si>
  <si>
    <t>Elderwood at North Creek</t>
  </si>
  <si>
    <t>Elderwood at Ticonderoga</t>
  </si>
  <si>
    <t>Elderwood at Waverly</t>
  </si>
  <si>
    <t>Elderwood at Wheatfield</t>
  </si>
  <si>
    <t>Elderwood at Williamsville</t>
  </si>
  <si>
    <t>Elderwood of Lakeside at Brockport</t>
  </si>
  <si>
    <t>Elderwood of Uihlein at Lake Placid</t>
  </si>
  <si>
    <t>Elizabeth Church Manor Nursing Home</t>
  </si>
  <si>
    <t>Ellicott Center for Rehabilitation and Nursing for Waterfront Operations</t>
  </si>
  <si>
    <t>Ellis Residential &amp; Rehabilitation Center</t>
  </si>
  <si>
    <t>Elm Manor Nursing and Rehabilitation Center</t>
  </si>
  <si>
    <t>Elmhurst Care Center Inc</t>
  </si>
  <si>
    <t>Emerge Nursing and Rehabilitation at Glen Cove</t>
  </si>
  <si>
    <t>Essex Center for Rehabilitation and Healthcare</t>
  </si>
  <si>
    <t>Evergreen Commons Rehabilitation and Nursing Center</t>
  </si>
  <si>
    <t>Excel at Woodbury for Rehabilitation and Nursing LLC</t>
  </si>
  <si>
    <t>Fairview Nursing Care Center Inc</t>
  </si>
  <si>
    <t>Far Rockaway Center for Rehabilitation and Nursing</t>
  </si>
  <si>
    <t>Father Baker Manor</t>
  </si>
  <si>
    <t>Ferncliff Nursing Home Co Inc</t>
  </si>
  <si>
    <t>Fiddlers Green Manor Rehabilitation and Nursing Center</t>
  </si>
  <si>
    <t>Fieldston Lodge Care Center</t>
  </si>
  <si>
    <t>Finger Lakes Center for Living</t>
  </si>
  <si>
    <t>Fishkill Center for Rehabilitation and Nursing</t>
  </si>
  <si>
    <t>Foltsbrook Center for Nursing and Rehabilitation</t>
  </si>
  <si>
    <t>Fordham Nursing and Rehabilitation Center</t>
  </si>
  <si>
    <t>Forest Hills Care Center</t>
  </si>
  <si>
    <t>Forest View Center for Rehabilitation &amp; Nursing</t>
  </si>
  <si>
    <t>Fort Hudson Nursing Center Inc</t>
  </si>
  <si>
    <t>Fort Tryon Center for Rehabilitation and Nursing</t>
  </si>
  <si>
    <t>Four Seasons Nursing and Rehabilitation Center</t>
  </si>
  <si>
    <t>Fox Run at Orchard Park</t>
  </si>
  <si>
    <t>Franklin Center for Rehabilitation and Nursing</t>
  </si>
  <si>
    <t>Friedwald Center for Rehabilitation &amp; Nursing LLC</t>
  </si>
  <si>
    <t>Fulton Center for Rehabilitation and Healthcare</t>
  </si>
  <si>
    <t>Fulton Commons Care Center Inc</t>
  </si>
  <si>
    <t>Garden Care Center</t>
  </si>
  <si>
    <t>Garden Gate Health Care Facility</t>
  </si>
  <si>
    <t>Ghent Rehabilitation &amp; Nursing Center</t>
  </si>
  <si>
    <t>Glen Arden Inc</t>
  </si>
  <si>
    <t>Glen Cove Center for Nursing and Rehabilitation</t>
  </si>
  <si>
    <t>Glen Island Center for Nursing and Rehabilitation</t>
  </si>
  <si>
    <t>Glendale Home-Schdy Cnty Dept Social Services</t>
  </si>
  <si>
    <t>Glengariff Rehabilitation and Health Care Center</t>
  </si>
  <si>
    <t>Glens Falls Center for Rehabilitation and Nursing</t>
  </si>
  <si>
    <t>Gold Crest Care Center</t>
  </si>
  <si>
    <t>Golden Gate Rehabilitation and Health Care Center</t>
  </si>
  <si>
    <t>Golden Hill Nursing and Rehabilitation Center</t>
  </si>
  <si>
    <t>Good Samaritan Nursing and Rehabilitaiton Care Center</t>
  </si>
  <si>
    <t>Good Shepherd Village at Endwell</t>
  </si>
  <si>
    <t>Good Shepherd-fairview Home Inc</t>
  </si>
  <si>
    <t>Gowanda Rehabilitation and Nursing Center</t>
  </si>
  <si>
    <t>Grand Manor Nursing &amp; Rehabilitation Center</t>
  </si>
  <si>
    <t>Grandell Rehabilitation and Nursing Center</t>
  </si>
  <si>
    <t>Granville Center for Rehabilitation and Nursing</t>
  </si>
  <si>
    <t>Greene Meadows Nursing and Rehabilitation Center</t>
  </si>
  <si>
    <t>Greenfield Health and Rehabilitation Center</t>
  </si>
  <si>
    <t>Groton Community Health Care Center Residential Care Facility</t>
  </si>
  <si>
    <t>Gurwin Jewish Nursing and Rehabilitation Center</t>
  </si>
  <si>
    <t>Hamilton Manor Nursing Home</t>
  </si>
  <si>
    <t>Hamilton Park Nursing and Rehabilitation Center</t>
  </si>
  <si>
    <t>Harlem Center for Nursing and Rehabilitation</t>
  </si>
  <si>
    <t>Harris Hill Nursing Facility LLC</t>
  </si>
  <si>
    <t>Haven Manor Health Care Center LLC</t>
  </si>
  <si>
    <t>Haym Solomon Home For The Aged</t>
  </si>
  <si>
    <t>Hebrew Home For The Aged At Riverdale</t>
  </si>
  <si>
    <t>Helen Hayes Hospital RHCF</t>
  </si>
  <si>
    <t>Hempstead Park Nursing Home</t>
  </si>
  <si>
    <t>Henry J Carter Skilled Nursing Facility</t>
  </si>
  <si>
    <t>Heritage Green Rehab &amp; Skilled Nursing</t>
  </si>
  <si>
    <t>Heritage Park Rehab &amp; Skilled Nursing</t>
  </si>
  <si>
    <t>Heritage Village Rehab and Skilled Nursing Inc</t>
  </si>
  <si>
    <t>Highfield Gardens Care Center of Great Neck</t>
  </si>
  <si>
    <t>Highland Care Center</t>
  </si>
  <si>
    <t>Highland Nursing Home Inc</t>
  </si>
  <si>
    <t>Highland Park Rehabilitation and Nursing Center</t>
  </si>
  <si>
    <t>Highland Rehabilitation and Nursing Center</t>
  </si>
  <si>
    <t>Highpointe on Michigan Health Care Facility</t>
  </si>
  <si>
    <t>Hillside Manor Rehabilitation and Extended Care Center</t>
  </si>
  <si>
    <t>Hollis Park Manor Nursing</t>
  </si>
  <si>
    <t>Holliswood Center for Rehabilitation and Healthcare</t>
  </si>
  <si>
    <t>Hopkins Center for Rehabilitation and Healthcare</t>
  </si>
  <si>
    <t>Horizon Care Center</t>
  </si>
  <si>
    <t>Hornell Gardens LLC</t>
  </si>
  <si>
    <t>Houghton Rehabilitation &amp; Nursing Center</t>
  </si>
  <si>
    <t>Hudson Park Rehabilitation and Nursing Center</t>
  </si>
  <si>
    <t>Hudson Pointe at Riverdale Center for Nursing and Rehabilitation</t>
  </si>
  <si>
    <t>Hudson Valley Rehabilitation and Extended Care Center</t>
  </si>
  <si>
    <t>Humboldt House Rehabilitation and Nursing Center</t>
  </si>
  <si>
    <t>Huntington Hills Center for Health and Rehabilitation</t>
  </si>
  <si>
    <t>Huntington Living Center</t>
  </si>
  <si>
    <t>Ideal Senior Living Center</t>
  </si>
  <si>
    <t>Ira Davenport Memorial Hospital Snf hrfa</t>
  </si>
  <si>
    <t>Iroquois Nursing Home Inc</t>
  </si>
  <si>
    <t>Isabella Geriatric Center Inc</t>
  </si>
  <si>
    <t>Island Nursing and Rehab Center</t>
  </si>
  <si>
    <t>Jamaica Hospital Nursing Home Co Inc</t>
  </si>
  <si>
    <t>James G Johnston Memorial Nursing Home</t>
  </si>
  <si>
    <t>Jeffersons Ferry</t>
  </si>
  <si>
    <t>Jennie B Richmond Chaffee Nursing Home Company Inc</t>
  </si>
  <si>
    <t>Jewish Home &amp; Infirmary Of Rochester Ny Inc</t>
  </si>
  <si>
    <t>Jewish Home Of Central New York</t>
  </si>
  <si>
    <t>Katherine Luther Residential Health Care and Rehab C</t>
  </si>
  <si>
    <t>Kendal at Ithaca Inc</t>
  </si>
  <si>
    <t>Kendal on Hudson</t>
  </si>
  <si>
    <t>King David Center for Nursing and Rehabilitation</t>
  </si>
  <si>
    <t>King Street Home Inc</t>
  </si>
  <si>
    <t>Kings Harbor Multicare Center</t>
  </si>
  <si>
    <t>Kingsway Arms Nursing Center Inc</t>
  </si>
  <si>
    <t>Kirkhaven</t>
  </si>
  <si>
    <t>Laconia Nursing Home Inc</t>
  </si>
  <si>
    <t>Latta Road Nursing Home East</t>
  </si>
  <si>
    <t>Latta Road Nursing Home West</t>
  </si>
  <si>
    <t>Lawrence Nursing Care Center Inc</t>
  </si>
  <si>
    <t>Leroy Village Green Residential Health Care Facility Inc</t>
  </si>
  <si>
    <t>Lewis County General Hospital-nursing Home Unit</t>
  </si>
  <si>
    <t>Linden Center for Nursing and Rehabilitation</t>
  </si>
  <si>
    <t>Little Neck Care Center</t>
  </si>
  <si>
    <t>Living Center At Geneva North</t>
  </si>
  <si>
    <t>Living Center At Geneva South</t>
  </si>
  <si>
    <t>Livingston County Center for Nursing and Rehabilitatio</t>
  </si>
  <si>
    <t>Livingston Hills Nursing and Rehabilitation Center</t>
  </si>
  <si>
    <t>Lockport Rehab &amp; Health Care Center</t>
  </si>
  <si>
    <t>Long Beach Nursing and Rehabilitation Center</t>
  </si>
  <si>
    <t>Long Island Care Center Inc</t>
  </si>
  <si>
    <t>Long Island State Veterans Home</t>
  </si>
  <si>
    <t>Loretto Health and Rehabilitation Center</t>
  </si>
  <si>
    <t>Lutheran Center at Poughkeepsie Inc</t>
  </si>
  <si>
    <t>Luxor Nursing and Rehabilitation at Mills Pond</t>
  </si>
  <si>
    <t>Luxor Nursing and Rehabilitation at Sayville</t>
  </si>
  <si>
    <t>Lynbrook Restorative Therapy and Nursing</t>
  </si>
  <si>
    <t>MM Ewing Continuing Care Center</t>
  </si>
  <si>
    <t>MVHS Rehabilitation and Nursing Center</t>
  </si>
  <si>
    <t>Manhattanville Health Care Center</t>
  </si>
  <si>
    <t>Maplewood Health Care and Rehabilitation Center</t>
  </si>
  <si>
    <t>Maplewood Nursing Home Inc</t>
  </si>
  <si>
    <t>Margaret Tietz Center For Nursing Care, Inc.</t>
  </si>
  <si>
    <t>Maria Regina Residence Inc</t>
  </si>
  <si>
    <t>Martine Center for Rehabilitation and Nursing</t>
  </si>
  <si>
    <t>Mary Manning Walsh Nursing Home Co Inc</t>
  </si>
  <si>
    <t>Masonic Care Community of New York</t>
  </si>
  <si>
    <t>Massapequa Center Rehabilitation &amp; Nursing</t>
  </si>
  <si>
    <t>Massena Rehabilitation and Nursing Center</t>
  </si>
  <si>
    <t>Mayfair Care Center</t>
  </si>
  <si>
    <t>Mcauley Residence</t>
  </si>
  <si>
    <t>Meadow Park Rehabilitation and Health Care Center</t>
  </si>
  <si>
    <t>Meadowbrook Care Center Inc</t>
  </si>
  <si>
    <t>Meadowbrook Healthcare</t>
  </si>
  <si>
    <t>Medford Multicare Center for Living</t>
  </si>
  <si>
    <t>Medina Memorial Hospital Snf</t>
  </si>
  <si>
    <t>Menorah Home And Hospital For</t>
  </si>
  <si>
    <t>Mercy Hospital Skilled Nursing Facility</t>
  </si>
  <si>
    <t>Mercy Living Center</t>
  </si>
  <si>
    <t>Methodist Home For Nursing and Rehabilitation</t>
  </si>
  <si>
    <t>Middletown Park Rehabilitation and Health Ca</t>
  </si>
  <si>
    <t>Midway Nursing Home</t>
  </si>
  <si>
    <t>Momentum at South Bay for Rehabilitation and Nursin</t>
  </si>
  <si>
    <t>Monroe Community Hospital</t>
  </si>
  <si>
    <t>Montgomery Nursing and Rehabilitation Center</t>
  </si>
  <si>
    <t>Morningside Nursing and Rehabilitation Center</t>
  </si>
  <si>
    <t>Morningstar Residential Care Center</t>
  </si>
  <si>
    <t>Morris Park Nursing Home</t>
  </si>
  <si>
    <t>Mosholu Parkway Nursing And Rehabilitation Center</t>
  </si>
  <si>
    <t>Mountainside Residential Care Center</t>
  </si>
  <si>
    <t>NYS Veterans Home</t>
  </si>
  <si>
    <t>NYS Veterans Home at Montrose</t>
  </si>
  <si>
    <t>Nassau Rehabilitation &amp; Nursing Center</t>
  </si>
  <si>
    <t>Nathan Littauer Hospital Nursing Home</t>
  </si>
  <si>
    <t>New Carlton Rehab and Nursing Center LLC</t>
  </si>
  <si>
    <t>New East Side Nursing Home</t>
  </si>
  <si>
    <t>New Glen Oaks Nursing Home</t>
  </si>
  <si>
    <t>New Gouverneur Hospital Snf</t>
  </si>
  <si>
    <t>New Paltz Center for Rehabilitation and Nursing</t>
  </si>
  <si>
    <t>New Vanderbilt Rehabilitation and Care Center Inc</t>
  </si>
  <si>
    <t>New York Center for Rehabilitation</t>
  </si>
  <si>
    <t>New York State Veterans Home In New York City</t>
  </si>
  <si>
    <t>Newark Manor Nursing Home</t>
  </si>
  <si>
    <t>Newfane Rehab &amp; Health Care Center</t>
  </si>
  <si>
    <t>Niagara Rehabilitation and Nursing Center</t>
  </si>
  <si>
    <t>North Gate Health Care Facility</t>
  </si>
  <si>
    <t>North Shore-LIJ Orzac Center for Rehabilitation</t>
  </si>
  <si>
    <t>North Westchester Restorative Therapy and Nursing</t>
  </si>
  <si>
    <t>Northeast Center for Rehabilitation and Brain Injury</t>
  </si>
  <si>
    <t>Northern Dutchess Residential Health Care Facility Inc</t>
  </si>
  <si>
    <t>Northern Manhattan Rehabilitation and Nursing Center</t>
  </si>
  <si>
    <t>Northern Manor Geriatric Center Inc</t>
  </si>
  <si>
    <t>Northern Metropolitan Residential Health Care Facility Inc</t>
  </si>
  <si>
    <t>Northern Riverview Health Care Center Inc</t>
  </si>
  <si>
    <t>Northwell Health Stern Family Center for Rehabilitation</t>
  </si>
  <si>
    <t>Northwoods Rehabilitation and Nursing Center at Moravia</t>
  </si>
  <si>
    <t>Norwegian Christian Home And Health Center</t>
  </si>
  <si>
    <t>Norwich Rehabilitation &amp; Nursing Center</t>
  </si>
  <si>
    <t>Nottingham Residential Health Care Facility</t>
  </si>
  <si>
    <t>Nyack Ridge Rehabilitation and Nursing Center</t>
  </si>
  <si>
    <t>Oak Hill Rehabilitation and Nursing Care Center</t>
  </si>
  <si>
    <t>Oasis Rehabilitation and Nursing LLC</t>
  </si>
  <si>
    <t>Oceanside Care Center Inc</t>
  </si>
  <si>
    <t>Oceanview Nursing &amp; Rehabilitation Center LLC</t>
  </si>
  <si>
    <t>Oneida Center for Rehabilitation and Nursing</t>
  </si>
  <si>
    <t>Oneida Health Rehabilitation and Extended Care</t>
  </si>
  <si>
    <t>Onondaga Center for Rehabilitation and Nursing</t>
  </si>
  <si>
    <t>Ontario Center for Rehabilitation and Healthcare</t>
  </si>
  <si>
    <t>Our Lady Of Mercy Life Center</t>
  </si>
  <si>
    <t>Our Lady of Consolation Nursing and Rehabilitation Care Center</t>
  </si>
  <si>
    <t>Our Lady of Peace Nursing Care Residence</t>
  </si>
  <si>
    <t>Oxford Nursing Home</t>
  </si>
  <si>
    <t>Ozanam Hall Of Queens Nursing Home Inc</t>
  </si>
  <si>
    <t>Palatine Nursing Home</t>
  </si>
  <si>
    <t>Palm Gardens Care Center LLC</t>
  </si>
  <si>
    <t>Park Avenue Extended Care Facility</t>
  </si>
  <si>
    <t>Park Gardens Rehabilitation &amp; Nursing Center LLC</t>
  </si>
  <si>
    <t>Park Nursing Home</t>
  </si>
  <si>
    <t>Park Ridge Nursing Home</t>
  </si>
  <si>
    <t>Park Terrace Care Center</t>
  </si>
  <si>
    <t>Parker Jewish Institute for Health Care and Rehabilitation</t>
  </si>
  <si>
    <t>Parkview Care and Rehabilitation Center Inc</t>
  </si>
  <si>
    <t>Pathways Nursing and Rehabilitation Center</t>
  </si>
  <si>
    <t>Peconic Landing at Southold</t>
  </si>
  <si>
    <t>Pelham Parkway Nursing and Rehabilitation Facility</t>
  </si>
  <si>
    <t>Penfield Place LLC</t>
  </si>
  <si>
    <t>Peninsula Nursing and Rehabilitation Center</t>
  </si>
  <si>
    <t>Penn Yan Manor Nursing Home Inc</t>
  </si>
  <si>
    <t>Pine Haven Home</t>
  </si>
  <si>
    <t>Pine Valley Center for Rehabilitation and Nursing</t>
  </si>
  <si>
    <t>Pinnacle Multicare Nursing and Rehabilitation Center</t>
  </si>
  <si>
    <t>Plattsburgh Rehabilitation and Nursing Center</t>
  </si>
  <si>
    <t>Pontiac Nursing Home</t>
  </si>
  <si>
    <t>Premier Genesee Center for Nursing and Rehabilitation</t>
  </si>
  <si>
    <t>Presbyterian Home For Central New York Inc</t>
  </si>
  <si>
    <t>Promenade Rehabilitation and Health Care Center</t>
  </si>
  <si>
    <t>Providence Rest</t>
  </si>
  <si>
    <t>Putnam Nursing &amp; Rehabilitation Center</t>
  </si>
  <si>
    <t>Putnam Ridge</t>
  </si>
  <si>
    <t>Quantum Rehabilitation and Nursing LLC</t>
  </si>
  <si>
    <t>Queen Of Peace Residence</t>
  </si>
  <si>
    <t>Queens Boulevard Extended Care Facility</t>
  </si>
  <si>
    <t>Queens Nassau Rehabilitation and Nursing Center</t>
  </si>
  <si>
    <t>Rebekah Rehab and Extended Care Center</t>
  </si>
  <si>
    <t>Regal Heights Rehabilitation and Health Care Center</t>
  </si>
  <si>
    <t>Regeis Care Center</t>
  </si>
  <si>
    <t>Regency Extended Care Center</t>
  </si>
  <si>
    <t>Rego Park Nursing Home</t>
  </si>
  <si>
    <t>Renaissance Rehabilitation and Nursing Care Center</t>
  </si>
  <si>
    <t>Resort Nursing Home</t>
  </si>
  <si>
    <t>Richmond Center for Rehabilitation and Specialty Healthcare</t>
  </si>
  <si>
    <t>River Ridge Living Center</t>
  </si>
  <si>
    <t>River View Rehabilitation and Nursing Care Center</t>
  </si>
  <si>
    <t>Riverside Center for Rehabilitation and Nursing</t>
  </si>
  <si>
    <t>Robinson Terrace Rehabilitation and Nursing Center</t>
  </si>
  <si>
    <t>Rockaway Care Center</t>
  </si>
  <si>
    <t>Rockville Skilled Nursing &amp; Rehabilitation Center LLC</t>
  </si>
  <si>
    <t>Rome Memorial Hospital Inc - RHCF</t>
  </si>
  <si>
    <t>Rosa Coplon Jewish Home</t>
  </si>
  <si>
    <t>Roscoe Rehabilitation and Nursing Center</t>
  </si>
  <si>
    <t>Rosewood Rehabilitation and Nursing Center</t>
  </si>
  <si>
    <t>Ross Center for Nursing and Rehabilitation</t>
  </si>
  <si>
    <t>Rutland Nursing Home Co Inc</t>
  </si>
  <si>
    <t>Safire Rehabilitation of Northtowns LLC</t>
  </si>
  <si>
    <t>Safire Rehabilitation of Southtowns LLC</t>
  </si>
  <si>
    <t>Saints Joachim &amp; Anne Nursing and Rehabilitation Ce</t>
  </si>
  <si>
    <t>Salamanca Rehabilitation &amp; Nursing Center</t>
  </si>
  <si>
    <t>Salem Hills Rehabilitation and Nursing Center</t>
  </si>
  <si>
    <t>Samaritan Keep Nursing Home Inc</t>
  </si>
  <si>
    <t>Samaritan Senior Village Inc</t>
  </si>
  <si>
    <t>San Simeon by the Sound Center for Nrsg and Reha</t>
  </si>
  <si>
    <t>Sands Point Center For Health And Rehabilitation</t>
  </si>
  <si>
    <t>Sans Souci Rehabilitation and Nursing Center</t>
  </si>
  <si>
    <t>Sapphire Center for Rehabilitation and Nursing of Central Queens LLC</t>
  </si>
  <si>
    <t>Sapphire Nursing and Rehab at Goshen</t>
  </si>
  <si>
    <t>Sapphire Nursing at Meadow Hill</t>
  </si>
  <si>
    <t>Sapphire Nursing at Wappingers</t>
  </si>
  <si>
    <t>Schaffer Extended Care Center</t>
  </si>
  <si>
    <t>Schenectady Center for Rehabilitation and Nursing</t>
  </si>
  <si>
    <t>Schervier Nursing Care Center</t>
  </si>
  <si>
    <t>Schervier Pavilion</t>
  </si>
  <si>
    <t>Schoellkopf Health Center</t>
  </si>
  <si>
    <t>Schofield Residence</t>
  </si>
  <si>
    <t>Schulman and Schachne Institute for Nursing and Rehabilitat</t>
  </si>
  <si>
    <t>Schuyler Hospital Inc And Long Term Care Unit</t>
  </si>
  <si>
    <t>Sea Crest Nursing and Rehabilitation Center</t>
  </si>
  <si>
    <t>Sea View Hospital Rehabilitation Center And Home</t>
  </si>
  <si>
    <t>Seagate Rehabilitation and Nursing Center</t>
  </si>
  <si>
    <t>Seneca Health Care Center</t>
  </si>
  <si>
    <t>Seneca Hill Manor Inc</t>
  </si>
  <si>
    <t>Seneca Nursing and Rehabilitation Center</t>
  </si>
  <si>
    <t>Seton Health at Schuyler Ridge Residential Healthcare</t>
  </si>
  <si>
    <t>Shaker Place Rehabilitation and Nursing Center</t>
  </si>
  <si>
    <t>Sheepshead Nursing and Rehabilitation Center</t>
  </si>
  <si>
    <t>Shore View Nursing &amp; Rehabilitation Center</t>
  </si>
  <si>
    <t>Silver Lake Specialized Rehabilitation and Care Cente</t>
  </si>
  <si>
    <t>Silvercrest</t>
  </si>
  <si>
    <t>Sky View Rehabilitation and Health Care Center LLC</t>
  </si>
  <si>
    <t>Slate Valley Center for Rehabilitation and Nursing</t>
  </si>
  <si>
    <t>Smithtown Center for Rehabilitation &amp; Nursing Care</t>
  </si>
  <si>
    <t>Sodus Rehabilitation &amp; Nursing Center</t>
  </si>
  <si>
    <t>Soldiers And Sailors Memorial Hospital Extended Care Unit</t>
  </si>
  <si>
    <t>South Shore Rehabilitation and Nursing Center</t>
  </si>
  <si>
    <t>Split Rock Rehabilitation and Health Care Center</t>
  </si>
  <si>
    <t>Sprain Brook Manor Rehab LLC</t>
  </si>
  <si>
    <t>Spring Creek Rehabilitation &amp; Nursing Care Center</t>
  </si>
  <si>
    <t>St Anns Community (Aged)</t>
  </si>
  <si>
    <t>St Anns Community (NH)</t>
  </si>
  <si>
    <t>St Cabrini Nursing Home</t>
  </si>
  <si>
    <t>St Camillus Residential Health Care Facility</t>
  </si>
  <si>
    <t>St Catherine Laboure Health Care Center</t>
  </si>
  <si>
    <t>St Catherine of Siena Nursing Home</t>
  </si>
  <si>
    <t>St James Rehabilitation &amp; Healthcare Center</t>
  </si>
  <si>
    <t>St Johnland Nursing Center Inc</t>
  </si>
  <si>
    <t>St Johns Health Care Corporation</t>
  </si>
  <si>
    <t>St Johns Penfield Homes Corporation</t>
  </si>
  <si>
    <t>St Johnsville Rehabilitation and Nursing Center</t>
  </si>
  <si>
    <t>St Josephs Home</t>
  </si>
  <si>
    <t>St Josephs Hospital - Skilled Nursing Facility</t>
  </si>
  <si>
    <t>St Josephs Place</t>
  </si>
  <si>
    <t>St Luke Residential Health Care Facility Inc</t>
  </si>
  <si>
    <t>St Patricks Home</t>
  </si>
  <si>
    <t>St Peters Nursing and Rehabilitation Center</t>
  </si>
  <si>
    <t>St Vincent Depaul Residence</t>
  </si>
  <si>
    <t>Staten Island Care Center</t>
  </si>
  <si>
    <t>Steuben Center for Rehabilitation and Healthcare</t>
  </si>
  <si>
    <t>Sullivan County Adult Care Center</t>
  </si>
  <si>
    <t>Sunharbor Manor</t>
  </si>
  <si>
    <t>Sunnyside Care Center</t>
  </si>
  <si>
    <t>Sunrise Manor Center for Nursing and Rehabilitation</t>
  </si>
  <si>
    <t>Sunset Nursing and Rehabilitation Center Inc</t>
  </si>
  <si>
    <t>Surge Rehabilitation and Nursing LLC</t>
  </si>
  <si>
    <t>Susquehanna Nursing &amp; Rehabilitation Center LLC</t>
  </si>
  <si>
    <t>Sutton Park Center for Nursing and Rehabilitation</t>
  </si>
  <si>
    <t>Syracuse Home Association</t>
  </si>
  <si>
    <t>Tarrytown Hall Care Center</t>
  </si>
  <si>
    <t>Ten Broeck Center for Rehabilitation and Nursing</t>
  </si>
  <si>
    <t>Terence Cardinal Cooke Health Care Ctr</t>
  </si>
  <si>
    <t>Teresian House Nursing Home Co Inc</t>
  </si>
  <si>
    <t>Terrace View Long Term Care Facility</t>
  </si>
  <si>
    <t>The Amsterdam at Harborside</t>
  </si>
  <si>
    <t>The Baptist Home at Brookmeade</t>
  </si>
  <si>
    <t>The Brightonian Inc</t>
  </si>
  <si>
    <t>The Brook at High Falls Nursing Home</t>
  </si>
  <si>
    <t>The Center for Nursing and Rehabilitation at Hoosick Falls</t>
  </si>
  <si>
    <t>The Chateau at Brooklyn Rehabilitation and Nursing Center</t>
  </si>
  <si>
    <t>The Citadel Rehab and Nursing Center at Kingsbridge</t>
  </si>
  <si>
    <t>The Commons on St. Anthony, A Skilled Nursing &amp; Short Term Rehabilitation Commun</t>
  </si>
  <si>
    <t>The Cottages at Garden Grove</t>
  </si>
  <si>
    <t>The Eleanor Nursing Care Center</t>
  </si>
  <si>
    <t>The Emerald Peek Rehabilitation and Nursing Center</t>
  </si>
  <si>
    <t>The Enclave at Port Chester Rehabilitation and Nursing Center</t>
  </si>
  <si>
    <t>The Five Towns Premier Rehabilitation &amp; Nursing Center</t>
  </si>
  <si>
    <t>The Friendly Home</t>
  </si>
  <si>
    <t>The Grand Pavilion for Rehab &amp; Nursing at Rockville Centre</t>
  </si>
  <si>
    <t>The Grand Rehabiliation and Nursing at Barnwell</t>
  </si>
  <si>
    <t>The Grand Rehabilitation and Nursing at Batavia</t>
  </si>
  <si>
    <t>The Grand Rehabilitation and Nursing at Chittenango</t>
  </si>
  <si>
    <t>The Grand Rehabilitation and Nursing at Great Neck</t>
  </si>
  <si>
    <t>The Grand Rehabilitation and Nursing at Guilderland</t>
  </si>
  <si>
    <t>The Grand Rehabilitation and Nursing at Mohawk</t>
  </si>
  <si>
    <t>The Grand Rehabilitation and Nursing at Pawling</t>
  </si>
  <si>
    <t>The Grand Rehabilitation and Nursing at Queens</t>
  </si>
  <si>
    <t>The Grand Rehabilitation and Nursing at River Valley</t>
  </si>
  <si>
    <t>The Grand Rehabilitation and Nursing at Rome</t>
  </si>
  <si>
    <t>The Grand Rehabilitation and Nursing at South Point</t>
  </si>
  <si>
    <t>The Grand Rehabilitation and Nursing at Utica</t>
  </si>
  <si>
    <t>The Grove at Valhalla Rehabilitation and Nursing Center</t>
  </si>
  <si>
    <t>The Hamlet Rehabilitation and Healthcare Center at Nesconset</t>
  </si>
  <si>
    <t>The Hamptons Center for Rehabilitation and Nursing</t>
  </si>
  <si>
    <t>The Heritage Rehabilitation and Health Care Center</t>
  </si>
  <si>
    <t>The Highlands Living Center</t>
  </si>
  <si>
    <t>The Highlands at Brighton</t>
  </si>
  <si>
    <t>The Hurlbut</t>
  </si>
  <si>
    <t>The Knolls</t>
  </si>
  <si>
    <t>The New Jewish Home, Manhattan</t>
  </si>
  <si>
    <t>The Paramount at Somers Rehabilitation and Nursing Center</t>
  </si>
  <si>
    <t>The Pavilion at Queens for Rehabilitation &amp; Nursing</t>
  </si>
  <si>
    <t>The Phoenix Rehabilitation and Nursing Center</t>
  </si>
  <si>
    <t>The Pines Healthcare &amp; Rehabilitation Centers Machias Ca</t>
  </si>
  <si>
    <t>The Pines Healthcare &amp; Rehabilitation Centers Olean Camp</t>
  </si>
  <si>
    <t>The Pines at Catskill Center for Nursing &amp; Rehabilitati</t>
  </si>
  <si>
    <t>The Pines at Glens Falls Center for Nursing &amp; Rehabili</t>
  </si>
  <si>
    <t>The Pines at Poughkeepsie Center for Nursing &amp; Reh</t>
  </si>
  <si>
    <t>The Pines at Utica Center for Nursing &amp; Rehabilitation</t>
  </si>
  <si>
    <t>The Plaza Rehab and Nursing Center (Bronx County)</t>
  </si>
  <si>
    <t>The Riverside</t>
  </si>
  <si>
    <t>The Shore Winds LLC</t>
  </si>
  <si>
    <t>The Valley View Center for Nursing Care and Rehab</t>
  </si>
  <si>
    <t>The Villages of Orleans Health and Rehabilitation Center</t>
  </si>
  <si>
    <t>The Wartburg Home</t>
  </si>
  <si>
    <t>The Willows at Ramapo Rehabiliatation and Nursing Center</t>
  </si>
  <si>
    <t>Throgs Neck Rehabilitation &amp; Nursing Center</t>
  </si>
  <si>
    <t>Tolstoy Foundation Nursing Home Co Inc</t>
  </si>
  <si>
    <t>Townhouse Center for Rehabilitation &amp; Nursing</t>
  </si>
  <si>
    <t>Triboro Center for Rehabilitation and Nursing (Bronx County)</t>
  </si>
  <si>
    <t>Troy Center for Rehabilitation and Nursing</t>
  </si>
  <si>
    <t>Union Plaza Care Center</t>
  </si>
  <si>
    <t>United Hebrew Geriatric Center</t>
  </si>
  <si>
    <t>Unity Living Center</t>
  </si>
  <si>
    <t>University Nursing Home</t>
  </si>
  <si>
    <t>Upper East Side Rehabilitation and Nursing Center</t>
  </si>
  <si>
    <t>Utica Rehabilitation &amp; Nursing Center</t>
  </si>
  <si>
    <t>Valley Health Services Inc</t>
  </si>
  <si>
    <t>Valley View Manor Nursing Home</t>
  </si>
  <si>
    <t>Van Duyn Center for Rehabilitation and Nursing</t>
  </si>
  <si>
    <t>Van Rensselaer Manor</t>
  </si>
  <si>
    <t>Verrazano Nursing Home</t>
  </si>
  <si>
    <t>Vestal Park Rehabilitation and Nursing Center</t>
  </si>
  <si>
    <t>Warren Center for Rehabilitation and Nursing</t>
  </si>
  <si>
    <t>Washington Center for Rehabilitation and Healthcare</t>
  </si>
  <si>
    <t>Waters Edge Rehabilitation and Nursing Center at Port Jefferson</t>
  </si>
  <si>
    <t>Waterview Hills Rehabilitation and Nursing Center</t>
  </si>
  <si>
    <t>Waterview Nursing Care Center</t>
  </si>
  <si>
    <t>Waterville Residential Care Center</t>
  </si>
  <si>
    <t>Wayne Center For Nursing And Rehabilitation</t>
  </si>
  <si>
    <t>Wayne County Nursing Home</t>
  </si>
  <si>
    <t>Wayne Health Care</t>
  </si>
  <si>
    <t>Wedgewood Nursing and Rehabilitation Center</t>
  </si>
  <si>
    <t>Wells Nursing Home Inc</t>
  </si>
  <si>
    <t>Wellsville Manor Care Center</t>
  </si>
  <si>
    <t>Wesley Gardens Corporation</t>
  </si>
  <si>
    <t>Wesley Health Care Center Inc</t>
  </si>
  <si>
    <t>West Lawrence Care Center LLC</t>
  </si>
  <si>
    <t>Westchester Center for Rehabilitation &amp; Nursing</t>
  </si>
  <si>
    <t>Western New York State Veterans Home</t>
  </si>
  <si>
    <t>Westhampton Care Center</t>
  </si>
  <si>
    <t>White Oaks Rehabilitation and Nursing Center</t>
  </si>
  <si>
    <t>White Plains Center For Nursing Care</t>
  </si>
  <si>
    <t>Wilkinson Residential Health Care Facility</t>
  </si>
  <si>
    <t>Williamsbridge Center for Rehabilitation &amp; Nursing</t>
  </si>
  <si>
    <t>Williamsville Suburban LLC</t>
  </si>
  <si>
    <t>Willow Point Rehabilitation and Nursing Center</t>
  </si>
  <si>
    <t>Windsor Park Nursing Home</t>
  </si>
  <si>
    <t>Wingate at Beacon</t>
  </si>
  <si>
    <t>Wingate of Dutchess</t>
  </si>
  <si>
    <t>Wingate of Ulster</t>
  </si>
  <si>
    <t>Woodcrest Rehabilitation &amp; Residential Health Care Ctr LLC</t>
  </si>
  <si>
    <t>Woodhaven Nursing Home</t>
  </si>
  <si>
    <t>Woodland Pond at New Paltz</t>
  </si>
  <si>
    <t>Woodside Manor Nursing Home Inc</t>
  </si>
  <si>
    <t>Workmens Circle Multicare Center</t>
  </si>
  <si>
    <t>Wyoming County Community Hospital Snf</t>
  </si>
  <si>
    <t>Yonkers Gardens Center for Nursing and Rehabilitation</t>
  </si>
  <si>
    <t>Yorktown Rehabilitation &amp; Nursing Center</t>
  </si>
  <si>
    <t>Casa Promesa</t>
  </si>
  <si>
    <t>Elizabeth Seton Childrens Center</t>
  </si>
  <si>
    <t>Highbridge-Woodycrest Center Inc</t>
  </si>
  <si>
    <t>Hope Center for HIV and Nursing Care</t>
  </si>
  <si>
    <t>St Margarets Center</t>
  </si>
  <si>
    <t>St Marys Center Inc</t>
  </si>
  <si>
    <t>St Marys Hospital For Children Inc</t>
  </si>
  <si>
    <t>Sunshine Childrens Home and Rehab Center</t>
  </si>
  <si>
    <t>The Steven and Alexandra Cohen Pediatric Long Term Care Pavilion</t>
  </si>
  <si>
    <t>2950302N</t>
  </si>
  <si>
    <t>2725301N</t>
  </si>
  <si>
    <t>0420302N</t>
  </si>
  <si>
    <t>1422303N</t>
  </si>
  <si>
    <t>0302303N</t>
  </si>
  <si>
    <t>3158302N</t>
  </si>
  <si>
    <t>5026301N</t>
  </si>
  <si>
    <t>0675302N</t>
  </si>
  <si>
    <t>5155301N</t>
  </si>
  <si>
    <t>5220303N</t>
  </si>
  <si>
    <t>5907318N</t>
  </si>
  <si>
    <t>5154323N</t>
  </si>
  <si>
    <t>1624000N</t>
  </si>
  <si>
    <t>2129303N</t>
  </si>
  <si>
    <t>7002356N</t>
  </si>
  <si>
    <t>5926300N</t>
  </si>
  <si>
    <t>5153311N</t>
  </si>
  <si>
    <t>7001378N</t>
  </si>
  <si>
    <t>0501310N</t>
  </si>
  <si>
    <t>3801000N</t>
  </si>
  <si>
    <t>1430301N</t>
  </si>
  <si>
    <t>2520301N</t>
  </si>
  <si>
    <t>7000319N</t>
  </si>
  <si>
    <t>4620300N</t>
  </si>
  <si>
    <t>5904317N</t>
  </si>
  <si>
    <t>7003412N</t>
  </si>
  <si>
    <t>2902303N</t>
  </si>
  <si>
    <t>7003401N</t>
  </si>
  <si>
    <t>7001805N</t>
  </si>
  <si>
    <t>5401312N</t>
  </si>
  <si>
    <t>1451306N</t>
  </si>
  <si>
    <t>2950301N</t>
  </si>
  <si>
    <t>5151321N</t>
  </si>
  <si>
    <t>7001396N</t>
  </si>
  <si>
    <t>5101301N</t>
  </si>
  <si>
    <t>7000399N</t>
  </si>
  <si>
    <t>3201308N</t>
  </si>
  <si>
    <t>0722301N</t>
  </si>
  <si>
    <t>5905303N</t>
  </si>
  <si>
    <t>0151300N</t>
  </si>
  <si>
    <t>7003352N</t>
  </si>
  <si>
    <t>3301330N</t>
  </si>
  <si>
    <t>7001394N</t>
  </si>
  <si>
    <t>5931302N</t>
  </si>
  <si>
    <t>7003309N</t>
  </si>
  <si>
    <t>0301308N</t>
  </si>
  <si>
    <t>2701354N</t>
  </si>
  <si>
    <t>7000381N</t>
  </si>
  <si>
    <t>7000397N</t>
  </si>
  <si>
    <t>7000380N</t>
  </si>
  <si>
    <t>7000364N</t>
  </si>
  <si>
    <t>5123304N</t>
  </si>
  <si>
    <t>7003399N</t>
  </si>
  <si>
    <t>7001388N</t>
  </si>
  <si>
    <t>7001800N</t>
  </si>
  <si>
    <t>7001308N</t>
  </si>
  <si>
    <t>7001382N</t>
  </si>
  <si>
    <t>5157318N</t>
  </si>
  <si>
    <t>1456300N</t>
  </si>
  <si>
    <t>7001035N</t>
  </si>
  <si>
    <t>1401341N</t>
  </si>
  <si>
    <t>7001364N</t>
  </si>
  <si>
    <t>3557302N</t>
  </si>
  <si>
    <t>1421305N</t>
  </si>
  <si>
    <t>2850301N</t>
  </si>
  <si>
    <t>5153306N</t>
  </si>
  <si>
    <t>7003373N</t>
  </si>
  <si>
    <t>7004310N</t>
  </si>
  <si>
    <t>2238304N</t>
  </si>
  <si>
    <t>7001366N</t>
  </si>
  <si>
    <t>5401311N</t>
  </si>
  <si>
    <t>5905309N</t>
  </si>
  <si>
    <t>2952308N</t>
  </si>
  <si>
    <t>3301326N</t>
  </si>
  <si>
    <t>0901001N</t>
  </si>
  <si>
    <t>7003351N</t>
  </si>
  <si>
    <t>3227304N</t>
  </si>
  <si>
    <t>0823300N</t>
  </si>
  <si>
    <t>0601304N</t>
  </si>
  <si>
    <t>0701301N</t>
  </si>
  <si>
    <t>0824000N</t>
  </si>
  <si>
    <t>3801304N</t>
  </si>
  <si>
    <t>2701339N</t>
  </si>
  <si>
    <t>7003380N</t>
  </si>
  <si>
    <t>3421000N</t>
  </si>
  <si>
    <t>0952300N</t>
  </si>
  <si>
    <t>7004321N</t>
  </si>
  <si>
    <t>7001323N</t>
  </si>
  <si>
    <t>2952310N</t>
  </si>
  <si>
    <t>7002336N</t>
  </si>
  <si>
    <t>3201311N</t>
  </si>
  <si>
    <t>1421308N</t>
  </si>
  <si>
    <t>7001348N</t>
  </si>
  <si>
    <t>7000375N</t>
  </si>
  <si>
    <t>2525301N</t>
  </si>
  <si>
    <t>3824301N</t>
  </si>
  <si>
    <t>5001300N</t>
  </si>
  <si>
    <t>1101310N</t>
  </si>
  <si>
    <t>1101306N</t>
  </si>
  <si>
    <t>5901307N</t>
  </si>
  <si>
    <t>2623300N</t>
  </si>
  <si>
    <t>7001398N</t>
  </si>
  <si>
    <t>1101312N</t>
  </si>
  <si>
    <t>0226000N</t>
  </si>
  <si>
    <t>7003413N</t>
  </si>
  <si>
    <t>5150302N</t>
  </si>
  <si>
    <t>0101312N</t>
  </si>
  <si>
    <t>3103000N</t>
  </si>
  <si>
    <t>1254302N</t>
  </si>
  <si>
    <t>7001393N</t>
  </si>
  <si>
    <t>7001809N</t>
  </si>
  <si>
    <t>7001380N</t>
  </si>
  <si>
    <t>7003359N</t>
  </si>
  <si>
    <t>5904321N</t>
  </si>
  <si>
    <t>7000360N</t>
  </si>
  <si>
    <t>5150303N</t>
  </si>
  <si>
    <t>7000383N</t>
  </si>
  <si>
    <t>3239300N</t>
  </si>
  <si>
    <t>4102311N</t>
  </si>
  <si>
    <t>4102309N</t>
  </si>
  <si>
    <t>0102001N</t>
  </si>
  <si>
    <t>0151301N</t>
  </si>
  <si>
    <t>2754304N</t>
  </si>
  <si>
    <t>7004303N</t>
  </si>
  <si>
    <t>0722304N</t>
  </si>
  <si>
    <t>1451307N</t>
  </si>
  <si>
    <t>1455303N</t>
  </si>
  <si>
    <t>1464302N</t>
  </si>
  <si>
    <t>1430303N</t>
  </si>
  <si>
    <t>5034300N</t>
  </si>
  <si>
    <t>1406303N</t>
  </si>
  <si>
    <t>3331301N</t>
  </si>
  <si>
    <t>3101308N</t>
  </si>
  <si>
    <t>5655303N</t>
  </si>
  <si>
    <t>1527301N</t>
  </si>
  <si>
    <t>5320302N</t>
  </si>
  <si>
    <t>3121304N</t>
  </si>
  <si>
    <t>1421307N</t>
  </si>
  <si>
    <t>2728300N</t>
  </si>
  <si>
    <t>1560302N</t>
  </si>
  <si>
    <t>0301307N</t>
  </si>
  <si>
    <t>1401337N</t>
  </si>
  <si>
    <t>4601001N</t>
  </si>
  <si>
    <t>3429305N</t>
  </si>
  <si>
    <t>7003396N</t>
  </si>
  <si>
    <t>2901304N</t>
  </si>
  <si>
    <t>1552300N</t>
  </si>
  <si>
    <t>4152305N</t>
  </si>
  <si>
    <t>2952309N</t>
  </si>
  <si>
    <t>7003375N</t>
  </si>
  <si>
    <t>7003416N</t>
  </si>
  <si>
    <t>1435302N</t>
  </si>
  <si>
    <t>1327300N</t>
  </si>
  <si>
    <t>1427303N</t>
  </si>
  <si>
    <t>7000385N</t>
  </si>
  <si>
    <t>0501000N</t>
  </si>
  <si>
    <t>1301302N</t>
  </si>
  <si>
    <t>2124300N</t>
  </si>
  <si>
    <t>7000395N</t>
  </si>
  <si>
    <t>7003394N</t>
  </si>
  <si>
    <t>7003387N</t>
  </si>
  <si>
    <t>5724302N</t>
  </si>
  <si>
    <t>7002359N</t>
  </si>
  <si>
    <t>7001808N</t>
  </si>
  <si>
    <t>1435304N</t>
  </si>
  <si>
    <t>7003402N</t>
  </si>
  <si>
    <t>4350305N</t>
  </si>
  <si>
    <t>1754301N</t>
  </si>
  <si>
    <t>2950317N</t>
  </si>
  <si>
    <t>2950316N</t>
  </si>
  <si>
    <t>1455300N</t>
  </si>
  <si>
    <t>1059302N</t>
  </si>
  <si>
    <t>3523303N</t>
  </si>
  <si>
    <t>2901305N</t>
  </si>
  <si>
    <t>5904318N</t>
  </si>
  <si>
    <t>4651300N</t>
  </si>
  <si>
    <t>2901306N</t>
  </si>
  <si>
    <t>5601308N</t>
  </si>
  <si>
    <t>7000376N</t>
  </si>
  <si>
    <t>7004322N</t>
  </si>
  <si>
    <t>5501311N</t>
  </si>
  <si>
    <t>5154310N</t>
  </si>
  <si>
    <t>0363301N</t>
  </si>
  <si>
    <t>0301305N</t>
  </si>
  <si>
    <t>0427303N</t>
  </si>
  <si>
    <t>7000361N</t>
  </si>
  <si>
    <t>2902304N</t>
  </si>
  <si>
    <t>5725306N</t>
  </si>
  <si>
    <t>1953300N</t>
  </si>
  <si>
    <t>1467301N</t>
  </si>
  <si>
    <t>5401305N</t>
  </si>
  <si>
    <t>5153307N</t>
  </si>
  <si>
    <t>2701364N</t>
  </si>
  <si>
    <t>7001034N</t>
  </si>
  <si>
    <t>7002361N</t>
  </si>
  <si>
    <t>1406301N</t>
  </si>
  <si>
    <t>7003378N</t>
  </si>
  <si>
    <t>7001369N</t>
  </si>
  <si>
    <t>7000302N</t>
  </si>
  <si>
    <t>4322300N</t>
  </si>
  <si>
    <t>2906304N</t>
  </si>
  <si>
    <t>7002337N</t>
  </si>
  <si>
    <t>0658301N</t>
  </si>
  <si>
    <t>0602310N</t>
  </si>
  <si>
    <t>0662301N</t>
  </si>
  <si>
    <t>2951306N</t>
  </si>
  <si>
    <t>7003363N</t>
  </si>
  <si>
    <t>4402300N</t>
  </si>
  <si>
    <t>0228306N</t>
  </si>
  <si>
    <t>3501305N</t>
  </si>
  <si>
    <t>1401001N</t>
  </si>
  <si>
    <t>7003350N</t>
  </si>
  <si>
    <t>7003381N</t>
  </si>
  <si>
    <t>7003409N</t>
  </si>
  <si>
    <t>7001395N</t>
  </si>
  <si>
    <t>7003389N</t>
  </si>
  <si>
    <t>5002302N</t>
  </si>
  <si>
    <t>0101315N</t>
  </si>
  <si>
    <t>7000394N</t>
  </si>
  <si>
    <t>5556302N</t>
  </si>
  <si>
    <t>1401340N</t>
  </si>
  <si>
    <t>5153309N</t>
  </si>
  <si>
    <t>4921302N</t>
  </si>
  <si>
    <t>0302302N</t>
  </si>
  <si>
    <t>5022301N</t>
  </si>
  <si>
    <t>3353300N</t>
  </si>
  <si>
    <t>7002352N</t>
  </si>
  <si>
    <t>5151318N</t>
  </si>
  <si>
    <t>7003346N</t>
  </si>
  <si>
    <t>0303306N</t>
  </si>
  <si>
    <t>5151317N</t>
  </si>
  <si>
    <t>1427000N</t>
  </si>
  <si>
    <t>2750304N</t>
  </si>
  <si>
    <t>3301309N</t>
  </si>
  <si>
    <t>3225303N</t>
  </si>
  <si>
    <t>5401308N</t>
  </si>
  <si>
    <t>5932300N</t>
  </si>
  <si>
    <t>7001803N</t>
  </si>
  <si>
    <t>5906300N</t>
  </si>
  <si>
    <t>7000372N</t>
  </si>
  <si>
    <t>4601305N</t>
  </si>
  <si>
    <t>2701345N</t>
  </si>
  <si>
    <t>7000370N</t>
  </si>
  <si>
    <t>2701363N</t>
  </si>
  <si>
    <t>2701362N</t>
  </si>
  <si>
    <t>7003385N</t>
  </si>
  <si>
    <t>1823301N</t>
  </si>
  <si>
    <t>2424000N</t>
  </si>
  <si>
    <t>7001397N</t>
  </si>
  <si>
    <t>7003418N</t>
  </si>
  <si>
    <t>3402303N</t>
  </si>
  <si>
    <t>3402302N</t>
  </si>
  <si>
    <t>2522300N</t>
  </si>
  <si>
    <t>3101307N</t>
  </si>
  <si>
    <t>2902307N</t>
  </si>
  <si>
    <t>7003377N</t>
  </si>
  <si>
    <t>5151310N</t>
  </si>
  <si>
    <t>3301327N</t>
  </si>
  <si>
    <t>1302306N</t>
  </si>
  <si>
    <t>5157319N</t>
  </si>
  <si>
    <t>5154327N</t>
  </si>
  <si>
    <t>2911303N</t>
  </si>
  <si>
    <t>3429300N</t>
  </si>
  <si>
    <t>3227305N</t>
  </si>
  <si>
    <t>7000387N</t>
  </si>
  <si>
    <t>4420301N</t>
  </si>
  <si>
    <t>2729300N</t>
  </si>
  <si>
    <t>7003419N</t>
  </si>
  <si>
    <t>5902317N</t>
  </si>
  <si>
    <t>7002305N</t>
  </si>
  <si>
    <t>3202308N</t>
  </si>
  <si>
    <t>5120302N</t>
  </si>
  <si>
    <t>4402304N</t>
  </si>
  <si>
    <t>2906302N</t>
  </si>
  <si>
    <t>1404000N</t>
  </si>
  <si>
    <t>7003398N</t>
  </si>
  <si>
    <t>2904301N</t>
  </si>
  <si>
    <t>0901303N</t>
  </si>
  <si>
    <t>5151319N</t>
  </si>
  <si>
    <t>3622000N</t>
  </si>
  <si>
    <t>7001372N</t>
  </si>
  <si>
    <t>1401008N</t>
  </si>
  <si>
    <t>1620300N</t>
  </si>
  <si>
    <t>7000311N</t>
  </si>
  <si>
    <t>3501304N</t>
  </si>
  <si>
    <t>7003340N</t>
  </si>
  <si>
    <t>5154324N</t>
  </si>
  <si>
    <t>2701006N</t>
  </si>
  <si>
    <t>3561302N</t>
  </si>
  <si>
    <t>7000391N</t>
  </si>
  <si>
    <t>3702315N</t>
  </si>
  <si>
    <t>7000329N</t>
  </si>
  <si>
    <t>1226300N</t>
  </si>
  <si>
    <t>0825301N</t>
  </si>
  <si>
    <t>5951300N</t>
  </si>
  <si>
    <t>2906305N</t>
  </si>
  <si>
    <t>1701000N</t>
  </si>
  <si>
    <t>7001386N</t>
  </si>
  <si>
    <t>7002358N</t>
  </si>
  <si>
    <t>7003391N</t>
  </si>
  <si>
    <t>7002343N</t>
  </si>
  <si>
    <t>5522304N</t>
  </si>
  <si>
    <t>7004316N</t>
  </si>
  <si>
    <t>7003405N</t>
  </si>
  <si>
    <t>7003383N</t>
  </si>
  <si>
    <t>5820302N</t>
  </si>
  <si>
    <t>3154303N</t>
  </si>
  <si>
    <t>3102311N</t>
  </si>
  <si>
    <t>3160301N</t>
  </si>
  <si>
    <t>2910300N</t>
  </si>
  <si>
    <t>5968302N</t>
  </si>
  <si>
    <t>5567302N</t>
  </si>
  <si>
    <t>1327302N</t>
  </si>
  <si>
    <t>7002355N</t>
  </si>
  <si>
    <t>4350304N</t>
  </si>
  <si>
    <t>4353301N</t>
  </si>
  <si>
    <t>4321302N</t>
  </si>
  <si>
    <t>2951305N</t>
  </si>
  <si>
    <t>0526304N</t>
  </si>
  <si>
    <t>7001316N</t>
  </si>
  <si>
    <t>0824304N</t>
  </si>
  <si>
    <t>3353301N</t>
  </si>
  <si>
    <t>4350306N</t>
  </si>
  <si>
    <t>5401313N</t>
  </si>
  <si>
    <t>5151322N</t>
  </si>
  <si>
    <t>2950314N</t>
  </si>
  <si>
    <t>7003354N</t>
  </si>
  <si>
    <t>3202317N</t>
  </si>
  <si>
    <t>2601001N</t>
  </si>
  <si>
    <t>3334304N</t>
  </si>
  <si>
    <t>3429304N</t>
  </si>
  <si>
    <t>3622304N</t>
  </si>
  <si>
    <t>0155301N</t>
  </si>
  <si>
    <t>5154319N</t>
  </si>
  <si>
    <t>3121303N</t>
  </si>
  <si>
    <t>7001373N</t>
  </si>
  <si>
    <t>7003306N</t>
  </si>
  <si>
    <t>2827000N</t>
  </si>
  <si>
    <t>7001391N</t>
  </si>
  <si>
    <t>2902306N</t>
  </si>
  <si>
    <t>7000382N</t>
  </si>
  <si>
    <t>7003364N</t>
  </si>
  <si>
    <t>2754302N</t>
  </si>
  <si>
    <t>7003374N</t>
  </si>
  <si>
    <t>7003307N</t>
  </si>
  <si>
    <t>2952301N</t>
  </si>
  <si>
    <t>4652302N</t>
  </si>
  <si>
    <t>5127301N</t>
  </si>
  <si>
    <t>7000338N</t>
  </si>
  <si>
    <t>2761303N</t>
  </si>
  <si>
    <t>7003411N</t>
  </si>
  <si>
    <t>6120300N</t>
  </si>
  <si>
    <t>1021301N</t>
  </si>
  <si>
    <t>4353303N</t>
  </si>
  <si>
    <t>7000389N</t>
  </si>
  <si>
    <t>0901304N</t>
  </si>
  <si>
    <t>3702313N</t>
  </si>
  <si>
    <t>1801308N</t>
  </si>
  <si>
    <t>3227303N</t>
  </si>
  <si>
    <t>7003386N</t>
  </si>
  <si>
    <t>7000306N</t>
  </si>
  <si>
    <t>3951302N</t>
  </si>
  <si>
    <t>3950302N</t>
  </si>
  <si>
    <t>5151324N</t>
  </si>
  <si>
    <t>7003303N</t>
  </si>
  <si>
    <t>7003410N</t>
  </si>
  <si>
    <t>7003361N</t>
  </si>
  <si>
    <t>7000314N</t>
  </si>
  <si>
    <t>7003397N</t>
  </si>
  <si>
    <t>7000356N</t>
  </si>
  <si>
    <t>5907315N</t>
  </si>
  <si>
    <t>7003392N</t>
  </si>
  <si>
    <t>1356304N</t>
  </si>
  <si>
    <t>7003330N</t>
  </si>
  <si>
    <t>7004324N</t>
  </si>
  <si>
    <t>2801305N</t>
  </si>
  <si>
    <t>5324303N</t>
  </si>
  <si>
    <t>4124301N</t>
  </si>
  <si>
    <t>1225001N</t>
  </si>
  <si>
    <t>7003362N</t>
  </si>
  <si>
    <t>2909304N</t>
  </si>
  <si>
    <t>3201002N</t>
  </si>
  <si>
    <t>1451304N</t>
  </si>
  <si>
    <t>5262301N</t>
  </si>
  <si>
    <t>4101300N</t>
  </si>
  <si>
    <t>7001033N</t>
  </si>
  <si>
    <t>1403304N</t>
  </si>
  <si>
    <t>1401342N</t>
  </si>
  <si>
    <t>7001371N</t>
  </si>
  <si>
    <t>5960304N</t>
  </si>
  <si>
    <t>2201000N</t>
  </si>
  <si>
    <t>2269300N</t>
  </si>
  <si>
    <t>5127302N</t>
  </si>
  <si>
    <t>2951304N</t>
  </si>
  <si>
    <t>5907317N</t>
  </si>
  <si>
    <t>7003415N</t>
  </si>
  <si>
    <t>3523304N</t>
  </si>
  <si>
    <t>3502305N</t>
  </si>
  <si>
    <t>1324303N</t>
  </si>
  <si>
    <t>5904322N</t>
  </si>
  <si>
    <t>4601307N</t>
  </si>
  <si>
    <t>7000800N</t>
  </si>
  <si>
    <t>3529301N</t>
  </si>
  <si>
    <t>3102307N</t>
  </si>
  <si>
    <t>1404300N</t>
  </si>
  <si>
    <t>7001318N</t>
  </si>
  <si>
    <t>4823000N</t>
  </si>
  <si>
    <t>7001806N</t>
  </si>
  <si>
    <t>7004304N</t>
  </si>
  <si>
    <t>7001801N</t>
  </si>
  <si>
    <t>1474301N</t>
  </si>
  <si>
    <t>3702312N</t>
  </si>
  <si>
    <t>4921303N</t>
  </si>
  <si>
    <t>4552300N</t>
  </si>
  <si>
    <t>0153302N</t>
  </si>
  <si>
    <t>7001362N</t>
  </si>
  <si>
    <t>7001399N</t>
  </si>
  <si>
    <t>7004323N</t>
  </si>
  <si>
    <t>7003372N</t>
  </si>
  <si>
    <t>5921302N</t>
  </si>
  <si>
    <t>5725305N</t>
  </si>
  <si>
    <t>5157314N</t>
  </si>
  <si>
    <t>5828302N</t>
  </si>
  <si>
    <t>6120000N</t>
  </si>
  <si>
    <t>2904302N</t>
  </si>
  <si>
    <t>7000384N</t>
  </si>
  <si>
    <t>5910301N</t>
  </si>
  <si>
    <t>7001384N</t>
  </si>
  <si>
    <t>2757300N</t>
  </si>
  <si>
    <t>2757301N</t>
  </si>
  <si>
    <t>5925300N</t>
  </si>
  <si>
    <t>3301321N</t>
  </si>
  <si>
    <t>1401324N</t>
  </si>
  <si>
    <t>5157312N</t>
  </si>
  <si>
    <t>5157317N</t>
  </si>
  <si>
    <t>5157311N</t>
  </si>
  <si>
    <t>2701353N</t>
  </si>
  <si>
    <t>2725302N</t>
  </si>
  <si>
    <t>2828300N</t>
  </si>
  <si>
    <t>4401300N</t>
  </si>
  <si>
    <t>3535001N</t>
  </si>
  <si>
    <t>3702309N</t>
  </si>
  <si>
    <t>7000307N</t>
  </si>
  <si>
    <t>0101305N</t>
  </si>
  <si>
    <t>7000366N</t>
  </si>
  <si>
    <t>7004314N</t>
  </si>
  <si>
    <t>5022302N</t>
  </si>
  <si>
    <t>5220301N</t>
  </si>
  <si>
    <t>2951307N</t>
  </si>
  <si>
    <t>3321301N</t>
  </si>
  <si>
    <t>5154312N</t>
  </si>
  <si>
    <t>3221301N</t>
  </si>
  <si>
    <t>5151325N</t>
  </si>
  <si>
    <t>0303307N</t>
  </si>
  <si>
    <t>5904320N</t>
  </si>
  <si>
    <t>3327301N</t>
  </si>
  <si>
    <t>5911302N</t>
  </si>
  <si>
    <t>5567303N</t>
  </si>
  <si>
    <t>7002345N</t>
  </si>
  <si>
    <t>0101313N</t>
  </si>
  <si>
    <t>1401005N</t>
  </si>
  <si>
    <t>2951308N</t>
  </si>
  <si>
    <t>1327301N</t>
  </si>
  <si>
    <t>2750307N</t>
  </si>
  <si>
    <t>2701365N</t>
  </si>
  <si>
    <t>4120300N</t>
  </si>
  <si>
    <t>7001807N</t>
  </si>
  <si>
    <t>7000393N</t>
  </si>
  <si>
    <t>0566302N</t>
  </si>
  <si>
    <t>3301323N</t>
  </si>
  <si>
    <t>1356303N</t>
  </si>
  <si>
    <t>5901308N</t>
  </si>
  <si>
    <t>5906304N</t>
  </si>
  <si>
    <t>2950315N</t>
  </si>
  <si>
    <t>2750301N</t>
  </si>
  <si>
    <t>2909305N</t>
  </si>
  <si>
    <t>1023302N</t>
  </si>
  <si>
    <t>1801309N</t>
  </si>
  <si>
    <t>2629303N</t>
  </si>
  <si>
    <t>2913302N</t>
  </si>
  <si>
    <t>0155304N</t>
  </si>
  <si>
    <t>2101302N</t>
  </si>
  <si>
    <t>1322302N</t>
  </si>
  <si>
    <t>7003404N</t>
  </si>
  <si>
    <t>1302309N</t>
  </si>
  <si>
    <t>3201310N</t>
  </si>
  <si>
    <t>2961303N</t>
  </si>
  <si>
    <t>3202318N</t>
  </si>
  <si>
    <t>5957304N</t>
  </si>
  <si>
    <t>5157320N</t>
  </si>
  <si>
    <t>5126303N</t>
  </si>
  <si>
    <t>7001392N</t>
  </si>
  <si>
    <t>2763300N</t>
  </si>
  <si>
    <t>2750306N</t>
  </si>
  <si>
    <t>2750308N</t>
  </si>
  <si>
    <t>5957306N</t>
  </si>
  <si>
    <t>7002340N</t>
  </si>
  <si>
    <t>5966301N</t>
  </si>
  <si>
    <t>7003417N</t>
  </si>
  <si>
    <t>7001802N</t>
  </si>
  <si>
    <t>0469300N</t>
  </si>
  <si>
    <t>0401303N</t>
  </si>
  <si>
    <t>1921303N</t>
  </si>
  <si>
    <t>5601307N</t>
  </si>
  <si>
    <t>1302308N</t>
  </si>
  <si>
    <t>3202315N</t>
  </si>
  <si>
    <t>7000396N</t>
  </si>
  <si>
    <t>7002360N</t>
  </si>
  <si>
    <t>2701359N</t>
  </si>
  <si>
    <t>3523301N</t>
  </si>
  <si>
    <t>3620301N</t>
  </si>
  <si>
    <t>5903309N</t>
  </si>
  <si>
    <t>4329301N</t>
  </si>
  <si>
    <t>7000386N</t>
  </si>
  <si>
    <t>4350301N</t>
  </si>
  <si>
    <t>2950318N</t>
  </si>
  <si>
    <t>7000398N</t>
  </si>
  <si>
    <t>4102313N</t>
  </si>
  <si>
    <t>7003393N</t>
  </si>
  <si>
    <t>5904309N</t>
  </si>
  <si>
    <t>2701358N</t>
  </si>
  <si>
    <t>7000337N</t>
  </si>
  <si>
    <t>7002347N</t>
  </si>
  <si>
    <t>3202316N</t>
  </si>
  <si>
    <t>2124301N</t>
  </si>
  <si>
    <t>0824303N</t>
  </si>
  <si>
    <t>3301328N</t>
  </si>
  <si>
    <t>4102307N</t>
  </si>
  <si>
    <t>7004320N</t>
  </si>
  <si>
    <t>0364302N</t>
  </si>
  <si>
    <t>5657300N</t>
  </si>
  <si>
    <t>5750301N</t>
  </si>
  <si>
    <t>5149304N</t>
  </si>
  <si>
    <t>5960303N</t>
  </si>
  <si>
    <t>7003367N</t>
  </si>
  <si>
    <t>3226301N</t>
  </si>
  <si>
    <t>7000350N</t>
  </si>
  <si>
    <t>5823302N</t>
  </si>
  <si>
    <t>5820000N</t>
  </si>
  <si>
    <t>2722302N</t>
  </si>
  <si>
    <t>1702300N</t>
  </si>
  <si>
    <t>0228305N</t>
  </si>
  <si>
    <t>2701352N</t>
  </si>
  <si>
    <t>4501301N</t>
  </si>
  <si>
    <t>7003403N</t>
  </si>
  <si>
    <t>5903312N</t>
  </si>
  <si>
    <t>1801305N</t>
  </si>
  <si>
    <t>5158302N</t>
  </si>
  <si>
    <t>2952306N</t>
  </si>
  <si>
    <t>5902318N</t>
  </si>
  <si>
    <t>2801001N</t>
  </si>
  <si>
    <t>7000379N</t>
  </si>
  <si>
    <t>1421306N</t>
  </si>
  <si>
    <t>0364301N</t>
  </si>
  <si>
    <t>7003357N</t>
  </si>
  <si>
    <t>7003336N</t>
  </si>
  <si>
    <t>5151323N</t>
  </si>
  <si>
    <t>5522303N</t>
  </si>
  <si>
    <t>2750303N</t>
  </si>
  <si>
    <t>7000390N</t>
  </si>
  <si>
    <t>6027000N</t>
  </si>
  <si>
    <t>5907319N</t>
  </si>
  <si>
    <t>5951301N</t>
  </si>
  <si>
    <t>2950302A</t>
  </si>
  <si>
    <t>2950302V</t>
  </si>
  <si>
    <t>5907318V</t>
  </si>
  <si>
    <t>5154323V</t>
  </si>
  <si>
    <t>3301330V</t>
  </si>
  <si>
    <t>0301308V</t>
  </si>
  <si>
    <t>7000397A</t>
  </si>
  <si>
    <t>7000397V</t>
  </si>
  <si>
    <t>7000364A</t>
  </si>
  <si>
    <t>5157318S</t>
  </si>
  <si>
    <t>7000373A</t>
  </si>
  <si>
    <t>7003380V</t>
  </si>
  <si>
    <t>3421000V</t>
  </si>
  <si>
    <t>2952310V</t>
  </si>
  <si>
    <t>7001348V</t>
  </si>
  <si>
    <t>7000375V</t>
  </si>
  <si>
    <t>5904321V</t>
  </si>
  <si>
    <t>7000383V</t>
  </si>
  <si>
    <t>5034300V</t>
  </si>
  <si>
    <t>1421307V</t>
  </si>
  <si>
    <t>7002346S</t>
  </si>
  <si>
    <t>7000385V</t>
  </si>
  <si>
    <t>7001808V</t>
  </si>
  <si>
    <t>7003402V</t>
  </si>
  <si>
    <t>4350305V</t>
  </si>
  <si>
    <t>5153307V</t>
  </si>
  <si>
    <t>7002337V</t>
  </si>
  <si>
    <t>7000801A</t>
  </si>
  <si>
    <t>1401001V</t>
  </si>
  <si>
    <t>1401001S</t>
  </si>
  <si>
    <t>7000392A</t>
  </si>
  <si>
    <t>7002352V</t>
  </si>
  <si>
    <t>7003377V</t>
  </si>
  <si>
    <t>2904301V</t>
  </si>
  <si>
    <t>5151319V</t>
  </si>
  <si>
    <t>7004316V</t>
  </si>
  <si>
    <t>5567302B</t>
  </si>
  <si>
    <t>5567302T</t>
  </si>
  <si>
    <t>5567302V</t>
  </si>
  <si>
    <t>4350304V</t>
  </si>
  <si>
    <t>2601001V</t>
  </si>
  <si>
    <t>7001391V</t>
  </si>
  <si>
    <t>7003374T</t>
  </si>
  <si>
    <t>4652302T</t>
  </si>
  <si>
    <t>4652302V</t>
  </si>
  <si>
    <t>4652302S</t>
  </si>
  <si>
    <t>7003386V</t>
  </si>
  <si>
    <t>7003361T</t>
  </si>
  <si>
    <t>7003330V</t>
  </si>
  <si>
    <t>7004324A</t>
  </si>
  <si>
    <t>7004324B</t>
  </si>
  <si>
    <t>7004324V</t>
  </si>
  <si>
    <t>7004324T</t>
  </si>
  <si>
    <t>7003362V</t>
  </si>
  <si>
    <t>7001033S</t>
  </si>
  <si>
    <t>7001033V</t>
  </si>
  <si>
    <t>7001318A</t>
  </si>
  <si>
    <t>7001318V</t>
  </si>
  <si>
    <t>7004304T</t>
  </si>
  <si>
    <t>7004323V</t>
  </si>
  <si>
    <t>7003372V</t>
  </si>
  <si>
    <t>6120000B</t>
  </si>
  <si>
    <t>2904302V</t>
  </si>
  <si>
    <t>7000384V</t>
  </si>
  <si>
    <t>3301321T</t>
  </si>
  <si>
    <t>5157311T</t>
  </si>
  <si>
    <t>0101307S</t>
  </si>
  <si>
    <t>0101307N</t>
  </si>
  <si>
    <t>7002349A</t>
  </si>
  <si>
    <t>7003300S</t>
  </si>
  <si>
    <t>5961303S</t>
  </si>
  <si>
    <t>7002345A</t>
  </si>
  <si>
    <t>1401005B</t>
  </si>
  <si>
    <t>1401005V</t>
  </si>
  <si>
    <t>2950315V</t>
  </si>
  <si>
    <t>2750306B</t>
  </si>
  <si>
    <t>2750306V</t>
  </si>
  <si>
    <t>7003417V</t>
  </si>
  <si>
    <t>5957305S</t>
  </si>
  <si>
    <t>2950318V</t>
  </si>
  <si>
    <t>7000398V</t>
  </si>
  <si>
    <t>2701358V</t>
  </si>
  <si>
    <t>7000350V</t>
  </si>
  <si>
    <t>5820000V</t>
  </si>
  <si>
    <t>5820000B</t>
  </si>
  <si>
    <t>Ineligible &amp; Part D Days</t>
  </si>
  <si>
    <t>Ineligible &amp; Part D Rate</t>
  </si>
  <si>
    <t>Ineligible &amp; Part D Revenue</t>
  </si>
  <si>
    <t>Part B &amp; Part B&amp;D Days</t>
  </si>
  <si>
    <t>Part B &amp; Part B&amp;D Rate</t>
  </si>
  <si>
    <t>Part B &amp; Part B&amp;D Revenue</t>
  </si>
  <si>
    <t>Fee For Service</t>
  </si>
  <si>
    <t>Managed Care</t>
  </si>
  <si>
    <t>Total Revenue</t>
  </si>
  <si>
    <t>Facility Amount</t>
  </si>
  <si>
    <t>*Award Amount</t>
  </si>
  <si>
    <t>Name</t>
  </si>
  <si>
    <t>Jewish Home of Rochester</t>
  </si>
  <si>
    <t>3227304D</t>
  </si>
  <si>
    <t>1327300D</t>
  </si>
  <si>
    <t>2750304B</t>
  </si>
  <si>
    <t>2701006S</t>
  </si>
  <si>
    <t>2701006V</t>
  </si>
  <si>
    <t>7002345D</t>
  </si>
  <si>
    <t>**Check</t>
  </si>
  <si>
    <t>New York State Department of Health</t>
  </si>
  <si>
    <t>Opcert</t>
  </si>
  <si>
    <t>Total</t>
  </si>
  <si>
    <t>EPIC Rehabilitation and Nursing at White Plains</t>
  </si>
  <si>
    <t>2% ATB Supplemental Payment</t>
  </si>
  <si>
    <t>New Riverdale Rehab and Nursing</t>
  </si>
  <si>
    <t>New York Congregational</t>
  </si>
  <si>
    <t>Orchard Rehabilitation and Nursing Center</t>
  </si>
  <si>
    <t>Rochester Center for Rehabilitation and Nursing</t>
  </si>
  <si>
    <t>The Grand Rehabilitation and Nursing at Delaware Park</t>
  </si>
  <si>
    <t>The Pearl Nursing Center of Rochester</t>
  </si>
  <si>
    <t>4161000N</t>
  </si>
  <si>
    <t>5902319N</t>
  </si>
  <si>
    <t>7000802N</t>
  </si>
  <si>
    <t>7000007N</t>
  </si>
  <si>
    <t>7001810N</t>
  </si>
  <si>
    <t>2753302N</t>
  </si>
  <si>
    <t>0701302N</t>
  </si>
  <si>
    <t>1401343N</t>
  </si>
  <si>
    <t>2701366N</t>
  </si>
  <si>
    <t>7001393S</t>
  </si>
  <si>
    <t>7001393V</t>
  </si>
  <si>
    <t>Swan Lake Nursing and Rehabilitation</t>
  </si>
  <si>
    <t>5123306N</t>
  </si>
  <si>
    <t>Opsert</t>
  </si>
  <si>
    <t>Division of Finance and Rate Setting</t>
  </si>
  <si>
    <t>Pine Forest Center for Rehabilitation and Healthcare</t>
  </si>
  <si>
    <t>Springvale Nursing and Rehabilitation Center</t>
  </si>
  <si>
    <t>West Village Rehabilitation and Nursing Center</t>
  </si>
  <si>
    <t>5921303N</t>
  </si>
  <si>
    <t>2762302N</t>
  </si>
  <si>
    <t>0601305N</t>
  </si>
  <si>
    <t>5154328N</t>
  </si>
  <si>
    <t>6027304N</t>
  </si>
  <si>
    <t>5154329N</t>
  </si>
  <si>
    <t>0433304N</t>
  </si>
  <si>
    <t>1461303N</t>
  </si>
  <si>
    <t>0226303N</t>
  </si>
  <si>
    <t>1063303N</t>
  </si>
  <si>
    <t>5153312N</t>
  </si>
  <si>
    <t>7002362N</t>
  </si>
  <si>
    <t>SFY 2025 - 2026 Payment</t>
  </si>
  <si>
    <t>4/1/25 - 12/31/25</t>
  </si>
  <si>
    <t>1/1/26 - 3/31/26</t>
  </si>
  <si>
    <t>Betsy Ross Rehabilitation and Nursing</t>
  </si>
  <si>
    <t>Fairport Skilled Nursing Home</t>
  </si>
  <si>
    <t>Sarah Neuman Center for Rehabilitation and Nursing</t>
  </si>
  <si>
    <t>Taconic Nursing and Rehabilitation at Beacon</t>
  </si>
  <si>
    <t>Taconic Nursing and Rehabilitation at Hopewell</t>
  </si>
  <si>
    <t>Taconic Nursing and Rehabilitation at Ulster</t>
  </si>
  <si>
    <t>1301303N</t>
  </si>
  <si>
    <t>1320302N</t>
  </si>
  <si>
    <t>5556303N</t>
  </si>
  <si>
    <t>3201312N</t>
  </si>
  <si>
    <t>2725303N</t>
  </si>
  <si>
    <t>5909303N</t>
  </si>
  <si>
    <t>1301303V</t>
  </si>
  <si>
    <t>1320302V</t>
  </si>
  <si>
    <t>5556303V</t>
  </si>
  <si>
    <t>Facility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</si>
</sst>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7" formatCode="&quot;$&quot;#,##0.00_);\(&quot;$&quot;#,##0.00\)"/>
    <numFmt numFmtId="164" formatCode="&quot;$&quot;#,##0"/>
    <numFmt numFmtId="165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 applyNumberFormat="0" applyFont="0" applyFill="0" applyBorder="0" applyAlignment="0" applyProtection="0"/>
  </cellStyleXfs>
  <cellXfs count="66">
    <xf numFmtId="0" fontId="0" fillId="0" borderId="0" xfId="0"/>
    <xf numFmtId="0" fontId="18" fillId="0" borderId="23" xfId="0" applyFont="1" applyFill="1" applyBorder="1" applyAlignment="1">
      <alignment horizontal="center" wrapText="1"/>
    </xf>
    <xf numFmtId="0" fontId="0" fillId="0" borderId="0" xfId="0" applyFill="1"/>
    <xf numFmtId="3" fontId="0" fillId="0" borderId="10" xfId="0" applyNumberFormat="1" applyFill="1" applyBorder="1"/>
    <xf numFmtId="5" fontId="0" fillId="0" borderId="11" xfId="0" applyNumberFormat="1" applyFill="1" applyBorder="1"/>
    <xf numFmtId="5" fontId="0" fillId="0" borderId="0" xfId="0" applyNumberFormat="1" applyFill="1"/>
    <xf numFmtId="7" fontId="0" fillId="0" borderId="0" xfId="0" applyNumberFormat="1" applyFill="1"/>
    <xf numFmtId="3" fontId="0" fillId="0" borderId="0" xfId="0" applyNumberFormat="1" applyFill="1"/>
    <xf numFmtId="0" fontId="0" fillId="0" borderId="10" xfId="0" applyFill="1" applyBorder="1"/>
    <xf numFmtId="14" fontId="0" fillId="0" borderId="0" xfId="0" applyNumberFormat="1" applyFill="1"/>
    <xf numFmtId="164" fontId="0" fillId="0" borderId="16" xfId="0" applyNumberFormat="1" applyFill="1" applyBorder="1"/>
    <xf numFmtId="0" fontId="0" fillId="0" borderId="20" xfId="0" applyFill="1" applyBorder="1" applyAlignment="1">
      <alignment horizontal="center" wrapText="1"/>
    </xf>
    <xf numFmtId="0" fontId="0" fillId="0" borderId="21" xfId="0" applyFill="1" applyBorder="1" applyAlignment="1">
      <alignment horizontal="center" wrapText="1"/>
    </xf>
    <xf numFmtId="0" fontId="0" fillId="0" borderId="22" xfId="0" applyFill="1" applyBorder="1" applyAlignment="1">
      <alignment horizontal="center" wrapText="1"/>
    </xf>
    <xf numFmtId="0" fontId="0" fillId="0" borderId="15" xfId="0" applyFill="1" applyBorder="1"/>
    <xf numFmtId="0" fontId="0" fillId="0" borderId="30" xfId="0" applyFill="1" applyBorder="1"/>
    <xf numFmtId="0" fontId="0" fillId="0" borderId="26" xfId="0" applyFill="1" applyBorder="1"/>
    <xf numFmtId="0" fontId="0" fillId="0" borderId="27" xfId="0" applyFill="1" applyBorder="1"/>
    <xf numFmtId="5" fontId="0" fillId="0" borderId="10" xfId="0" applyNumberFormat="1" applyFill="1" applyBorder="1"/>
    <xf numFmtId="0" fontId="18" fillId="0" borderId="30" xfId="0" applyFont="1" applyFill="1" applyBorder="1" applyAlignment="1">
      <alignment horizontal="center" wrapText="1"/>
    </xf>
    <xf numFmtId="0" fontId="0" fillId="0" borderId="24" xfId="0" applyFill="1" applyBorder="1"/>
    <xf numFmtId="3" fontId="0" fillId="0" borderId="28" xfId="0" applyNumberFormat="1" applyFill="1" applyBorder="1"/>
    <xf numFmtId="0" fontId="0" fillId="0" borderId="0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31" xfId="0" applyFill="1" applyBorder="1"/>
    <xf numFmtId="0" fontId="0" fillId="0" borderId="28" xfId="0" applyFill="1" applyBorder="1"/>
    <xf numFmtId="0" fontId="0" fillId="0" borderId="12" xfId="0" applyFill="1" applyBorder="1"/>
    <xf numFmtId="164" fontId="0" fillId="0" borderId="0" xfId="0" applyNumberFormat="1" applyFill="1" applyBorder="1"/>
    <xf numFmtId="5" fontId="0" fillId="0" borderId="17" xfId="0" applyNumberFormat="1" applyFill="1" applyBorder="1"/>
    <xf numFmtId="5" fontId="0" fillId="0" borderId="19" xfId="0" applyNumberFormat="1" applyFill="1" applyBorder="1"/>
    <xf numFmtId="0" fontId="0" fillId="33" borderId="0" xfId="0" applyFill="1"/>
    <xf numFmtId="7" fontId="0" fillId="0" borderId="11" xfId="0" applyNumberFormat="1" applyFill="1" applyBorder="1"/>
    <xf numFmtId="0" fontId="0" fillId="33" borderId="10" xfId="0" applyFill="1" applyBorder="1"/>
    <xf numFmtId="3" fontId="0" fillId="33" borderId="10" xfId="0" applyNumberFormat="1" applyFill="1" applyBorder="1"/>
    <xf numFmtId="7" fontId="0" fillId="33" borderId="0" xfId="0" applyNumberFormat="1" applyFill="1"/>
    <xf numFmtId="5" fontId="0" fillId="33" borderId="11" xfId="0" applyNumberFormat="1" applyFill="1" applyBorder="1"/>
    <xf numFmtId="5" fontId="0" fillId="33" borderId="0" xfId="0" applyNumberFormat="1" applyFill="1"/>
    <xf numFmtId="5" fontId="0" fillId="33" borderId="10" xfId="0" applyNumberFormat="1" applyFill="1" applyBorder="1"/>
    <xf numFmtId="7" fontId="0" fillId="33" borderId="11" xfId="0" applyNumberFormat="1" applyFill="1" applyBorder="1"/>
    <xf numFmtId="0" fontId="0" fillId="0" borderId="33" xfId="0" applyFill="1" applyBorder="1"/>
    <xf numFmtId="0" fontId="0" fillId="0" borderId="32" xfId="0" applyFill="1" applyBorder="1"/>
    <xf numFmtId="7" fontId="0" fillId="0" borderId="0" xfId="0" applyNumberFormat="1" applyFill="1" applyBorder="1"/>
    <xf numFmtId="5" fontId="0" fillId="0" borderId="0" xfId="0" applyNumberFormat="1" applyFill="1" applyBorder="1"/>
    <xf numFmtId="0" fontId="0" fillId="0" borderId="10" xfId="0" applyBorder="1"/>
    <xf numFmtId="165" fontId="0" fillId="0" borderId="0" xfId="0" applyNumberFormat="1" applyFill="1"/>
    <xf numFmtId="3" fontId="0" fillId="0" borderId="12" xfId="0" applyNumberFormat="1" applyFill="1" applyBorder="1"/>
    <xf numFmtId="7" fontId="0" fillId="0" borderId="13" xfId="0" applyNumberFormat="1" applyFill="1" applyBorder="1"/>
    <xf numFmtId="5" fontId="0" fillId="0" borderId="14" xfId="0" applyNumberFormat="1" applyFill="1" applyBorder="1"/>
    <xf numFmtId="5" fontId="0" fillId="0" borderId="13" xfId="0" applyNumberFormat="1" applyFill="1" applyBorder="1"/>
    <xf numFmtId="5" fontId="0" fillId="0" borderId="12" xfId="0" applyNumberFormat="1" applyFill="1" applyBorder="1"/>
    <xf numFmtId="7" fontId="0" fillId="0" borderId="14" xfId="0" applyNumberFormat="1" applyFill="1" applyBorder="1"/>
    <xf numFmtId="0" fontId="0" fillId="0" borderId="13" xfId="0" applyFill="1" applyBorder="1"/>
    <xf numFmtId="164" fontId="0" fillId="0" borderId="34" xfId="0" applyNumberFormat="1" applyFill="1" applyBorder="1"/>
    <xf numFmtId="164" fontId="0" fillId="0" borderId="13" xfId="0" applyNumberFormat="1" applyFill="1" applyBorder="1"/>
    <xf numFmtId="3" fontId="0" fillId="0" borderId="0" xfId="0" applyNumberFormat="1" applyFill="1" applyBorder="1"/>
    <xf numFmtId="3" fontId="0" fillId="0" borderId="13" xfId="0" applyNumberFormat="1" applyFill="1" applyBorder="1"/>
    <xf numFmtId="7" fontId="0" fillId="0" borderId="24" xfId="0" applyNumberFormat="1" applyFill="1" applyBorder="1"/>
    <xf numFmtId="5" fontId="0" fillId="0" borderId="29" xfId="0" applyNumberFormat="1" applyFill="1" applyBorder="1"/>
    <xf numFmtId="0" fontId="18" fillId="0" borderId="0" xfId="0" applyFont="1" applyFill="1" applyAlignment="1">
      <alignment horizontal="center"/>
    </xf>
    <xf numFmtId="0" fontId="20" fillId="0" borderId="17" xfId="0" applyFont="1" applyFill="1" applyBorder="1" applyAlignment="1">
      <alignment horizontal="center"/>
    </xf>
    <xf numFmtId="0" fontId="20" fillId="0" borderId="18" xfId="0" applyFont="1" applyFill="1" applyBorder="1" applyAlignment="1">
      <alignment horizontal="center"/>
    </xf>
    <xf numFmtId="0" fontId="20" fillId="0" borderId="19" xfId="0" applyFont="1" applyFill="1" applyBorder="1" applyAlignment="1">
      <alignment horizontal="center"/>
    </xf>
    <xf numFmtId="164" fontId="19" fillId="0" borderId="35" xfId="0" applyNumberFormat="1" applyFont="1" applyFill="1" applyBorder="1" applyAlignment="1">
      <alignment horizontal="center" vertical="center"/>
    </xf>
    <xf numFmtId="0" fontId="16" fillId="0" borderId="35" xfId="0" applyFont="1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29919F5B-CCAA-4769-BAF3-702A9FAE57D2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H697"/>
  <sheetViews>
    <sheetView tabSelected="1" workbookViewId="0">
      <pane ySplit="9" topLeftCell="A10" activePane="bottomLeft" state="frozen"/>
      <selection pane="bottomLeft" activeCell="B21" sqref="B21"/>
    </sheetView>
  </sheetViews>
  <sheetFormatPr defaultColWidth="9.140625" defaultRowHeight="15" x14ac:dyDescent="0.25"/>
  <cols>
    <col min="1" max="1" width="13.7109375" style="2" customWidth="1"/>
    <col min="2" max="2" width="78.7109375" style="2" bestFit="1" customWidth="1"/>
    <col min="3" max="5" width="17.140625" style="2" customWidth="1"/>
    <col min="6" max="6" width="10" style="2" bestFit="1" customWidth="1"/>
    <col min="7" max="8" width="11" style="2" bestFit="1" customWidth="1"/>
    <col min="9" max="16384" width="9.140625" style="2"/>
  </cols>
  <sheetData>
    <row r="1" spans="1:8" x14ac:dyDescent="0.25">
      <c r="A1" s="9">
        <f ca="1">TODAY()</f>
        <v>46078</v>
      </c>
    </row>
    <row r="2" spans="1:8" ht="18.75" x14ac:dyDescent="0.3">
      <c r="A2" s="59" t="s">
        <v>1254</v>
      </c>
      <c r="B2" s="59"/>
      <c r="C2" s="59"/>
      <c r="D2" s="59"/>
      <c r="E2" s="59"/>
    </row>
    <row r="3" spans="1:8" ht="18.75" x14ac:dyDescent="0.3">
      <c r="A3" s="59" t="s">
        <v>1279</v>
      </c>
      <c r="B3" s="59"/>
      <c r="C3" s="59"/>
      <c r="D3" s="59"/>
      <c r="E3" s="59"/>
    </row>
    <row r="4" spans="1:8" ht="18.75" x14ac:dyDescent="0.3">
      <c r="A4" s="59" t="s">
        <v>1258</v>
      </c>
      <c r="B4" s="59"/>
      <c r="C4" s="59"/>
      <c r="D4" s="59"/>
      <c r="E4" s="59"/>
    </row>
    <row r="5" spans="1:8" ht="18.75" x14ac:dyDescent="0.3">
      <c r="A5" s="59" t="s">
        <v>1295</v>
      </c>
      <c r="B5" s="59"/>
      <c r="C5" s="59"/>
      <c r="D5" s="59"/>
      <c r="E5" s="59"/>
    </row>
    <row r="8" spans="1:8" ht="15.75" x14ac:dyDescent="0.25">
      <c r="A8" s="65"/>
      <c r="B8" s="65"/>
      <c r="C8" s="63">
        <f>SUM(C10:C696)</f>
        <v>104999999.93000005</v>
      </c>
      <c r="D8" s="63">
        <f>SUM(D10:D696)</f>
        <v>34999999.89000003</v>
      </c>
      <c r="E8" s="63">
        <f>SUM(E10:E696)</f>
        <v>139999999.82000017</v>
      </c>
    </row>
    <row r="9" spans="1:8" x14ac:dyDescent="0.25">
      <c r="A9" s="64" t="s">
        <v>1255</v>
      </c>
      <c r="B9" s="64" t="s">
        <v>1313</v>
      </c>
      <c r="C9" s="64" t="s">
        <v>1296</v>
      </c>
      <c r="D9" s="64" t="s">
        <v>1297</v>
      </c>
      <c r="E9" s="64" t="s">
        <v>1256</v>
      </c>
    </row>
    <row r="10" spans="1:8" x14ac:dyDescent="0.25">
      <c r="A10" s="8" t="s">
        <v>586</v>
      </c>
      <c r="B10" s="22" t="s">
        <v>0</v>
      </c>
      <c r="C10" s="10">
        <f>VLOOKUP(A10,'4-1-25 thru 12-31-25'!$B$9:$Q$696,16,FALSE)</f>
        <v>619129.97</v>
      </c>
      <c r="D10" s="28">
        <f>VLOOKUP(A10,'1-1-26 thru 3-31-26'!$B$9:$Q$696,16,FALSE)</f>
        <v>206376.66</v>
      </c>
      <c r="E10" s="10">
        <f t="shared" ref="E10:E73" si="0">D10+C10</f>
        <v>825506.63</v>
      </c>
      <c r="F10" s="45"/>
      <c r="G10" s="45"/>
      <c r="H10" s="45"/>
    </row>
    <row r="11" spans="1:8" x14ac:dyDescent="0.25">
      <c r="A11" s="8" t="s">
        <v>587</v>
      </c>
      <c r="B11" s="22" t="s">
        <v>1</v>
      </c>
      <c r="C11" s="10">
        <f>VLOOKUP(A11,'4-1-25 thru 12-31-25'!$B$9:$Q$696,16,FALSE)</f>
        <v>98872.73</v>
      </c>
      <c r="D11" s="28">
        <f>VLOOKUP(A11,'1-1-26 thru 3-31-26'!$B$9:$Q$696,16,FALSE)</f>
        <v>32957.58</v>
      </c>
      <c r="E11" s="10">
        <f t="shared" si="0"/>
        <v>131830.31</v>
      </c>
      <c r="G11" s="45"/>
    </row>
    <row r="12" spans="1:8" x14ac:dyDescent="0.25">
      <c r="A12" s="8" t="s">
        <v>588</v>
      </c>
      <c r="B12" s="22" t="s">
        <v>2</v>
      </c>
      <c r="C12" s="10">
        <f>VLOOKUP(A12,'4-1-25 thru 12-31-25'!$B$9:$Q$696,16,FALSE)</f>
        <v>21504.28</v>
      </c>
      <c r="D12" s="28">
        <f>VLOOKUP(A12,'1-1-26 thru 3-31-26'!$B$9:$Q$696,16,FALSE)</f>
        <v>7168.09</v>
      </c>
      <c r="E12" s="10">
        <f t="shared" si="0"/>
        <v>28672.37</v>
      </c>
      <c r="G12" s="45"/>
    </row>
    <row r="13" spans="1:8" x14ac:dyDescent="0.25">
      <c r="A13" s="8" t="s">
        <v>589</v>
      </c>
      <c r="B13" s="22" t="s">
        <v>3</v>
      </c>
      <c r="C13" s="10">
        <f>VLOOKUP(A13,'4-1-25 thru 12-31-25'!$B$9:$Q$696,16,FALSE)</f>
        <v>153760.07</v>
      </c>
      <c r="D13" s="28">
        <f>VLOOKUP(A13,'1-1-26 thru 3-31-26'!$B$9:$Q$696,16,FALSE)</f>
        <v>51253.36</v>
      </c>
      <c r="E13" s="10">
        <f t="shared" si="0"/>
        <v>205013.43</v>
      </c>
      <c r="G13" s="45"/>
    </row>
    <row r="14" spans="1:8" x14ac:dyDescent="0.25">
      <c r="A14" s="8" t="s">
        <v>590</v>
      </c>
      <c r="B14" s="22" t="s">
        <v>4</v>
      </c>
      <c r="C14" s="10">
        <f>VLOOKUP(A14,'4-1-25 thru 12-31-25'!$B$9:$Q$696,16,FALSE)</f>
        <v>136196.42000000001</v>
      </c>
      <c r="D14" s="28">
        <f>VLOOKUP(A14,'1-1-26 thru 3-31-26'!$B$9:$Q$696,16,FALSE)</f>
        <v>45398.81</v>
      </c>
      <c r="E14" s="10">
        <f t="shared" si="0"/>
        <v>181595.23</v>
      </c>
      <c r="G14" s="45"/>
    </row>
    <row r="15" spans="1:8" x14ac:dyDescent="0.25">
      <c r="A15" s="8" t="s">
        <v>591</v>
      </c>
      <c r="B15" s="22" t="s">
        <v>5</v>
      </c>
      <c r="C15" s="10">
        <f>VLOOKUP(A15,'4-1-25 thru 12-31-25'!$B$9:$Q$696,16,FALSE)</f>
        <v>65054.75</v>
      </c>
      <c r="D15" s="28">
        <f>VLOOKUP(A15,'1-1-26 thru 3-31-26'!$B$9:$Q$696,16,FALSE)</f>
        <v>21684.92</v>
      </c>
      <c r="E15" s="10">
        <f t="shared" si="0"/>
        <v>86739.67</v>
      </c>
      <c r="G15" s="45"/>
    </row>
    <row r="16" spans="1:8" x14ac:dyDescent="0.25">
      <c r="A16" s="8" t="s">
        <v>592</v>
      </c>
      <c r="B16" s="22" t="s">
        <v>6</v>
      </c>
      <c r="C16" s="10">
        <f>VLOOKUP(A16,'4-1-25 thru 12-31-25'!$B$9:$Q$696,16,FALSE)</f>
        <v>88429.38</v>
      </c>
      <c r="D16" s="28">
        <f>VLOOKUP(A16,'1-1-26 thru 3-31-26'!$B$9:$Q$696,16,FALSE)</f>
        <v>29476.46</v>
      </c>
      <c r="E16" s="10">
        <f t="shared" si="0"/>
        <v>117905.84</v>
      </c>
      <c r="G16" s="45"/>
    </row>
    <row r="17" spans="1:7" x14ac:dyDescent="0.25">
      <c r="A17" s="8" t="s">
        <v>593</v>
      </c>
      <c r="B17" s="22" t="s">
        <v>7</v>
      </c>
      <c r="C17" s="10">
        <f>VLOOKUP(A17,'4-1-25 thru 12-31-25'!$B$9:$Q$696,16,FALSE)</f>
        <v>90883.79</v>
      </c>
      <c r="D17" s="28">
        <f>VLOOKUP(A17,'1-1-26 thru 3-31-26'!$B$9:$Q$696,16,FALSE)</f>
        <v>30294.6</v>
      </c>
      <c r="E17" s="10">
        <f t="shared" si="0"/>
        <v>121178.38999999998</v>
      </c>
      <c r="G17" s="45"/>
    </row>
    <row r="18" spans="1:7" x14ac:dyDescent="0.25">
      <c r="A18" s="8" t="s">
        <v>594</v>
      </c>
      <c r="B18" s="22" t="s">
        <v>8</v>
      </c>
      <c r="C18" s="10">
        <f>VLOOKUP(A18,'4-1-25 thru 12-31-25'!$B$9:$Q$696,16,FALSE)</f>
        <v>86003.74</v>
      </c>
      <c r="D18" s="28">
        <f>VLOOKUP(A18,'1-1-26 thru 3-31-26'!$B$9:$Q$696,16,FALSE)</f>
        <v>28667.91</v>
      </c>
      <c r="E18" s="10">
        <f t="shared" si="0"/>
        <v>114671.65000000001</v>
      </c>
      <c r="G18" s="45"/>
    </row>
    <row r="19" spans="1:7" x14ac:dyDescent="0.25">
      <c r="A19" s="8" t="s">
        <v>595</v>
      </c>
      <c r="B19" s="22" t="s">
        <v>9</v>
      </c>
      <c r="C19" s="10">
        <f>VLOOKUP(A19,'4-1-25 thru 12-31-25'!$B$9:$Q$696,16,FALSE)</f>
        <v>107039.9</v>
      </c>
      <c r="D19" s="28">
        <f>VLOOKUP(A19,'1-1-26 thru 3-31-26'!$B$9:$Q$696,16,FALSE)</f>
        <v>35679.97</v>
      </c>
      <c r="E19" s="10">
        <f t="shared" si="0"/>
        <v>142719.87</v>
      </c>
      <c r="G19" s="45"/>
    </row>
    <row r="20" spans="1:7" x14ac:dyDescent="0.25">
      <c r="A20" s="8" t="s">
        <v>596</v>
      </c>
      <c r="B20" s="22" t="s">
        <v>10</v>
      </c>
      <c r="C20" s="10">
        <f>VLOOKUP(A20,'4-1-25 thru 12-31-25'!$B$9:$Q$696,16,FALSE)</f>
        <v>117768.84</v>
      </c>
      <c r="D20" s="28">
        <f>VLOOKUP(A20,'1-1-26 thru 3-31-26'!$B$9:$Q$696,16,FALSE)</f>
        <v>39256.28</v>
      </c>
      <c r="E20" s="10">
        <f t="shared" si="0"/>
        <v>157025.12</v>
      </c>
      <c r="G20" s="45"/>
    </row>
    <row r="21" spans="1:7" x14ac:dyDescent="0.25">
      <c r="A21" s="8" t="s">
        <v>597</v>
      </c>
      <c r="B21" s="22" t="s">
        <v>11</v>
      </c>
      <c r="C21" s="10">
        <f>VLOOKUP(A21,'4-1-25 thru 12-31-25'!$B$9:$Q$696,16,FALSE)</f>
        <v>286589.14</v>
      </c>
      <c r="D21" s="28">
        <f>VLOOKUP(A21,'1-1-26 thru 3-31-26'!$B$9:$Q$696,16,FALSE)</f>
        <v>95529.71</v>
      </c>
      <c r="E21" s="10">
        <f t="shared" si="0"/>
        <v>382118.85000000003</v>
      </c>
      <c r="G21" s="45"/>
    </row>
    <row r="22" spans="1:7" x14ac:dyDescent="0.25">
      <c r="A22" s="8" t="s">
        <v>598</v>
      </c>
      <c r="B22" s="22" t="s">
        <v>12</v>
      </c>
      <c r="C22" s="10">
        <f>VLOOKUP(A22,'4-1-25 thru 12-31-25'!$B$9:$Q$696,16,FALSE)</f>
        <v>113848.71</v>
      </c>
      <c r="D22" s="28">
        <f>VLOOKUP(A22,'1-1-26 thru 3-31-26'!$B$9:$Q$696,16,FALSE)</f>
        <v>37949.57</v>
      </c>
      <c r="E22" s="10">
        <f t="shared" si="0"/>
        <v>151798.28</v>
      </c>
      <c r="G22" s="45"/>
    </row>
    <row r="23" spans="1:7" x14ac:dyDescent="0.25">
      <c r="A23" s="8" t="s">
        <v>599</v>
      </c>
      <c r="B23" s="22" t="s">
        <v>13</v>
      </c>
      <c r="C23" s="10">
        <f>VLOOKUP(A23,'4-1-25 thru 12-31-25'!$B$9:$Q$696,16,FALSE)</f>
        <v>70527.13</v>
      </c>
      <c r="D23" s="28">
        <f>VLOOKUP(A23,'1-1-26 thru 3-31-26'!$B$9:$Q$696,16,FALSE)</f>
        <v>23509.040000000001</v>
      </c>
      <c r="E23" s="10">
        <f t="shared" si="0"/>
        <v>94036.170000000013</v>
      </c>
      <c r="G23" s="45"/>
    </row>
    <row r="24" spans="1:7" x14ac:dyDescent="0.25">
      <c r="A24" s="8" t="s">
        <v>600</v>
      </c>
      <c r="B24" s="22" t="s">
        <v>14</v>
      </c>
      <c r="C24" s="10">
        <f>VLOOKUP(A24,'4-1-25 thru 12-31-25'!$B$9:$Q$696,16,FALSE)</f>
        <v>346121.18</v>
      </c>
      <c r="D24" s="28">
        <f>VLOOKUP(A24,'1-1-26 thru 3-31-26'!$B$9:$Q$696,16,FALSE)</f>
        <v>115373.73</v>
      </c>
      <c r="E24" s="10">
        <f t="shared" si="0"/>
        <v>461494.91</v>
      </c>
      <c r="G24" s="45"/>
    </row>
    <row r="25" spans="1:7" x14ac:dyDescent="0.25">
      <c r="A25" s="8" t="s">
        <v>601</v>
      </c>
      <c r="B25" s="22" t="s">
        <v>15</v>
      </c>
      <c r="C25" s="10">
        <f>VLOOKUP(A25,'4-1-25 thru 12-31-25'!$B$9:$Q$696,16,FALSE)</f>
        <v>195330.33</v>
      </c>
      <c r="D25" s="28">
        <f>VLOOKUP(A25,'1-1-26 thru 3-31-26'!$B$9:$Q$696,16,FALSE)</f>
        <v>65110.11</v>
      </c>
      <c r="E25" s="10">
        <f t="shared" si="0"/>
        <v>260440.44</v>
      </c>
      <c r="G25" s="45"/>
    </row>
    <row r="26" spans="1:7" x14ac:dyDescent="0.25">
      <c r="A26" s="8" t="s">
        <v>602</v>
      </c>
      <c r="B26" s="22" t="s">
        <v>16</v>
      </c>
      <c r="C26" s="10">
        <f>VLOOKUP(A26,'4-1-25 thru 12-31-25'!$B$9:$Q$696,16,FALSE)</f>
        <v>174142.93</v>
      </c>
      <c r="D26" s="28">
        <f>VLOOKUP(A26,'1-1-26 thru 3-31-26'!$B$9:$Q$696,16,FALSE)</f>
        <v>58047.64</v>
      </c>
      <c r="E26" s="10">
        <f t="shared" si="0"/>
        <v>232190.57</v>
      </c>
      <c r="G26" s="45"/>
    </row>
    <row r="27" spans="1:7" x14ac:dyDescent="0.25">
      <c r="A27" s="8" t="s">
        <v>603</v>
      </c>
      <c r="B27" s="22" t="s">
        <v>17</v>
      </c>
      <c r="C27" s="10">
        <f>VLOOKUP(A27,'4-1-25 thru 12-31-25'!$B$9:$Q$696,16,FALSE)</f>
        <v>458361.61</v>
      </c>
      <c r="D27" s="28">
        <f>VLOOKUP(A27,'1-1-26 thru 3-31-26'!$B$9:$Q$696,16,FALSE)</f>
        <v>152787.20000000001</v>
      </c>
      <c r="E27" s="10">
        <f t="shared" si="0"/>
        <v>611148.81000000006</v>
      </c>
      <c r="G27" s="45"/>
    </row>
    <row r="28" spans="1:7" x14ac:dyDescent="0.25">
      <c r="A28" s="8" t="s">
        <v>604</v>
      </c>
      <c r="B28" s="22" t="s">
        <v>18</v>
      </c>
      <c r="C28" s="10">
        <f>VLOOKUP(A28,'4-1-25 thru 12-31-25'!$B$9:$Q$696,16,FALSE)</f>
        <v>60549.1</v>
      </c>
      <c r="D28" s="28">
        <f>VLOOKUP(A28,'1-1-26 thru 3-31-26'!$B$9:$Q$696,16,FALSE)</f>
        <v>20183.03</v>
      </c>
      <c r="E28" s="10">
        <f t="shared" si="0"/>
        <v>80732.13</v>
      </c>
      <c r="G28" s="45"/>
    </row>
    <row r="29" spans="1:7" x14ac:dyDescent="0.25">
      <c r="A29" s="8" t="s">
        <v>605</v>
      </c>
      <c r="B29" s="22" t="s">
        <v>19</v>
      </c>
      <c r="C29" s="10">
        <f>VLOOKUP(A29,'4-1-25 thru 12-31-25'!$B$9:$Q$696,16,FALSE)</f>
        <v>54414.18</v>
      </c>
      <c r="D29" s="28">
        <f>VLOOKUP(A29,'1-1-26 thru 3-31-26'!$B$9:$Q$696,16,FALSE)</f>
        <v>18138.060000000001</v>
      </c>
      <c r="E29" s="10">
        <f t="shared" si="0"/>
        <v>72552.240000000005</v>
      </c>
      <c r="G29" s="45"/>
    </row>
    <row r="30" spans="1:7" x14ac:dyDescent="0.25">
      <c r="A30" s="8" t="s">
        <v>606</v>
      </c>
      <c r="B30" s="22" t="s">
        <v>20</v>
      </c>
      <c r="C30" s="10">
        <f>VLOOKUP(A30,'4-1-25 thru 12-31-25'!$B$9:$Q$696,16,FALSE)</f>
        <v>146599.16</v>
      </c>
      <c r="D30" s="28">
        <f>VLOOKUP(A30,'1-1-26 thru 3-31-26'!$B$9:$Q$696,16,FALSE)</f>
        <v>48866.39</v>
      </c>
      <c r="E30" s="10">
        <f t="shared" si="0"/>
        <v>195465.55</v>
      </c>
      <c r="G30" s="45"/>
    </row>
    <row r="31" spans="1:7" x14ac:dyDescent="0.25">
      <c r="A31" s="8" t="s">
        <v>607</v>
      </c>
      <c r="B31" s="22" t="s">
        <v>21</v>
      </c>
      <c r="C31" s="10">
        <f>VLOOKUP(A31,'4-1-25 thru 12-31-25'!$B$9:$Q$696,16,FALSE)</f>
        <v>30434.959999999999</v>
      </c>
      <c r="D31" s="28">
        <f>VLOOKUP(A31,'1-1-26 thru 3-31-26'!$B$9:$Q$696,16,FALSE)</f>
        <v>10144.99</v>
      </c>
      <c r="E31" s="10">
        <f t="shared" si="0"/>
        <v>40579.949999999997</v>
      </c>
      <c r="G31" s="45"/>
    </row>
    <row r="32" spans="1:7" x14ac:dyDescent="0.25">
      <c r="A32" s="8" t="s">
        <v>608</v>
      </c>
      <c r="B32" s="22" t="s">
        <v>22</v>
      </c>
      <c r="C32" s="10">
        <f>VLOOKUP(A32,'4-1-25 thru 12-31-25'!$B$9:$Q$696,16,FALSE)</f>
        <v>210399.47</v>
      </c>
      <c r="D32" s="28">
        <f>VLOOKUP(A32,'1-1-26 thru 3-31-26'!$B$9:$Q$696,16,FALSE)</f>
        <v>70133.16</v>
      </c>
      <c r="E32" s="10">
        <f t="shared" si="0"/>
        <v>280532.63</v>
      </c>
      <c r="G32" s="45"/>
    </row>
    <row r="33" spans="1:7" x14ac:dyDescent="0.25">
      <c r="A33" s="8" t="s">
        <v>609</v>
      </c>
      <c r="B33" s="22" t="s">
        <v>23</v>
      </c>
      <c r="C33" s="10">
        <f>VLOOKUP(A33,'4-1-25 thru 12-31-25'!$B$9:$Q$696,16,FALSE)</f>
        <v>128425.43</v>
      </c>
      <c r="D33" s="28">
        <f>VLOOKUP(A33,'1-1-26 thru 3-31-26'!$B$9:$Q$696,16,FALSE)</f>
        <v>42808.480000000003</v>
      </c>
      <c r="E33" s="10">
        <f t="shared" si="0"/>
        <v>171233.91</v>
      </c>
      <c r="G33" s="45"/>
    </row>
    <row r="34" spans="1:7" x14ac:dyDescent="0.25">
      <c r="A34" s="8" t="s">
        <v>610</v>
      </c>
      <c r="B34" s="22" t="s">
        <v>24</v>
      </c>
      <c r="C34" s="10">
        <f>VLOOKUP(A34,'4-1-25 thru 12-31-25'!$B$9:$Q$696,16,FALSE)</f>
        <v>21103.38</v>
      </c>
      <c r="D34" s="28">
        <f>VLOOKUP(A34,'1-1-26 thru 3-31-26'!$B$9:$Q$696,16,FALSE)</f>
        <v>7034.46</v>
      </c>
      <c r="E34" s="10">
        <f t="shared" si="0"/>
        <v>28137.84</v>
      </c>
      <c r="G34" s="45"/>
    </row>
    <row r="35" spans="1:7" x14ac:dyDescent="0.25">
      <c r="A35" s="8" t="s">
        <v>611</v>
      </c>
      <c r="B35" s="22" t="s">
        <v>25</v>
      </c>
      <c r="C35" s="10">
        <f>VLOOKUP(A35,'4-1-25 thru 12-31-25'!$B$9:$Q$696,16,FALSE)</f>
        <v>206055.51</v>
      </c>
      <c r="D35" s="28">
        <f>VLOOKUP(A35,'1-1-26 thru 3-31-26'!$B$9:$Q$696,16,FALSE)</f>
        <v>68685.17</v>
      </c>
      <c r="E35" s="10">
        <f t="shared" si="0"/>
        <v>274740.68</v>
      </c>
      <c r="G35" s="45"/>
    </row>
    <row r="36" spans="1:7" x14ac:dyDescent="0.25">
      <c r="A36" s="8" t="s">
        <v>612</v>
      </c>
      <c r="B36" s="22" t="s">
        <v>26</v>
      </c>
      <c r="C36" s="10">
        <f>VLOOKUP(A36,'4-1-25 thru 12-31-25'!$B$9:$Q$696,16,FALSE)</f>
        <v>196376.65</v>
      </c>
      <c r="D36" s="28">
        <f>VLOOKUP(A36,'1-1-26 thru 3-31-26'!$B$9:$Q$696,16,FALSE)</f>
        <v>65458.879999999997</v>
      </c>
      <c r="E36" s="10">
        <f t="shared" si="0"/>
        <v>261835.53</v>
      </c>
      <c r="G36" s="45"/>
    </row>
    <row r="37" spans="1:7" x14ac:dyDescent="0.25">
      <c r="A37" s="8" t="s">
        <v>613</v>
      </c>
      <c r="B37" s="22" t="s">
        <v>27</v>
      </c>
      <c r="C37" s="10">
        <f>VLOOKUP(A37,'4-1-25 thru 12-31-25'!$B$9:$Q$696,16,FALSE)</f>
        <v>136914.81</v>
      </c>
      <c r="D37" s="28">
        <f>VLOOKUP(A37,'1-1-26 thru 3-31-26'!$B$9:$Q$696,16,FALSE)</f>
        <v>45638.27</v>
      </c>
      <c r="E37" s="10">
        <f t="shared" si="0"/>
        <v>182553.08</v>
      </c>
      <c r="G37" s="45"/>
    </row>
    <row r="38" spans="1:7" x14ac:dyDescent="0.25">
      <c r="A38" s="8" t="s">
        <v>614</v>
      </c>
      <c r="B38" s="22" t="s">
        <v>28</v>
      </c>
      <c r="C38" s="10">
        <f>VLOOKUP(A38,'4-1-25 thru 12-31-25'!$B$9:$Q$696,16,FALSE)</f>
        <v>236522.54</v>
      </c>
      <c r="D38" s="28">
        <f>VLOOKUP(A38,'1-1-26 thru 3-31-26'!$B$9:$Q$696,16,FALSE)</f>
        <v>78840.850000000006</v>
      </c>
      <c r="E38" s="10">
        <f t="shared" si="0"/>
        <v>315363.39</v>
      </c>
      <c r="G38" s="45"/>
    </row>
    <row r="39" spans="1:7" x14ac:dyDescent="0.25">
      <c r="A39" s="8" t="s">
        <v>615</v>
      </c>
      <c r="B39" s="22" t="s">
        <v>29</v>
      </c>
      <c r="C39" s="10">
        <f>VLOOKUP(A39,'4-1-25 thru 12-31-25'!$B$9:$Q$696,16,FALSE)</f>
        <v>88708.93</v>
      </c>
      <c r="D39" s="28">
        <f>VLOOKUP(A39,'1-1-26 thru 3-31-26'!$B$9:$Q$696,16,FALSE)</f>
        <v>29569.64</v>
      </c>
      <c r="E39" s="10">
        <f t="shared" si="0"/>
        <v>118278.56999999999</v>
      </c>
      <c r="G39" s="45"/>
    </row>
    <row r="40" spans="1:7" x14ac:dyDescent="0.25">
      <c r="A40" s="8" t="s">
        <v>616</v>
      </c>
      <c r="B40" s="22" t="s">
        <v>30</v>
      </c>
      <c r="C40" s="10">
        <f>VLOOKUP(A40,'4-1-25 thru 12-31-25'!$B$9:$Q$696,16,FALSE)</f>
        <v>105985.48</v>
      </c>
      <c r="D40" s="28">
        <f>VLOOKUP(A40,'1-1-26 thru 3-31-26'!$B$9:$Q$696,16,FALSE)</f>
        <v>35328.49</v>
      </c>
      <c r="E40" s="10">
        <f t="shared" si="0"/>
        <v>141313.97</v>
      </c>
      <c r="G40" s="45"/>
    </row>
    <row r="41" spans="1:7" x14ac:dyDescent="0.25">
      <c r="A41" s="8" t="s">
        <v>617</v>
      </c>
      <c r="B41" s="22" t="s">
        <v>31</v>
      </c>
      <c r="C41" s="10">
        <f>VLOOKUP(A41,'4-1-25 thru 12-31-25'!$B$9:$Q$696,16,FALSE)</f>
        <v>17728.68</v>
      </c>
      <c r="D41" s="28">
        <f>VLOOKUP(A41,'1-1-26 thru 3-31-26'!$B$9:$Q$696,16,FALSE)</f>
        <v>5909.56</v>
      </c>
      <c r="E41" s="10">
        <f t="shared" si="0"/>
        <v>23638.240000000002</v>
      </c>
      <c r="G41" s="45"/>
    </row>
    <row r="42" spans="1:7" x14ac:dyDescent="0.25">
      <c r="A42" s="8" t="s">
        <v>618</v>
      </c>
      <c r="B42" s="22" t="s">
        <v>32</v>
      </c>
      <c r="C42" s="10">
        <f>VLOOKUP(A42,'4-1-25 thru 12-31-25'!$B$9:$Q$696,16,FALSE)</f>
        <v>292907.74</v>
      </c>
      <c r="D42" s="28">
        <f>VLOOKUP(A42,'1-1-26 thru 3-31-26'!$B$9:$Q$696,16,FALSE)</f>
        <v>97635.91</v>
      </c>
      <c r="E42" s="10">
        <f t="shared" si="0"/>
        <v>390543.65</v>
      </c>
      <c r="G42" s="45"/>
    </row>
    <row r="43" spans="1:7" x14ac:dyDescent="0.25">
      <c r="A43" s="8" t="s">
        <v>619</v>
      </c>
      <c r="B43" s="22" t="s">
        <v>33</v>
      </c>
      <c r="C43" s="10">
        <f>VLOOKUP(A43,'4-1-25 thru 12-31-25'!$B$9:$Q$696,16,FALSE)</f>
        <v>209239.08</v>
      </c>
      <c r="D43" s="28">
        <f>VLOOKUP(A43,'1-1-26 thru 3-31-26'!$B$9:$Q$696,16,FALSE)</f>
        <v>69746.36</v>
      </c>
      <c r="E43" s="10">
        <f t="shared" si="0"/>
        <v>278985.44</v>
      </c>
      <c r="G43" s="45"/>
    </row>
    <row r="44" spans="1:7" x14ac:dyDescent="0.25">
      <c r="A44" s="8" t="s">
        <v>620</v>
      </c>
      <c r="B44" s="22" t="s">
        <v>34</v>
      </c>
      <c r="C44" s="10">
        <f>VLOOKUP(A44,'4-1-25 thru 12-31-25'!$B$9:$Q$696,16,FALSE)</f>
        <v>155701.38</v>
      </c>
      <c r="D44" s="28">
        <f>VLOOKUP(A44,'1-1-26 thru 3-31-26'!$B$9:$Q$696,16,FALSE)</f>
        <v>51900.46</v>
      </c>
      <c r="E44" s="10">
        <f t="shared" si="0"/>
        <v>207601.84</v>
      </c>
      <c r="G44" s="45"/>
    </row>
    <row r="45" spans="1:7" x14ac:dyDescent="0.25">
      <c r="A45" s="8" t="s">
        <v>621</v>
      </c>
      <c r="B45" s="22" t="s">
        <v>35</v>
      </c>
      <c r="C45" s="10">
        <f>VLOOKUP(A45,'4-1-25 thru 12-31-25'!$B$9:$Q$696,16,FALSE)</f>
        <v>587335.86</v>
      </c>
      <c r="D45" s="28">
        <f>VLOOKUP(A45,'1-1-26 thru 3-31-26'!$B$9:$Q$696,16,FALSE)</f>
        <v>195778.62</v>
      </c>
      <c r="E45" s="10">
        <f t="shared" si="0"/>
        <v>783114.48</v>
      </c>
      <c r="G45" s="45"/>
    </row>
    <row r="46" spans="1:7" x14ac:dyDescent="0.25">
      <c r="A46" s="8" t="s">
        <v>622</v>
      </c>
      <c r="B46" s="22" t="s">
        <v>36</v>
      </c>
      <c r="C46" s="10">
        <f>VLOOKUP(A46,'4-1-25 thru 12-31-25'!$B$9:$Q$696,16,FALSE)</f>
        <v>80468.47</v>
      </c>
      <c r="D46" s="28">
        <f>VLOOKUP(A46,'1-1-26 thru 3-31-26'!$B$9:$Q$696,16,FALSE)</f>
        <v>26822.82</v>
      </c>
      <c r="E46" s="10">
        <f t="shared" si="0"/>
        <v>107291.29000000001</v>
      </c>
      <c r="G46" s="45"/>
    </row>
    <row r="47" spans="1:7" x14ac:dyDescent="0.25">
      <c r="A47" s="8" t="s">
        <v>623</v>
      </c>
      <c r="B47" s="22" t="s">
        <v>37</v>
      </c>
      <c r="C47" s="10">
        <f>VLOOKUP(A47,'4-1-25 thru 12-31-25'!$B$9:$Q$696,16,FALSE)</f>
        <v>58821.35</v>
      </c>
      <c r="D47" s="28">
        <f>VLOOKUP(A47,'1-1-26 thru 3-31-26'!$B$9:$Q$696,16,FALSE)</f>
        <v>19607.12</v>
      </c>
      <c r="E47" s="10">
        <f t="shared" si="0"/>
        <v>78428.47</v>
      </c>
      <c r="G47" s="45"/>
    </row>
    <row r="48" spans="1:7" x14ac:dyDescent="0.25">
      <c r="A48" s="8" t="s">
        <v>624</v>
      </c>
      <c r="B48" s="22" t="s">
        <v>38</v>
      </c>
      <c r="C48" s="10">
        <f>VLOOKUP(A48,'4-1-25 thru 12-31-25'!$B$9:$Q$696,16,FALSE)</f>
        <v>30403.360000000001</v>
      </c>
      <c r="D48" s="28">
        <f>VLOOKUP(A48,'1-1-26 thru 3-31-26'!$B$9:$Q$696,16,FALSE)</f>
        <v>10134.450000000001</v>
      </c>
      <c r="E48" s="10">
        <f t="shared" si="0"/>
        <v>40537.81</v>
      </c>
      <c r="G48" s="45"/>
    </row>
    <row r="49" spans="1:7" x14ac:dyDescent="0.25">
      <c r="A49" s="8" t="s">
        <v>1283</v>
      </c>
      <c r="B49" s="22" t="s">
        <v>1281</v>
      </c>
      <c r="C49" s="10">
        <f>VLOOKUP(A49,'4-1-25 thru 12-31-25'!$B$9:$Q$696,16,FALSE)</f>
        <v>155764.22</v>
      </c>
      <c r="D49" s="28">
        <f>VLOOKUP(A49,'1-1-26 thru 3-31-26'!$B$9:$Q$696,16,FALSE)</f>
        <v>51921.41</v>
      </c>
      <c r="E49" s="10">
        <f t="shared" si="0"/>
        <v>207685.63</v>
      </c>
      <c r="G49" s="45"/>
    </row>
    <row r="50" spans="1:7" x14ac:dyDescent="0.25">
      <c r="A50" s="8" t="s">
        <v>625</v>
      </c>
      <c r="B50" s="22" t="s">
        <v>39</v>
      </c>
      <c r="C50" s="10">
        <f>VLOOKUP(A50,'4-1-25 thru 12-31-25'!$B$9:$Q$696,16,FALSE)</f>
        <v>83893.2</v>
      </c>
      <c r="D50" s="28">
        <f>VLOOKUP(A50,'1-1-26 thru 3-31-26'!$B$9:$Q$696,16,FALSE)</f>
        <v>27964.400000000001</v>
      </c>
      <c r="E50" s="10">
        <f t="shared" si="0"/>
        <v>111857.60000000001</v>
      </c>
      <c r="G50" s="45"/>
    </row>
    <row r="51" spans="1:7" x14ac:dyDescent="0.25">
      <c r="A51" t="s">
        <v>1307</v>
      </c>
      <c r="B51" t="s">
        <v>1298</v>
      </c>
      <c r="C51" s="10">
        <f>VLOOKUP(A51,'4-1-25 thru 12-31-25'!$B$9:$Q$696,16,FALSE)</f>
        <v>76621.960000000006</v>
      </c>
      <c r="D51" s="28">
        <f>VLOOKUP(A51,'1-1-26 thru 3-31-26'!$B$9:$Q$696,16,FALSE)</f>
        <v>25540.65</v>
      </c>
      <c r="E51" s="10">
        <f t="shared" si="0"/>
        <v>102162.61000000002</v>
      </c>
      <c r="G51" s="45"/>
    </row>
    <row r="52" spans="1:7" x14ac:dyDescent="0.25">
      <c r="A52" s="8" t="s">
        <v>626</v>
      </c>
      <c r="B52" s="22" t="s">
        <v>40</v>
      </c>
      <c r="C52" s="10">
        <f>VLOOKUP(A52,'4-1-25 thru 12-31-25'!$B$9:$Q$696,16,FALSE)</f>
        <v>117641.1</v>
      </c>
      <c r="D52" s="28">
        <f>VLOOKUP(A52,'1-1-26 thru 3-31-26'!$B$9:$Q$696,16,FALSE)</f>
        <v>39213.699999999997</v>
      </c>
      <c r="E52" s="10">
        <f t="shared" si="0"/>
        <v>156854.79999999999</v>
      </c>
      <c r="G52" s="45"/>
    </row>
    <row r="53" spans="1:7" x14ac:dyDescent="0.25">
      <c r="A53" s="8" t="s">
        <v>627</v>
      </c>
      <c r="B53" s="22" t="s">
        <v>41</v>
      </c>
      <c r="C53" s="10">
        <f>VLOOKUP(A53,'4-1-25 thru 12-31-25'!$B$9:$Q$696,16,FALSE)</f>
        <v>304715.83</v>
      </c>
      <c r="D53" s="28">
        <f>VLOOKUP(A53,'1-1-26 thru 3-31-26'!$B$9:$Q$696,16,FALSE)</f>
        <v>101571.94</v>
      </c>
      <c r="E53" s="10">
        <f t="shared" si="0"/>
        <v>406287.77</v>
      </c>
      <c r="G53" s="45"/>
    </row>
    <row r="54" spans="1:7" x14ac:dyDescent="0.25">
      <c r="A54" s="8" t="s">
        <v>628</v>
      </c>
      <c r="B54" s="22" t="s">
        <v>42</v>
      </c>
      <c r="C54" s="10">
        <f>VLOOKUP(A54,'4-1-25 thru 12-31-25'!$B$9:$Q$696,16,FALSE)</f>
        <v>618051.01</v>
      </c>
      <c r="D54" s="28">
        <f>VLOOKUP(A54,'1-1-26 thru 3-31-26'!$B$9:$Q$696,16,FALSE)</f>
        <v>206017</v>
      </c>
      <c r="E54" s="10">
        <f t="shared" si="0"/>
        <v>824068.01</v>
      </c>
      <c r="G54" s="45"/>
    </row>
    <row r="55" spans="1:7" x14ac:dyDescent="0.25">
      <c r="A55" s="8" t="s">
        <v>629</v>
      </c>
      <c r="B55" s="22" t="s">
        <v>43</v>
      </c>
      <c r="C55" s="10">
        <f>VLOOKUP(A55,'4-1-25 thru 12-31-25'!$B$9:$Q$696,16,FALSE)</f>
        <v>101231</v>
      </c>
      <c r="D55" s="28">
        <f>VLOOKUP(A55,'1-1-26 thru 3-31-26'!$B$9:$Q$696,16,FALSE)</f>
        <v>33743.67</v>
      </c>
      <c r="E55" s="10">
        <f t="shared" si="0"/>
        <v>134974.66999999998</v>
      </c>
      <c r="G55" s="45"/>
    </row>
    <row r="56" spans="1:7" x14ac:dyDescent="0.25">
      <c r="A56" s="8" t="s">
        <v>630</v>
      </c>
      <c r="B56" s="22" t="s">
        <v>44</v>
      </c>
      <c r="C56" s="10">
        <f>VLOOKUP(A56,'4-1-25 thru 12-31-25'!$B$9:$Q$696,16,FALSE)</f>
        <v>196526.41</v>
      </c>
      <c r="D56" s="28">
        <f>VLOOKUP(A56,'1-1-26 thru 3-31-26'!$B$9:$Q$696,16,FALSE)</f>
        <v>65508.800000000003</v>
      </c>
      <c r="E56" s="10">
        <f t="shared" si="0"/>
        <v>262035.21000000002</v>
      </c>
      <c r="G56" s="45"/>
    </row>
    <row r="57" spans="1:7" x14ac:dyDescent="0.25">
      <c r="A57" s="8" t="s">
        <v>631</v>
      </c>
      <c r="B57" s="22" t="s">
        <v>45</v>
      </c>
      <c r="C57" s="10">
        <f>VLOOKUP(A57,'4-1-25 thru 12-31-25'!$B$9:$Q$696,16,FALSE)</f>
        <v>292861.84000000003</v>
      </c>
      <c r="D57" s="28">
        <f>VLOOKUP(A57,'1-1-26 thru 3-31-26'!$B$9:$Q$696,16,FALSE)</f>
        <v>97620.61</v>
      </c>
      <c r="E57" s="10">
        <f t="shared" si="0"/>
        <v>390482.45</v>
      </c>
      <c r="G57" s="45"/>
    </row>
    <row r="58" spans="1:7" x14ac:dyDescent="0.25">
      <c r="A58" s="8" t="s">
        <v>632</v>
      </c>
      <c r="B58" s="22" t="s">
        <v>46</v>
      </c>
      <c r="C58" s="10">
        <f>VLOOKUP(A58,'4-1-25 thru 12-31-25'!$B$9:$Q$696,16,FALSE)</f>
        <v>57636.98</v>
      </c>
      <c r="D58" s="28">
        <f>VLOOKUP(A58,'1-1-26 thru 3-31-26'!$B$9:$Q$696,16,FALSE)</f>
        <v>19212.330000000002</v>
      </c>
      <c r="E58" s="10">
        <f t="shared" si="0"/>
        <v>76849.31</v>
      </c>
      <c r="G58" s="45"/>
    </row>
    <row r="59" spans="1:7" x14ac:dyDescent="0.25">
      <c r="A59" s="8" t="s">
        <v>633</v>
      </c>
      <c r="B59" s="22" t="s">
        <v>47</v>
      </c>
      <c r="C59" s="10">
        <f>VLOOKUP(A59,'4-1-25 thru 12-31-25'!$B$9:$Q$696,16,FALSE)</f>
        <v>230558.16</v>
      </c>
      <c r="D59" s="28">
        <f>VLOOKUP(A59,'1-1-26 thru 3-31-26'!$B$9:$Q$696,16,FALSE)</f>
        <v>76852.72</v>
      </c>
      <c r="E59" s="10">
        <f t="shared" si="0"/>
        <v>307410.88</v>
      </c>
      <c r="G59" s="45"/>
    </row>
    <row r="60" spans="1:7" x14ac:dyDescent="0.25">
      <c r="A60" s="8" t="s">
        <v>634</v>
      </c>
      <c r="B60" s="22" t="s">
        <v>48</v>
      </c>
      <c r="C60" s="10">
        <f>VLOOKUP(A60,'4-1-25 thru 12-31-25'!$B$9:$Q$696,16,FALSE)</f>
        <v>208042.58</v>
      </c>
      <c r="D60" s="28">
        <f>VLOOKUP(A60,'1-1-26 thru 3-31-26'!$B$9:$Q$696,16,FALSE)</f>
        <v>69347.53</v>
      </c>
      <c r="E60" s="10">
        <f t="shared" si="0"/>
        <v>277390.11</v>
      </c>
      <c r="G60" s="45"/>
    </row>
    <row r="61" spans="1:7" x14ac:dyDescent="0.25">
      <c r="A61" s="8" t="s">
        <v>635</v>
      </c>
      <c r="B61" s="22" t="s">
        <v>49</v>
      </c>
      <c r="C61" s="10">
        <f>VLOOKUP(A61,'4-1-25 thru 12-31-25'!$B$9:$Q$696,16,FALSE)</f>
        <v>340849.74</v>
      </c>
      <c r="D61" s="28">
        <f>VLOOKUP(A61,'1-1-26 thru 3-31-26'!$B$9:$Q$696,16,FALSE)</f>
        <v>113616.58</v>
      </c>
      <c r="E61" s="10">
        <f t="shared" si="0"/>
        <v>454466.32</v>
      </c>
      <c r="G61" s="45"/>
    </row>
    <row r="62" spans="1:7" x14ac:dyDescent="0.25">
      <c r="A62" s="8" t="s">
        <v>636</v>
      </c>
      <c r="B62" s="22" t="s">
        <v>50</v>
      </c>
      <c r="C62" s="10">
        <f>VLOOKUP(A62,'4-1-25 thru 12-31-25'!$B$9:$Q$696,16,FALSE)</f>
        <v>121256.87</v>
      </c>
      <c r="D62" s="28">
        <f>VLOOKUP(A62,'1-1-26 thru 3-31-26'!$B$9:$Q$696,16,FALSE)</f>
        <v>40418.959999999999</v>
      </c>
      <c r="E62" s="10">
        <f t="shared" si="0"/>
        <v>161675.82999999999</v>
      </c>
      <c r="G62" s="45"/>
    </row>
    <row r="63" spans="1:7" x14ac:dyDescent="0.25">
      <c r="A63" s="8" t="s">
        <v>637</v>
      </c>
      <c r="B63" s="22" t="s">
        <v>51</v>
      </c>
      <c r="C63" s="10">
        <f>VLOOKUP(A63,'4-1-25 thru 12-31-25'!$B$9:$Q$696,16,FALSE)</f>
        <v>79370.95</v>
      </c>
      <c r="D63" s="28">
        <f>VLOOKUP(A63,'1-1-26 thru 3-31-26'!$B$9:$Q$696,16,FALSE)</f>
        <v>26456.98</v>
      </c>
      <c r="E63" s="10">
        <f t="shared" si="0"/>
        <v>105827.93</v>
      </c>
      <c r="G63" s="45"/>
    </row>
    <row r="64" spans="1:7" x14ac:dyDescent="0.25">
      <c r="A64" s="8" t="s">
        <v>638</v>
      </c>
      <c r="B64" s="22" t="s">
        <v>52</v>
      </c>
      <c r="C64" s="10">
        <f>VLOOKUP(A64,'4-1-25 thru 12-31-25'!$B$9:$Q$696,16,FALSE)</f>
        <v>380983</v>
      </c>
      <c r="D64" s="28">
        <f>VLOOKUP(A64,'1-1-26 thru 3-31-26'!$B$9:$Q$696,16,FALSE)</f>
        <v>126994.33</v>
      </c>
      <c r="E64" s="10">
        <f t="shared" si="0"/>
        <v>507977.33</v>
      </c>
      <c r="G64" s="45"/>
    </row>
    <row r="65" spans="1:7" x14ac:dyDescent="0.25">
      <c r="A65" s="8" t="s">
        <v>639</v>
      </c>
      <c r="B65" s="22" t="s">
        <v>53</v>
      </c>
      <c r="C65" s="10">
        <f>VLOOKUP(A65,'4-1-25 thru 12-31-25'!$B$9:$Q$696,16,FALSE)</f>
        <v>296480.09000000003</v>
      </c>
      <c r="D65" s="28">
        <f>VLOOKUP(A65,'1-1-26 thru 3-31-26'!$B$9:$Q$696,16,FALSE)</f>
        <v>98826.7</v>
      </c>
      <c r="E65" s="10">
        <f t="shared" si="0"/>
        <v>395306.79000000004</v>
      </c>
      <c r="G65" s="45"/>
    </row>
    <row r="66" spans="1:7" x14ac:dyDescent="0.25">
      <c r="A66" s="8" t="s">
        <v>640</v>
      </c>
      <c r="B66" s="22" t="s">
        <v>54</v>
      </c>
      <c r="C66" s="10">
        <f>VLOOKUP(A66,'4-1-25 thru 12-31-25'!$B$9:$Q$696,16,FALSE)</f>
        <v>245988.97</v>
      </c>
      <c r="D66" s="28">
        <f>VLOOKUP(A66,'1-1-26 thru 3-31-26'!$B$9:$Q$696,16,FALSE)</f>
        <v>81996.320000000007</v>
      </c>
      <c r="E66" s="10">
        <f t="shared" si="0"/>
        <v>327985.29000000004</v>
      </c>
      <c r="G66" s="45"/>
    </row>
    <row r="67" spans="1:7" x14ac:dyDescent="0.25">
      <c r="A67" s="8" t="s">
        <v>641</v>
      </c>
      <c r="B67" s="22" t="s">
        <v>55</v>
      </c>
      <c r="C67" s="10">
        <f>VLOOKUP(A67,'4-1-25 thru 12-31-25'!$B$9:$Q$696,16,FALSE)</f>
        <v>122520.67</v>
      </c>
      <c r="D67" s="28">
        <f>VLOOKUP(A67,'1-1-26 thru 3-31-26'!$B$9:$Q$696,16,FALSE)</f>
        <v>40840.22</v>
      </c>
      <c r="E67" s="10">
        <f t="shared" si="0"/>
        <v>163360.89000000001</v>
      </c>
      <c r="G67" s="45"/>
    </row>
    <row r="68" spans="1:7" x14ac:dyDescent="0.25">
      <c r="A68" s="8" t="s">
        <v>642</v>
      </c>
      <c r="B68" s="22" t="s">
        <v>56</v>
      </c>
      <c r="C68" s="10">
        <f>VLOOKUP(A68,'4-1-25 thru 12-31-25'!$B$9:$Q$696,16,FALSE)</f>
        <v>179697.27</v>
      </c>
      <c r="D68" s="28">
        <f>VLOOKUP(A68,'1-1-26 thru 3-31-26'!$B$9:$Q$696,16,FALSE)</f>
        <v>59899.09</v>
      </c>
      <c r="E68" s="10">
        <f t="shared" si="0"/>
        <v>239596.36</v>
      </c>
      <c r="G68" s="45"/>
    </row>
    <row r="69" spans="1:7" x14ac:dyDescent="0.25">
      <c r="A69" s="8" t="s">
        <v>643</v>
      </c>
      <c r="B69" s="22" t="s">
        <v>57</v>
      </c>
      <c r="C69" s="10">
        <f>VLOOKUP(A69,'4-1-25 thru 12-31-25'!$B$9:$Q$696,16,FALSE)</f>
        <v>369842.39</v>
      </c>
      <c r="D69" s="28">
        <f>VLOOKUP(A69,'1-1-26 thru 3-31-26'!$B$9:$Q$696,16,FALSE)</f>
        <v>123280.8</v>
      </c>
      <c r="E69" s="10">
        <f t="shared" si="0"/>
        <v>493123.19</v>
      </c>
      <c r="G69" s="45"/>
    </row>
    <row r="70" spans="1:7" x14ac:dyDescent="0.25">
      <c r="A70" s="8" t="s">
        <v>644</v>
      </c>
      <c r="B70" s="22" t="s">
        <v>58</v>
      </c>
      <c r="C70" s="10">
        <f>VLOOKUP(A70,'4-1-25 thru 12-31-25'!$B$9:$Q$696,16,FALSE)</f>
        <v>87399.61</v>
      </c>
      <c r="D70" s="28">
        <f>VLOOKUP(A70,'1-1-26 thru 3-31-26'!$B$9:$Q$696,16,FALSE)</f>
        <v>29133.200000000001</v>
      </c>
      <c r="E70" s="10">
        <f t="shared" si="0"/>
        <v>116532.81</v>
      </c>
      <c r="G70" s="45"/>
    </row>
    <row r="71" spans="1:7" x14ac:dyDescent="0.25">
      <c r="A71" s="8" t="s">
        <v>645</v>
      </c>
      <c r="B71" s="22" t="s">
        <v>59</v>
      </c>
      <c r="C71" s="10">
        <f>VLOOKUP(A71,'4-1-25 thru 12-31-25'!$B$9:$Q$696,16,FALSE)</f>
        <v>279821.31</v>
      </c>
      <c r="D71" s="28">
        <f>VLOOKUP(A71,'1-1-26 thru 3-31-26'!$B$9:$Q$696,16,FALSE)</f>
        <v>93273.77</v>
      </c>
      <c r="E71" s="10">
        <f t="shared" si="0"/>
        <v>373095.08</v>
      </c>
      <c r="G71" s="45"/>
    </row>
    <row r="72" spans="1:7" x14ac:dyDescent="0.25">
      <c r="A72" s="8" t="s">
        <v>646</v>
      </c>
      <c r="B72" s="22" t="s">
        <v>60</v>
      </c>
      <c r="C72" s="10">
        <f>VLOOKUP(A72,'4-1-25 thru 12-31-25'!$B$9:$Q$696,16,FALSE)</f>
        <v>255361.3</v>
      </c>
      <c r="D72" s="28">
        <f>VLOOKUP(A72,'1-1-26 thru 3-31-26'!$B$9:$Q$696,16,FALSE)</f>
        <v>85120.43</v>
      </c>
      <c r="E72" s="10">
        <f t="shared" si="0"/>
        <v>340481.73</v>
      </c>
      <c r="G72" s="45"/>
    </row>
    <row r="73" spans="1:7" x14ac:dyDescent="0.25">
      <c r="A73" s="8" t="s">
        <v>647</v>
      </c>
      <c r="B73" s="22" t="s">
        <v>61</v>
      </c>
      <c r="C73" s="10">
        <f>VLOOKUP(A73,'4-1-25 thru 12-31-25'!$B$9:$Q$696,16,FALSE)</f>
        <v>286280.13</v>
      </c>
      <c r="D73" s="28">
        <f>VLOOKUP(A73,'1-1-26 thru 3-31-26'!$B$9:$Q$696,16,FALSE)</f>
        <v>95426.71</v>
      </c>
      <c r="E73" s="10">
        <f t="shared" si="0"/>
        <v>381706.84</v>
      </c>
      <c r="G73" s="45"/>
    </row>
    <row r="74" spans="1:7" x14ac:dyDescent="0.25">
      <c r="A74" s="8" t="s">
        <v>648</v>
      </c>
      <c r="B74" s="22" t="s">
        <v>62</v>
      </c>
      <c r="C74" s="10">
        <f>VLOOKUP(A74,'4-1-25 thru 12-31-25'!$B$9:$Q$696,16,FALSE)</f>
        <v>91385.44</v>
      </c>
      <c r="D74" s="28">
        <f>VLOOKUP(A74,'1-1-26 thru 3-31-26'!$B$9:$Q$696,16,FALSE)</f>
        <v>30461.81</v>
      </c>
      <c r="E74" s="10">
        <f t="shared" ref="E74:E137" si="1">D74+C74</f>
        <v>121847.25</v>
      </c>
      <c r="G74" s="45"/>
    </row>
    <row r="75" spans="1:7" x14ac:dyDescent="0.25">
      <c r="A75" s="8" t="s">
        <v>649</v>
      </c>
      <c r="B75" s="22" t="s">
        <v>63</v>
      </c>
      <c r="C75" s="10">
        <f>VLOOKUP(A75,'4-1-25 thru 12-31-25'!$B$9:$Q$696,16,FALSE)</f>
        <v>0</v>
      </c>
      <c r="D75" s="28">
        <f>VLOOKUP(A75,'1-1-26 thru 3-31-26'!$B$9:$Q$696,16,FALSE)</f>
        <v>0</v>
      </c>
      <c r="E75" s="10">
        <f t="shared" si="1"/>
        <v>0</v>
      </c>
      <c r="G75" s="45"/>
    </row>
    <row r="76" spans="1:7" x14ac:dyDescent="0.25">
      <c r="A76" s="8" t="s">
        <v>650</v>
      </c>
      <c r="B76" s="22" t="s">
        <v>64</v>
      </c>
      <c r="C76" s="10">
        <f>VLOOKUP(A76,'4-1-25 thru 12-31-25'!$B$9:$Q$696,16,FALSE)</f>
        <v>103467.71</v>
      </c>
      <c r="D76" s="28">
        <f>VLOOKUP(A76,'1-1-26 thru 3-31-26'!$B$9:$Q$696,16,FALSE)</f>
        <v>34489.24</v>
      </c>
      <c r="E76" s="10">
        <f t="shared" si="1"/>
        <v>137956.95000000001</v>
      </c>
      <c r="G76" s="45"/>
    </row>
    <row r="77" spans="1:7" x14ac:dyDescent="0.25">
      <c r="A77" s="8" t="s">
        <v>651</v>
      </c>
      <c r="B77" s="22" t="s">
        <v>65</v>
      </c>
      <c r="C77" s="10">
        <f>VLOOKUP(A77,'4-1-25 thru 12-31-25'!$B$9:$Q$696,16,FALSE)</f>
        <v>241214.32</v>
      </c>
      <c r="D77" s="28">
        <f>VLOOKUP(A77,'1-1-26 thru 3-31-26'!$B$9:$Q$696,16,FALSE)</f>
        <v>80404.77</v>
      </c>
      <c r="E77" s="10">
        <f t="shared" si="1"/>
        <v>321619.09000000003</v>
      </c>
      <c r="G77" s="45"/>
    </row>
    <row r="78" spans="1:7" x14ac:dyDescent="0.25">
      <c r="A78" s="8" t="s">
        <v>652</v>
      </c>
      <c r="B78" s="22" t="s">
        <v>66</v>
      </c>
      <c r="C78" s="10">
        <f>VLOOKUP(A78,'4-1-25 thru 12-31-25'!$B$9:$Q$696,16,FALSE)</f>
        <v>233982.89</v>
      </c>
      <c r="D78" s="28">
        <f>VLOOKUP(A78,'1-1-26 thru 3-31-26'!$B$9:$Q$696,16,FALSE)</f>
        <v>77994.3</v>
      </c>
      <c r="E78" s="10">
        <f t="shared" si="1"/>
        <v>311977.19</v>
      </c>
      <c r="G78" s="45"/>
    </row>
    <row r="79" spans="1:7" x14ac:dyDescent="0.25">
      <c r="A79" s="8" t="s">
        <v>653</v>
      </c>
      <c r="B79" s="22" t="s">
        <v>67</v>
      </c>
      <c r="C79" s="10">
        <f>VLOOKUP(A79,'4-1-25 thru 12-31-25'!$B$9:$Q$696,16,FALSE)</f>
        <v>298239.49</v>
      </c>
      <c r="D79" s="28">
        <f>VLOOKUP(A79,'1-1-26 thru 3-31-26'!$B$9:$Q$696,16,FALSE)</f>
        <v>99413.16</v>
      </c>
      <c r="E79" s="10">
        <f t="shared" si="1"/>
        <v>397652.65</v>
      </c>
      <c r="G79" s="45"/>
    </row>
    <row r="80" spans="1:7" x14ac:dyDescent="0.25">
      <c r="A80" s="8" t="s">
        <v>654</v>
      </c>
      <c r="B80" s="22" t="s">
        <v>68</v>
      </c>
      <c r="C80" s="10">
        <f>VLOOKUP(A80,'4-1-25 thru 12-31-25'!$B$9:$Q$696,16,FALSE)</f>
        <v>59740.77</v>
      </c>
      <c r="D80" s="28">
        <f>VLOOKUP(A80,'1-1-26 thru 3-31-26'!$B$9:$Q$696,16,FALSE)</f>
        <v>19913.59</v>
      </c>
      <c r="E80" s="10">
        <f t="shared" si="1"/>
        <v>79654.36</v>
      </c>
      <c r="G80" s="45"/>
    </row>
    <row r="81" spans="1:7" x14ac:dyDescent="0.25">
      <c r="A81" s="8" t="s">
        <v>655</v>
      </c>
      <c r="B81" s="22" t="s">
        <v>69</v>
      </c>
      <c r="C81" s="10">
        <f>VLOOKUP(A81,'4-1-25 thru 12-31-25'!$B$9:$Q$696,16,FALSE)</f>
        <v>131568.14000000001</v>
      </c>
      <c r="D81" s="28">
        <f>VLOOKUP(A81,'1-1-26 thru 3-31-26'!$B$9:$Q$696,16,FALSE)</f>
        <v>43856.05</v>
      </c>
      <c r="E81" s="10">
        <f t="shared" si="1"/>
        <v>175424.19</v>
      </c>
      <c r="G81" s="45"/>
    </row>
    <row r="82" spans="1:7" x14ac:dyDescent="0.25">
      <c r="A82" s="8" t="s">
        <v>656</v>
      </c>
      <c r="B82" s="22" t="s">
        <v>70</v>
      </c>
      <c r="C82" s="10">
        <f>VLOOKUP(A82,'4-1-25 thru 12-31-25'!$B$9:$Q$696,16,FALSE)</f>
        <v>85957.48</v>
      </c>
      <c r="D82" s="28">
        <f>VLOOKUP(A82,'1-1-26 thru 3-31-26'!$B$9:$Q$696,16,FALSE)</f>
        <v>28652.49</v>
      </c>
      <c r="E82" s="10">
        <f t="shared" si="1"/>
        <v>114609.97</v>
      </c>
      <c r="G82" s="45"/>
    </row>
    <row r="83" spans="1:7" x14ac:dyDescent="0.25">
      <c r="A83" s="8" t="s">
        <v>657</v>
      </c>
      <c r="B83" s="22" t="s">
        <v>71</v>
      </c>
      <c r="C83" s="10">
        <f>VLOOKUP(A83,'4-1-25 thru 12-31-25'!$B$9:$Q$696,16,FALSE)</f>
        <v>96637.78</v>
      </c>
      <c r="D83" s="28">
        <f>VLOOKUP(A83,'1-1-26 thru 3-31-26'!$B$9:$Q$696,16,FALSE)</f>
        <v>32212.59</v>
      </c>
      <c r="E83" s="10">
        <f t="shared" si="1"/>
        <v>128850.37</v>
      </c>
      <c r="G83" s="45"/>
    </row>
    <row r="84" spans="1:7" x14ac:dyDescent="0.25">
      <c r="A84" s="8" t="s">
        <v>658</v>
      </c>
      <c r="B84" s="22" t="s">
        <v>72</v>
      </c>
      <c r="C84" s="10">
        <f>VLOOKUP(A84,'4-1-25 thru 12-31-25'!$B$9:$Q$696,16,FALSE)</f>
        <v>131519.22</v>
      </c>
      <c r="D84" s="28">
        <f>VLOOKUP(A84,'1-1-26 thru 3-31-26'!$B$9:$Q$696,16,FALSE)</f>
        <v>43839.74</v>
      </c>
      <c r="E84" s="10">
        <f t="shared" si="1"/>
        <v>175358.96</v>
      </c>
      <c r="G84" s="45"/>
    </row>
    <row r="85" spans="1:7" x14ac:dyDescent="0.25">
      <c r="A85" s="8" t="s">
        <v>659</v>
      </c>
      <c r="B85" s="22" t="s">
        <v>73</v>
      </c>
      <c r="C85" s="10">
        <f>VLOOKUP(A85,'4-1-25 thru 12-31-25'!$B$9:$Q$696,16,FALSE)</f>
        <v>150080.26999999999</v>
      </c>
      <c r="D85" s="28">
        <f>VLOOKUP(A85,'1-1-26 thru 3-31-26'!$B$9:$Q$696,16,FALSE)</f>
        <v>50026.76</v>
      </c>
      <c r="E85" s="10">
        <f t="shared" si="1"/>
        <v>200107.03</v>
      </c>
      <c r="G85" s="45"/>
    </row>
    <row r="86" spans="1:7" x14ac:dyDescent="0.25">
      <c r="A86" s="8" t="s">
        <v>660</v>
      </c>
      <c r="B86" s="22" t="s">
        <v>74</v>
      </c>
      <c r="C86" s="10">
        <f>VLOOKUP(A86,'4-1-25 thru 12-31-25'!$B$9:$Q$696,16,FALSE)</f>
        <v>22609.02</v>
      </c>
      <c r="D86" s="28">
        <f>VLOOKUP(A86,'1-1-26 thru 3-31-26'!$B$9:$Q$696,16,FALSE)</f>
        <v>7536.34</v>
      </c>
      <c r="E86" s="10">
        <f t="shared" si="1"/>
        <v>30145.360000000001</v>
      </c>
      <c r="G86" s="45"/>
    </row>
    <row r="87" spans="1:7" x14ac:dyDescent="0.25">
      <c r="A87" s="8" t="s">
        <v>661</v>
      </c>
      <c r="B87" s="22" t="s">
        <v>75</v>
      </c>
      <c r="C87" s="10">
        <f>VLOOKUP(A87,'4-1-25 thru 12-31-25'!$B$9:$Q$696,16,FALSE)</f>
        <v>149444.54999999999</v>
      </c>
      <c r="D87" s="28">
        <f>VLOOKUP(A87,'1-1-26 thru 3-31-26'!$B$9:$Q$696,16,FALSE)</f>
        <v>49814.85</v>
      </c>
      <c r="E87" s="10">
        <f t="shared" si="1"/>
        <v>199259.4</v>
      </c>
      <c r="G87" s="45"/>
    </row>
    <row r="88" spans="1:7" x14ac:dyDescent="0.25">
      <c r="A88" s="8" t="s">
        <v>662</v>
      </c>
      <c r="B88" s="22" t="s">
        <v>76</v>
      </c>
      <c r="C88" s="10">
        <f>VLOOKUP(A88,'4-1-25 thru 12-31-25'!$B$9:$Q$696,16,FALSE)</f>
        <v>95382.92</v>
      </c>
      <c r="D88" s="28">
        <f>VLOOKUP(A88,'1-1-26 thru 3-31-26'!$B$9:$Q$696,16,FALSE)</f>
        <v>31794.31</v>
      </c>
      <c r="E88" s="10">
        <f t="shared" si="1"/>
        <v>127177.23</v>
      </c>
      <c r="G88" s="45"/>
    </row>
    <row r="89" spans="1:7" x14ac:dyDescent="0.25">
      <c r="A89" s="8" t="s">
        <v>663</v>
      </c>
      <c r="B89" s="22" t="s">
        <v>77</v>
      </c>
      <c r="C89" s="10">
        <f>VLOOKUP(A89,'4-1-25 thru 12-31-25'!$B$9:$Q$696,16,FALSE)</f>
        <v>53110.44</v>
      </c>
      <c r="D89" s="28">
        <f>VLOOKUP(A89,'1-1-26 thru 3-31-26'!$B$9:$Q$696,16,FALSE)</f>
        <v>17703.48</v>
      </c>
      <c r="E89" s="10">
        <f t="shared" si="1"/>
        <v>70813.919999999998</v>
      </c>
      <c r="G89" s="45"/>
    </row>
    <row r="90" spans="1:7" x14ac:dyDescent="0.25">
      <c r="A90" s="8" t="s">
        <v>664</v>
      </c>
      <c r="B90" s="22" t="s">
        <v>78</v>
      </c>
      <c r="C90" s="10">
        <f>VLOOKUP(A90,'4-1-25 thru 12-31-25'!$B$9:$Q$696,16,FALSE)</f>
        <v>192531.07</v>
      </c>
      <c r="D90" s="28">
        <f>VLOOKUP(A90,'1-1-26 thru 3-31-26'!$B$9:$Q$696,16,FALSE)</f>
        <v>64177.02</v>
      </c>
      <c r="E90" s="10">
        <f t="shared" si="1"/>
        <v>256708.09</v>
      </c>
      <c r="G90" s="45"/>
    </row>
    <row r="91" spans="1:7" x14ac:dyDescent="0.25">
      <c r="A91" s="8" t="s">
        <v>665</v>
      </c>
      <c r="B91" s="22" t="s">
        <v>79</v>
      </c>
      <c r="C91" s="10">
        <f>VLOOKUP(A91,'4-1-25 thru 12-31-25'!$B$9:$Q$696,16,FALSE)</f>
        <v>90790.09</v>
      </c>
      <c r="D91" s="28">
        <f>VLOOKUP(A91,'1-1-26 thru 3-31-26'!$B$9:$Q$696,16,FALSE)</f>
        <v>30263.360000000001</v>
      </c>
      <c r="E91" s="10">
        <f t="shared" si="1"/>
        <v>121053.45</v>
      </c>
      <c r="G91" s="45"/>
    </row>
    <row r="92" spans="1:7" x14ac:dyDescent="0.25">
      <c r="A92" s="8" t="s">
        <v>666</v>
      </c>
      <c r="B92" s="22" t="s">
        <v>80</v>
      </c>
      <c r="C92" s="10">
        <f>VLOOKUP(A92,'4-1-25 thru 12-31-25'!$B$9:$Q$696,16,FALSE)</f>
        <v>55.46</v>
      </c>
      <c r="D92" s="28">
        <f>VLOOKUP(A92,'1-1-26 thru 3-31-26'!$B$9:$Q$696,16,FALSE)</f>
        <v>18.489999999999998</v>
      </c>
      <c r="E92" s="10">
        <f t="shared" si="1"/>
        <v>73.95</v>
      </c>
      <c r="G92" s="45"/>
    </row>
    <row r="93" spans="1:7" x14ac:dyDescent="0.25">
      <c r="A93" s="8" t="s">
        <v>667</v>
      </c>
      <c r="B93" s="22" t="s">
        <v>81</v>
      </c>
      <c r="C93" s="10">
        <f>VLOOKUP(A93,'4-1-25 thru 12-31-25'!$B$9:$Q$696,16,FALSE)</f>
        <v>50177.78</v>
      </c>
      <c r="D93" s="28">
        <f>VLOOKUP(A93,'1-1-26 thru 3-31-26'!$B$9:$Q$696,16,FALSE)</f>
        <v>16725.93</v>
      </c>
      <c r="E93" s="10">
        <f t="shared" si="1"/>
        <v>66903.709999999992</v>
      </c>
      <c r="G93" s="45"/>
    </row>
    <row r="94" spans="1:7" x14ac:dyDescent="0.25">
      <c r="A94" s="8" t="s">
        <v>668</v>
      </c>
      <c r="B94" s="22" t="s">
        <v>82</v>
      </c>
      <c r="C94" s="10">
        <f>VLOOKUP(A94,'4-1-25 thru 12-31-25'!$B$9:$Q$696,16,FALSE)</f>
        <v>77114.38</v>
      </c>
      <c r="D94" s="28">
        <f>VLOOKUP(A94,'1-1-26 thru 3-31-26'!$B$9:$Q$696,16,FALSE)</f>
        <v>25704.79</v>
      </c>
      <c r="E94" s="10">
        <f t="shared" si="1"/>
        <v>102819.17000000001</v>
      </c>
      <c r="G94" s="45"/>
    </row>
    <row r="95" spans="1:7" x14ac:dyDescent="0.25">
      <c r="A95" s="8" t="s">
        <v>669</v>
      </c>
      <c r="B95" s="22" t="s">
        <v>83</v>
      </c>
      <c r="C95" s="10">
        <f>VLOOKUP(A95,'4-1-25 thru 12-31-25'!$B$9:$Q$696,16,FALSE)</f>
        <v>176655.52</v>
      </c>
      <c r="D95" s="28">
        <f>VLOOKUP(A95,'1-1-26 thru 3-31-26'!$B$9:$Q$696,16,FALSE)</f>
        <v>58885.17</v>
      </c>
      <c r="E95" s="10">
        <f t="shared" si="1"/>
        <v>235540.69</v>
      </c>
      <c r="G95" s="45"/>
    </row>
    <row r="96" spans="1:7" x14ac:dyDescent="0.25">
      <c r="A96" s="8" t="s">
        <v>670</v>
      </c>
      <c r="B96" s="22" t="s">
        <v>84</v>
      </c>
      <c r="C96" s="10">
        <f>VLOOKUP(A96,'4-1-25 thru 12-31-25'!$B$9:$Q$696,16,FALSE)</f>
        <v>83104.45</v>
      </c>
      <c r="D96" s="28">
        <f>VLOOKUP(A96,'1-1-26 thru 3-31-26'!$B$9:$Q$696,16,FALSE)</f>
        <v>27701.48</v>
      </c>
      <c r="E96" s="10">
        <f t="shared" si="1"/>
        <v>110805.93</v>
      </c>
      <c r="G96" s="45"/>
    </row>
    <row r="97" spans="1:7" x14ac:dyDescent="0.25">
      <c r="A97" s="8" t="s">
        <v>671</v>
      </c>
      <c r="B97" s="22" t="s">
        <v>85</v>
      </c>
      <c r="C97" s="10">
        <f>VLOOKUP(A97,'4-1-25 thru 12-31-25'!$B$9:$Q$696,16,FALSE)</f>
        <v>30193.73</v>
      </c>
      <c r="D97" s="28">
        <f>VLOOKUP(A97,'1-1-26 thru 3-31-26'!$B$9:$Q$696,16,FALSE)</f>
        <v>10064.58</v>
      </c>
      <c r="E97" s="10">
        <f t="shared" si="1"/>
        <v>40258.31</v>
      </c>
      <c r="G97" s="45"/>
    </row>
    <row r="98" spans="1:7" x14ac:dyDescent="0.25">
      <c r="A98" s="8" t="s">
        <v>672</v>
      </c>
      <c r="B98" s="22" t="s">
        <v>86</v>
      </c>
      <c r="C98" s="10">
        <f>VLOOKUP(A98,'4-1-25 thru 12-31-25'!$B$9:$Q$696,16,FALSE)</f>
        <v>420425</v>
      </c>
      <c r="D98" s="28">
        <f>VLOOKUP(A98,'1-1-26 thru 3-31-26'!$B$9:$Q$696,16,FALSE)</f>
        <v>140141.67000000001</v>
      </c>
      <c r="E98" s="10">
        <f t="shared" si="1"/>
        <v>560566.67000000004</v>
      </c>
      <c r="G98" s="45"/>
    </row>
    <row r="99" spans="1:7" x14ac:dyDescent="0.25">
      <c r="A99" s="8" t="s">
        <v>673</v>
      </c>
      <c r="B99" s="22" t="s">
        <v>87</v>
      </c>
      <c r="C99" s="10">
        <f>VLOOKUP(A99,'4-1-25 thru 12-31-25'!$B$9:$Q$696,16,FALSE)</f>
        <v>504596.93</v>
      </c>
      <c r="D99" s="28">
        <f>VLOOKUP(A99,'1-1-26 thru 3-31-26'!$B$9:$Q$696,16,FALSE)</f>
        <v>168198.98</v>
      </c>
      <c r="E99" s="10">
        <f t="shared" si="1"/>
        <v>672795.91</v>
      </c>
      <c r="G99" s="45"/>
    </row>
    <row r="100" spans="1:7" x14ac:dyDescent="0.25">
      <c r="A100" s="8" t="s">
        <v>674</v>
      </c>
      <c r="B100" s="22" t="s">
        <v>88</v>
      </c>
      <c r="C100" s="10">
        <f>VLOOKUP(A100,'4-1-25 thru 12-31-25'!$B$9:$Q$696,16,FALSE)</f>
        <v>531812.68999999994</v>
      </c>
      <c r="D100" s="28">
        <f>VLOOKUP(A100,'1-1-26 thru 3-31-26'!$B$9:$Q$696,16,FALSE)</f>
        <v>177270.9</v>
      </c>
      <c r="E100" s="10">
        <f t="shared" si="1"/>
        <v>709083.59</v>
      </c>
      <c r="G100" s="45"/>
    </row>
    <row r="101" spans="1:7" x14ac:dyDescent="0.25">
      <c r="A101" s="8" t="s">
        <v>675</v>
      </c>
      <c r="B101" s="22" t="s">
        <v>89</v>
      </c>
      <c r="C101" s="10">
        <f>VLOOKUP(A101,'4-1-25 thru 12-31-25'!$B$9:$Q$696,16,FALSE)</f>
        <v>566164.03</v>
      </c>
      <c r="D101" s="28">
        <f>VLOOKUP(A101,'1-1-26 thru 3-31-26'!$B$9:$Q$696,16,FALSE)</f>
        <v>188721.34</v>
      </c>
      <c r="E101" s="10">
        <f t="shared" si="1"/>
        <v>754885.37</v>
      </c>
      <c r="G101" s="45"/>
    </row>
    <row r="102" spans="1:7" x14ac:dyDescent="0.25">
      <c r="A102" s="8" t="s">
        <v>676</v>
      </c>
      <c r="B102" s="22" t="s">
        <v>90</v>
      </c>
      <c r="C102" s="10">
        <f>VLOOKUP(A102,'4-1-25 thru 12-31-25'!$B$9:$Q$696,16,FALSE)</f>
        <v>57322.02</v>
      </c>
      <c r="D102" s="28">
        <f>VLOOKUP(A102,'1-1-26 thru 3-31-26'!$B$9:$Q$696,16,FALSE)</f>
        <v>19107.34</v>
      </c>
      <c r="E102" s="10">
        <f t="shared" si="1"/>
        <v>76429.36</v>
      </c>
      <c r="G102" s="45"/>
    </row>
    <row r="103" spans="1:7" x14ac:dyDescent="0.25">
      <c r="A103" s="8" t="s">
        <v>677</v>
      </c>
      <c r="B103" s="22" t="s">
        <v>91</v>
      </c>
      <c r="C103" s="10">
        <f>VLOOKUP(A103,'4-1-25 thru 12-31-25'!$B$9:$Q$696,16,FALSE)</f>
        <v>92625.83</v>
      </c>
      <c r="D103" s="28">
        <f>VLOOKUP(A103,'1-1-26 thru 3-31-26'!$B$9:$Q$696,16,FALSE)</f>
        <v>30875.279999999999</v>
      </c>
      <c r="E103" s="10">
        <f t="shared" si="1"/>
        <v>123501.11</v>
      </c>
      <c r="G103" s="45"/>
    </row>
    <row r="104" spans="1:7" x14ac:dyDescent="0.25">
      <c r="A104" s="8" t="s">
        <v>678</v>
      </c>
      <c r="B104" s="22" t="s">
        <v>92</v>
      </c>
      <c r="C104" s="10">
        <f>VLOOKUP(A104,'4-1-25 thru 12-31-25'!$B$9:$Q$696,16,FALSE)</f>
        <v>153847.22</v>
      </c>
      <c r="D104" s="28">
        <f>VLOOKUP(A104,'1-1-26 thru 3-31-26'!$B$9:$Q$696,16,FALSE)</f>
        <v>51282.41</v>
      </c>
      <c r="E104" s="10">
        <f t="shared" si="1"/>
        <v>205129.63</v>
      </c>
      <c r="G104" s="45"/>
    </row>
    <row r="105" spans="1:7" x14ac:dyDescent="0.25">
      <c r="A105" s="8" t="s">
        <v>679</v>
      </c>
      <c r="B105" s="22" t="s">
        <v>93</v>
      </c>
      <c r="C105" s="10">
        <f>VLOOKUP(A105,'4-1-25 thru 12-31-25'!$B$9:$Q$696,16,FALSE)</f>
        <v>277063.46000000002</v>
      </c>
      <c r="D105" s="28">
        <f>VLOOKUP(A105,'1-1-26 thru 3-31-26'!$B$9:$Q$696,16,FALSE)</f>
        <v>92354.49</v>
      </c>
      <c r="E105" s="10">
        <f t="shared" si="1"/>
        <v>369417.95</v>
      </c>
      <c r="G105" s="45"/>
    </row>
    <row r="106" spans="1:7" x14ac:dyDescent="0.25">
      <c r="A106" s="8" t="s">
        <v>680</v>
      </c>
      <c r="B106" s="22" t="s">
        <v>94</v>
      </c>
      <c r="C106" s="10">
        <f>VLOOKUP(A106,'4-1-25 thru 12-31-25'!$B$9:$Q$696,16,FALSE)</f>
        <v>33366.5</v>
      </c>
      <c r="D106" s="28">
        <f>VLOOKUP(A106,'1-1-26 thru 3-31-26'!$B$9:$Q$696,16,FALSE)</f>
        <v>11122.17</v>
      </c>
      <c r="E106" s="10">
        <f t="shared" si="1"/>
        <v>44488.67</v>
      </c>
      <c r="G106" s="45"/>
    </row>
    <row r="107" spans="1:7" x14ac:dyDescent="0.25">
      <c r="A107" s="8" t="s">
        <v>681</v>
      </c>
      <c r="B107" s="22" t="s">
        <v>95</v>
      </c>
      <c r="C107" s="10">
        <f>VLOOKUP(A107,'4-1-25 thru 12-31-25'!$B$9:$Q$696,16,FALSE)</f>
        <v>176779.45</v>
      </c>
      <c r="D107" s="28">
        <f>VLOOKUP(A107,'1-1-26 thru 3-31-26'!$B$9:$Q$696,16,FALSE)</f>
        <v>58926.48</v>
      </c>
      <c r="E107" s="10">
        <f t="shared" si="1"/>
        <v>235705.93000000002</v>
      </c>
      <c r="G107" s="45"/>
    </row>
    <row r="108" spans="1:7" x14ac:dyDescent="0.25">
      <c r="A108" s="8" t="s">
        <v>682</v>
      </c>
      <c r="B108" s="22" t="s">
        <v>96</v>
      </c>
      <c r="C108" s="10">
        <f>VLOOKUP(A108,'4-1-25 thru 12-31-25'!$B$9:$Q$696,16,FALSE)</f>
        <v>118603.92</v>
      </c>
      <c r="D108" s="28">
        <f>VLOOKUP(A108,'1-1-26 thru 3-31-26'!$B$9:$Q$696,16,FALSE)</f>
        <v>39534.639999999999</v>
      </c>
      <c r="E108" s="10">
        <f t="shared" si="1"/>
        <v>158138.56</v>
      </c>
      <c r="G108" s="45"/>
    </row>
    <row r="109" spans="1:7" x14ac:dyDescent="0.25">
      <c r="A109" s="8" t="s">
        <v>683</v>
      </c>
      <c r="B109" s="22" t="s">
        <v>97</v>
      </c>
      <c r="C109" s="10">
        <f>VLOOKUP(A109,'4-1-25 thru 12-31-25'!$B$9:$Q$696,16,FALSE)</f>
        <v>83484.66</v>
      </c>
      <c r="D109" s="28">
        <f>VLOOKUP(A109,'1-1-26 thru 3-31-26'!$B$9:$Q$696,16,FALSE)</f>
        <v>27828.22</v>
      </c>
      <c r="E109" s="10">
        <f t="shared" si="1"/>
        <v>111312.88</v>
      </c>
      <c r="G109" s="45"/>
    </row>
    <row r="110" spans="1:7" x14ac:dyDescent="0.25">
      <c r="A110" s="8" t="s">
        <v>684</v>
      </c>
      <c r="B110" s="22" t="s">
        <v>98</v>
      </c>
      <c r="C110" s="10">
        <f>VLOOKUP(A110,'4-1-25 thru 12-31-25'!$B$9:$Q$696,16,FALSE)</f>
        <v>47834.42</v>
      </c>
      <c r="D110" s="28">
        <f>VLOOKUP(A110,'1-1-26 thru 3-31-26'!$B$9:$Q$696,16,FALSE)</f>
        <v>15944.81</v>
      </c>
      <c r="E110" s="10">
        <f t="shared" si="1"/>
        <v>63779.229999999996</v>
      </c>
      <c r="G110" s="45"/>
    </row>
    <row r="111" spans="1:7" x14ac:dyDescent="0.25">
      <c r="A111" s="8" t="s">
        <v>685</v>
      </c>
      <c r="B111" s="22" t="s">
        <v>99</v>
      </c>
      <c r="C111" s="10">
        <f>VLOOKUP(A111,'4-1-25 thru 12-31-25'!$B$9:$Q$696,16,FALSE)</f>
        <v>98228.25</v>
      </c>
      <c r="D111" s="28">
        <f>VLOOKUP(A111,'1-1-26 thru 3-31-26'!$B$9:$Q$696,16,FALSE)</f>
        <v>32742.75</v>
      </c>
      <c r="E111" s="10">
        <f t="shared" si="1"/>
        <v>130971</v>
      </c>
      <c r="G111" s="45"/>
    </row>
    <row r="112" spans="1:7" x14ac:dyDescent="0.25">
      <c r="A112" s="8" t="s">
        <v>1284</v>
      </c>
      <c r="B112" s="22" t="s">
        <v>100</v>
      </c>
      <c r="C112" s="10">
        <f>VLOOKUP(A112,'4-1-25 thru 12-31-25'!$B$9:$Q$696,16,FALSE)</f>
        <v>42956.09</v>
      </c>
      <c r="D112" s="28">
        <f>VLOOKUP(A112,'1-1-26 thru 3-31-26'!$B$9:$Q$696,16,FALSE)</f>
        <v>14318.7</v>
      </c>
      <c r="E112" s="10">
        <f t="shared" si="1"/>
        <v>57274.789999999994</v>
      </c>
      <c r="G112" s="45"/>
    </row>
    <row r="113" spans="1:7" x14ac:dyDescent="0.25">
      <c r="A113" s="8" t="s">
        <v>686</v>
      </c>
      <c r="B113" s="22" t="s">
        <v>101</v>
      </c>
      <c r="C113" s="10">
        <f>VLOOKUP(A113,'4-1-25 thru 12-31-25'!$B$9:$Q$696,16,FALSE)</f>
        <v>73032.570000000007</v>
      </c>
      <c r="D113" s="28">
        <f>VLOOKUP(A113,'1-1-26 thru 3-31-26'!$B$9:$Q$696,16,FALSE)</f>
        <v>24344.19</v>
      </c>
      <c r="E113" s="10">
        <f t="shared" si="1"/>
        <v>97376.760000000009</v>
      </c>
      <c r="G113" s="45"/>
    </row>
    <row r="114" spans="1:7" x14ac:dyDescent="0.25">
      <c r="A114" s="8" t="s">
        <v>687</v>
      </c>
      <c r="B114" s="22" t="s">
        <v>102</v>
      </c>
      <c r="C114" s="10">
        <f>VLOOKUP(A114,'4-1-25 thru 12-31-25'!$B$9:$Q$696,16,FALSE)</f>
        <v>355382.42</v>
      </c>
      <c r="D114" s="28">
        <f>VLOOKUP(A114,'1-1-26 thru 3-31-26'!$B$9:$Q$696,16,FALSE)</f>
        <v>118460.81</v>
      </c>
      <c r="E114" s="10">
        <f t="shared" si="1"/>
        <v>473843.23</v>
      </c>
      <c r="G114" s="45"/>
    </row>
    <row r="115" spans="1:7" x14ac:dyDescent="0.25">
      <c r="A115" s="8" t="s">
        <v>688</v>
      </c>
      <c r="B115" s="22" t="s">
        <v>103</v>
      </c>
      <c r="C115" s="10">
        <f>VLOOKUP(A115,'4-1-25 thru 12-31-25'!$B$9:$Q$696,16,FALSE)</f>
        <v>144217.01</v>
      </c>
      <c r="D115" s="28">
        <f>VLOOKUP(A115,'1-1-26 thru 3-31-26'!$B$9:$Q$696,16,FALSE)</f>
        <v>48072.34</v>
      </c>
      <c r="E115" s="10">
        <f t="shared" si="1"/>
        <v>192289.35</v>
      </c>
      <c r="G115" s="45"/>
    </row>
    <row r="116" spans="1:7" x14ac:dyDescent="0.25">
      <c r="A116" s="8" t="s">
        <v>689</v>
      </c>
      <c r="B116" s="22" t="s">
        <v>104</v>
      </c>
      <c r="C116" s="10">
        <f>VLOOKUP(A116,'4-1-25 thru 12-31-25'!$B$9:$Q$696,16,FALSE)</f>
        <v>35326.160000000003</v>
      </c>
      <c r="D116" s="28">
        <f>VLOOKUP(A116,'1-1-26 thru 3-31-26'!$B$9:$Q$696,16,FALSE)</f>
        <v>11775.39</v>
      </c>
      <c r="E116" s="10">
        <f t="shared" si="1"/>
        <v>47101.55</v>
      </c>
      <c r="G116" s="45"/>
    </row>
    <row r="117" spans="1:7" x14ac:dyDescent="0.25">
      <c r="A117" s="8" t="s">
        <v>690</v>
      </c>
      <c r="B117" s="22" t="s">
        <v>105</v>
      </c>
      <c r="C117" s="10">
        <f>VLOOKUP(A117,'4-1-25 thru 12-31-25'!$B$9:$Q$696,16,FALSE)</f>
        <v>288250.78000000003</v>
      </c>
      <c r="D117" s="28">
        <f>VLOOKUP(A117,'1-1-26 thru 3-31-26'!$B$9:$Q$696,16,FALSE)</f>
        <v>96083.59</v>
      </c>
      <c r="E117" s="10">
        <f t="shared" si="1"/>
        <v>384334.37</v>
      </c>
      <c r="G117" s="45"/>
    </row>
    <row r="118" spans="1:7" x14ac:dyDescent="0.25">
      <c r="A118" s="8" t="s">
        <v>691</v>
      </c>
      <c r="B118" s="22" t="s">
        <v>106</v>
      </c>
      <c r="C118" s="10">
        <f>VLOOKUP(A118,'4-1-25 thru 12-31-25'!$B$9:$Q$696,16,FALSE)</f>
        <v>113496.32000000001</v>
      </c>
      <c r="D118" s="28">
        <f>VLOOKUP(A118,'1-1-26 thru 3-31-26'!$B$9:$Q$696,16,FALSE)</f>
        <v>37832.11</v>
      </c>
      <c r="E118" s="10">
        <f t="shared" si="1"/>
        <v>151328.43</v>
      </c>
      <c r="G118" s="45"/>
    </row>
    <row r="119" spans="1:7" x14ac:dyDescent="0.25">
      <c r="A119" s="8" t="s">
        <v>692</v>
      </c>
      <c r="B119" s="22" t="s">
        <v>107</v>
      </c>
      <c r="C119" s="10">
        <f>VLOOKUP(A119,'4-1-25 thru 12-31-25'!$B$9:$Q$696,16,FALSE)</f>
        <v>105184.79</v>
      </c>
      <c r="D119" s="28">
        <f>VLOOKUP(A119,'1-1-26 thru 3-31-26'!$B$9:$Q$696,16,FALSE)</f>
        <v>35061.599999999999</v>
      </c>
      <c r="E119" s="10">
        <f t="shared" si="1"/>
        <v>140246.38999999998</v>
      </c>
      <c r="G119" s="45"/>
    </row>
    <row r="120" spans="1:7" x14ac:dyDescent="0.25">
      <c r="A120" s="8" t="s">
        <v>693</v>
      </c>
      <c r="B120" s="22" t="s">
        <v>108</v>
      </c>
      <c r="C120" s="10">
        <f>VLOOKUP(A120,'4-1-25 thru 12-31-25'!$B$9:$Q$696,16,FALSE)</f>
        <v>72834.86</v>
      </c>
      <c r="D120" s="28">
        <f>VLOOKUP(A120,'1-1-26 thru 3-31-26'!$B$9:$Q$696,16,FALSE)</f>
        <v>24278.29</v>
      </c>
      <c r="E120" s="10">
        <f t="shared" si="1"/>
        <v>97113.15</v>
      </c>
      <c r="G120" s="45"/>
    </row>
    <row r="121" spans="1:7" x14ac:dyDescent="0.25">
      <c r="A121" s="8" t="s">
        <v>694</v>
      </c>
      <c r="B121" s="22" t="s">
        <v>109</v>
      </c>
      <c r="C121" s="10">
        <f>VLOOKUP(A121,'4-1-25 thru 12-31-25'!$B$9:$Q$696,16,FALSE)</f>
        <v>186447.15</v>
      </c>
      <c r="D121" s="28">
        <f>VLOOKUP(A121,'1-1-26 thru 3-31-26'!$B$9:$Q$696,16,FALSE)</f>
        <v>62149.05</v>
      </c>
      <c r="E121" s="10">
        <f t="shared" si="1"/>
        <v>248596.2</v>
      </c>
      <c r="G121" s="45"/>
    </row>
    <row r="122" spans="1:7" x14ac:dyDescent="0.25">
      <c r="A122" s="8" t="s">
        <v>1265</v>
      </c>
      <c r="B122" s="22" t="s">
        <v>110</v>
      </c>
      <c r="C122" s="10">
        <f>VLOOKUP(A122,'4-1-25 thru 12-31-25'!$B$9:$Q$696,16,FALSE)</f>
        <v>119582.59</v>
      </c>
      <c r="D122" s="28">
        <f>VLOOKUP(A122,'1-1-26 thru 3-31-26'!$B$9:$Q$696,16,FALSE)</f>
        <v>39860.86</v>
      </c>
      <c r="E122" s="10">
        <f t="shared" si="1"/>
        <v>159443.45000000001</v>
      </c>
      <c r="G122" s="45"/>
    </row>
    <row r="123" spans="1:7" x14ac:dyDescent="0.25">
      <c r="A123" s="8" t="s">
        <v>695</v>
      </c>
      <c r="B123" s="22" t="s">
        <v>111</v>
      </c>
      <c r="C123" s="10">
        <f>VLOOKUP(A123,'4-1-25 thru 12-31-25'!$B$9:$Q$696,16,FALSE)</f>
        <v>94109.38</v>
      </c>
      <c r="D123" s="28">
        <f>VLOOKUP(A123,'1-1-26 thru 3-31-26'!$B$9:$Q$696,16,FALSE)</f>
        <v>31369.79</v>
      </c>
      <c r="E123" s="10">
        <f t="shared" si="1"/>
        <v>125479.17000000001</v>
      </c>
      <c r="G123" s="45"/>
    </row>
    <row r="124" spans="1:7" x14ac:dyDescent="0.25">
      <c r="A124" s="8" t="s">
        <v>696</v>
      </c>
      <c r="B124" s="22" t="s">
        <v>112</v>
      </c>
      <c r="C124" s="10">
        <f>VLOOKUP(A124,'4-1-25 thru 12-31-25'!$B$9:$Q$696,16,FALSE)</f>
        <v>361555.59</v>
      </c>
      <c r="D124" s="28">
        <f>VLOOKUP(A124,'1-1-26 thru 3-31-26'!$B$9:$Q$696,16,FALSE)</f>
        <v>120518.53</v>
      </c>
      <c r="E124" s="10">
        <f t="shared" si="1"/>
        <v>482074.12</v>
      </c>
      <c r="G124" s="45"/>
    </row>
    <row r="125" spans="1:7" x14ac:dyDescent="0.25">
      <c r="A125" s="8" t="s">
        <v>697</v>
      </c>
      <c r="B125" s="22" t="s">
        <v>113</v>
      </c>
      <c r="C125" s="10">
        <f>VLOOKUP(A125,'4-1-25 thru 12-31-25'!$B$9:$Q$696,16,FALSE)</f>
        <v>418271.66</v>
      </c>
      <c r="D125" s="28">
        <f>VLOOKUP(A125,'1-1-26 thru 3-31-26'!$B$9:$Q$696,16,FALSE)</f>
        <v>139423.89000000001</v>
      </c>
      <c r="E125" s="10">
        <f t="shared" si="1"/>
        <v>557695.55000000005</v>
      </c>
      <c r="G125" s="45"/>
    </row>
    <row r="126" spans="1:7" x14ac:dyDescent="0.25">
      <c r="A126" s="8" t="s">
        <v>698</v>
      </c>
      <c r="B126" s="22" t="s">
        <v>114</v>
      </c>
      <c r="C126" s="10">
        <f>VLOOKUP(A126,'4-1-25 thru 12-31-25'!$B$9:$Q$696,16,FALSE)</f>
        <v>348975.31</v>
      </c>
      <c r="D126" s="28">
        <f>VLOOKUP(A126,'1-1-26 thru 3-31-26'!$B$9:$Q$696,16,FALSE)</f>
        <v>116325.1</v>
      </c>
      <c r="E126" s="10">
        <f t="shared" si="1"/>
        <v>465300.41000000003</v>
      </c>
      <c r="G126" s="45"/>
    </row>
    <row r="127" spans="1:7" x14ac:dyDescent="0.25">
      <c r="A127" s="8" t="s">
        <v>699</v>
      </c>
      <c r="B127" s="22" t="s">
        <v>115</v>
      </c>
      <c r="C127" s="10">
        <f>VLOOKUP(A127,'4-1-25 thru 12-31-25'!$B$9:$Q$696,16,FALSE)</f>
        <v>170929.3</v>
      </c>
      <c r="D127" s="28">
        <f>VLOOKUP(A127,'1-1-26 thru 3-31-26'!$B$9:$Q$696,16,FALSE)</f>
        <v>56976.43</v>
      </c>
      <c r="E127" s="10">
        <f t="shared" si="1"/>
        <v>227905.72999999998</v>
      </c>
      <c r="G127" s="45"/>
    </row>
    <row r="128" spans="1:7" x14ac:dyDescent="0.25">
      <c r="A128" s="8" t="s">
        <v>1285</v>
      </c>
      <c r="B128" s="22" t="s">
        <v>116</v>
      </c>
      <c r="C128" s="10">
        <f>VLOOKUP(A128,'4-1-25 thru 12-31-25'!$B$9:$Q$696,16,FALSE)</f>
        <v>35672.32</v>
      </c>
      <c r="D128" s="28">
        <f>VLOOKUP(A128,'1-1-26 thru 3-31-26'!$B$9:$Q$696,16,FALSE)</f>
        <v>11890.77</v>
      </c>
      <c r="E128" s="10">
        <f t="shared" si="1"/>
        <v>47563.09</v>
      </c>
      <c r="G128" s="45"/>
    </row>
    <row r="129" spans="1:7" x14ac:dyDescent="0.25">
      <c r="A129" s="8" t="s">
        <v>1266</v>
      </c>
      <c r="B129" s="22" t="s">
        <v>1257</v>
      </c>
      <c r="C129" s="10">
        <f>VLOOKUP(A129,'4-1-25 thru 12-31-25'!$B$9:$Q$696,16,FALSE)</f>
        <v>120407.88</v>
      </c>
      <c r="D129" s="28">
        <f>VLOOKUP(A129,'1-1-26 thru 3-31-26'!$B$9:$Q$696,16,FALSE)</f>
        <v>40135.96</v>
      </c>
      <c r="E129" s="10">
        <f t="shared" si="1"/>
        <v>160543.84</v>
      </c>
      <c r="G129" s="45"/>
    </row>
    <row r="130" spans="1:7" x14ac:dyDescent="0.25">
      <c r="A130" s="8" t="s">
        <v>700</v>
      </c>
      <c r="B130" s="22" t="s">
        <v>117</v>
      </c>
      <c r="C130" s="10">
        <f>VLOOKUP(A130,'4-1-25 thru 12-31-25'!$B$9:$Q$696,16,FALSE)</f>
        <v>212888.89</v>
      </c>
      <c r="D130" s="28">
        <f>VLOOKUP(A130,'1-1-26 thru 3-31-26'!$B$9:$Q$696,16,FALSE)</f>
        <v>70962.960000000006</v>
      </c>
      <c r="E130" s="10">
        <f t="shared" si="1"/>
        <v>283851.85000000003</v>
      </c>
      <c r="G130" s="45"/>
    </row>
    <row r="131" spans="1:7" x14ac:dyDescent="0.25">
      <c r="A131" s="8" t="s">
        <v>701</v>
      </c>
      <c r="B131" s="22" t="s">
        <v>118</v>
      </c>
      <c r="C131" s="10">
        <f>VLOOKUP(A131,'4-1-25 thru 12-31-25'!$B$9:$Q$696,16,FALSE)</f>
        <v>260179.48</v>
      </c>
      <c r="D131" s="28">
        <f>VLOOKUP(A131,'1-1-26 thru 3-31-26'!$B$9:$Q$696,16,FALSE)</f>
        <v>86726.49</v>
      </c>
      <c r="E131" s="10">
        <f t="shared" si="1"/>
        <v>346905.97000000003</v>
      </c>
      <c r="G131" s="45"/>
    </row>
    <row r="132" spans="1:7" x14ac:dyDescent="0.25">
      <c r="A132" s="8" t="s">
        <v>1287</v>
      </c>
      <c r="B132" s="22" t="s">
        <v>119</v>
      </c>
      <c r="C132" s="10">
        <f>VLOOKUP(A132,'4-1-25 thru 12-31-25'!$B$9:$Q$696,16,FALSE)</f>
        <v>58578.12</v>
      </c>
      <c r="D132" s="28">
        <f>VLOOKUP(A132,'1-1-26 thru 3-31-26'!$B$9:$Q$696,16,FALSE)</f>
        <v>19526.04</v>
      </c>
      <c r="E132" s="10">
        <f t="shared" si="1"/>
        <v>78104.160000000003</v>
      </c>
      <c r="G132" s="45"/>
    </row>
    <row r="133" spans="1:7" x14ac:dyDescent="0.25">
      <c r="A133" s="8" t="s">
        <v>702</v>
      </c>
      <c r="B133" s="22" t="s">
        <v>120</v>
      </c>
      <c r="C133" s="10">
        <f>VLOOKUP(A133,'4-1-25 thru 12-31-25'!$B$9:$Q$696,16,FALSE)</f>
        <v>161840.07</v>
      </c>
      <c r="D133" s="28">
        <f>VLOOKUP(A133,'1-1-26 thru 3-31-26'!$B$9:$Q$696,16,FALSE)</f>
        <v>53946.69</v>
      </c>
      <c r="E133" s="10">
        <f t="shared" si="1"/>
        <v>215786.76</v>
      </c>
      <c r="G133" s="45"/>
    </row>
    <row r="134" spans="1:7" x14ac:dyDescent="0.25">
      <c r="A134" s="8" t="s">
        <v>703</v>
      </c>
      <c r="B134" s="22" t="s">
        <v>121</v>
      </c>
      <c r="C134" s="10">
        <f>VLOOKUP(A134,'4-1-25 thru 12-31-25'!$B$9:$Q$696,16,FALSE)</f>
        <v>30389.200000000001</v>
      </c>
      <c r="D134" s="28">
        <f>VLOOKUP(A134,'1-1-26 thru 3-31-26'!$B$9:$Q$696,16,FALSE)</f>
        <v>10129.73</v>
      </c>
      <c r="E134" s="10">
        <f t="shared" si="1"/>
        <v>40518.93</v>
      </c>
      <c r="G134" s="45"/>
    </row>
    <row r="135" spans="1:7" x14ac:dyDescent="0.25">
      <c r="A135" s="8" t="s">
        <v>704</v>
      </c>
      <c r="B135" s="22" t="s">
        <v>122</v>
      </c>
      <c r="C135" s="10">
        <f>VLOOKUP(A135,'4-1-25 thru 12-31-25'!$B$9:$Q$696,16,FALSE)</f>
        <v>61545.85</v>
      </c>
      <c r="D135" s="28">
        <f>VLOOKUP(A135,'1-1-26 thru 3-31-26'!$B$9:$Q$696,16,FALSE)</f>
        <v>20515.28</v>
      </c>
      <c r="E135" s="10">
        <f t="shared" si="1"/>
        <v>82061.13</v>
      </c>
      <c r="G135" s="45"/>
    </row>
    <row r="136" spans="1:7" x14ac:dyDescent="0.25">
      <c r="A136" s="8" t="s">
        <v>705</v>
      </c>
      <c r="B136" s="22" t="s">
        <v>123</v>
      </c>
      <c r="C136" s="10">
        <f>VLOOKUP(A136,'4-1-25 thru 12-31-25'!$B$9:$Q$696,16,FALSE)</f>
        <v>50285.39</v>
      </c>
      <c r="D136" s="28">
        <f>VLOOKUP(A136,'1-1-26 thru 3-31-26'!$B$9:$Q$696,16,FALSE)</f>
        <v>16761.8</v>
      </c>
      <c r="E136" s="10">
        <f t="shared" si="1"/>
        <v>67047.19</v>
      </c>
      <c r="G136" s="45"/>
    </row>
    <row r="137" spans="1:7" x14ac:dyDescent="0.25">
      <c r="A137" s="8" t="s">
        <v>706</v>
      </c>
      <c r="B137" s="22" t="s">
        <v>124</v>
      </c>
      <c r="C137" s="10">
        <f>VLOOKUP(A137,'4-1-25 thru 12-31-25'!$B$9:$Q$696,16,FALSE)</f>
        <v>136396.18</v>
      </c>
      <c r="D137" s="28">
        <f>VLOOKUP(A137,'1-1-26 thru 3-31-26'!$B$9:$Q$696,16,FALSE)</f>
        <v>45465.39</v>
      </c>
      <c r="E137" s="10">
        <f t="shared" si="1"/>
        <v>181861.57</v>
      </c>
      <c r="G137" s="45"/>
    </row>
    <row r="138" spans="1:7" x14ac:dyDescent="0.25">
      <c r="A138" s="8" t="s">
        <v>707</v>
      </c>
      <c r="B138" s="22" t="s">
        <v>125</v>
      </c>
      <c r="C138" s="10">
        <f>VLOOKUP(A138,'4-1-25 thru 12-31-25'!$B$9:$Q$696,16,FALSE)</f>
        <v>12205.09</v>
      </c>
      <c r="D138" s="28">
        <f>VLOOKUP(A138,'1-1-26 thru 3-31-26'!$B$9:$Q$696,16,FALSE)</f>
        <v>4068.36</v>
      </c>
      <c r="E138" s="10">
        <f t="shared" ref="E138:E201" si="2">D138+C138</f>
        <v>16273.45</v>
      </c>
      <c r="G138" s="45"/>
    </row>
    <row r="139" spans="1:7" x14ac:dyDescent="0.25">
      <c r="A139" s="8" t="s">
        <v>1290</v>
      </c>
      <c r="B139" s="22" t="s">
        <v>126</v>
      </c>
      <c r="C139" s="10">
        <f>VLOOKUP(A139,'4-1-25 thru 12-31-25'!$B$9:$Q$696,16,FALSE)</f>
        <v>28211.32</v>
      </c>
      <c r="D139" s="28">
        <f>VLOOKUP(A139,'1-1-26 thru 3-31-26'!$B$9:$Q$696,16,FALSE)</f>
        <v>9403.77</v>
      </c>
      <c r="E139" s="10">
        <f t="shared" si="2"/>
        <v>37615.089999999997</v>
      </c>
      <c r="G139" s="45"/>
    </row>
    <row r="140" spans="1:7" x14ac:dyDescent="0.25">
      <c r="A140" s="8" t="s">
        <v>708</v>
      </c>
      <c r="B140" s="22" t="s">
        <v>127</v>
      </c>
      <c r="C140" s="10">
        <f>VLOOKUP(A140,'4-1-25 thru 12-31-25'!$B$9:$Q$696,16,FALSE)</f>
        <v>94074.72</v>
      </c>
      <c r="D140" s="28">
        <f>VLOOKUP(A140,'1-1-26 thru 3-31-26'!$B$9:$Q$696,16,FALSE)</f>
        <v>31358.240000000002</v>
      </c>
      <c r="E140" s="10">
        <f t="shared" si="2"/>
        <v>125432.96000000001</v>
      </c>
      <c r="G140" s="45"/>
    </row>
    <row r="141" spans="1:7" x14ac:dyDescent="0.25">
      <c r="A141" s="8" t="s">
        <v>709</v>
      </c>
      <c r="B141" s="22" t="s">
        <v>128</v>
      </c>
      <c r="C141" s="10">
        <f>VLOOKUP(A141,'4-1-25 thru 12-31-25'!$B$9:$Q$696,16,FALSE)</f>
        <v>327443.83</v>
      </c>
      <c r="D141" s="28">
        <f>VLOOKUP(A141,'1-1-26 thru 3-31-26'!$B$9:$Q$696,16,FALSE)</f>
        <v>109147.94</v>
      </c>
      <c r="E141" s="10">
        <f t="shared" si="2"/>
        <v>436591.77</v>
      </c>
      <c r="G141" s="45"/>
    </row>
    <row r="142" spans="1:7" x14ac:dyDescent="0.25">
      <c r="A142" s="8" t="s">
        <v>710</v>
      </c>
      <c r="B142" s="22" t="s">
        <v>129</v>
      </c>
      <c r="C142" s="10">
        <f>VLOOKUP(A142,'4-1-25 thru 12-31-25'!$B$9:$Q$696,16,FALSE)</f>
        <v>283966.2</v>
      </c>
      <c r="D142" s="28">
        <f>VLOOKUP(A142,'1-1-26 thru 3-31-26'!$B$9:$Q$696,16,FALSE)</f>
        <v>94655.4</v>
      </c>
      <c r="E142" s="10">
        <f t="shared" si="2"/>
        <v>378621.6</v>
      </c>
      <c r="G142" s="45"/>
    </row>
    <row r="143" spans="1:7" x14ac:dyDescent="0.25">
      <c r="A143" s="8" t="s">
        <v>711</v>
      </c>
      <c r="B143" s="22" t="s">
        <v>130</v>
      </c>
      <c r="C143" s="10">
        <f>VLOOKUP(A143,'4-1-25 thru 12-31-25'!$B$9:$Q$696,16,FALSE)</f>
        <v>57021.46</v>
      </c>
      <c r="D143" s="28">
        <f>VLOOKUP(A143,'1-1-26 thru 3-31-26'!$B$9:$Q$696,16,FALSE)</f>
        <v>19007.150000000001</v>
      </c>
      <c r="E143" s="10">
        <f t="shared" si="2"/>
        <v>76028.61</v>
      </c>
      <c r="G143" s="45"/>
    </row>
    <row r="144" spans="1:7" x14ac:dyDescent="0.25">
      <c r="A144" s="8" t="s">
        <v>712</v>
      </c>
      <c r="B144" s="22" t="s">
        <v>131</v>
      </c>
      <c r="C144" s="10">
        <f>VLOOKUP(A144,'4-1-25 thru 12-31-25'!$B$9:$Q$696,16,FALSE)</f>
        <v>111883.23</v>
      </c>
      <c r="D144" s="28">
        <f>VLOOKUP(A144,'1-1-26 thru 3-31-26'!$B$9:$Q$696,16,FALSE)</f>
        <v>37294.410000000003</v>
      </c>
      <c r="E144" s="10">
        <f t="shared" si="2"/>
        <v>149177.64000000001</v>
      </c>
      <c r="G144" s="45"/>
    </row>
    <row r="145" spans="1:7" x14ac:dyDescent="0.25">
      <c r="A145" s="8" t="s">
        <v>713</v>
      </c>
      <c r="B145" s="22" t="s">
        <v>132</v>
      </c>
      <c r="C145" s="10">
        <f>VLOOKUP(A145,'4-1-25 thru 12-31-25'!$B$9:$Q$696,16,FALSE)</f>
        <v>39799.660000000003</v>
      </c>
      <c r="D145" s="28">
        <f>VLOOKUP(A145,'1-1-26 thru 3-31-26'!$B$9:$Q$696,16,FALSE)</f>
        <v>13266.55</v>
      </c>
      <c r="E145" s="10">
        <f t="shared" si="2"/>
        <v>53066.210000000006</v>
      </c>
      <c r="G145" s="45"/>
    </row>
    <row r="146" spans="1:7" x14ac:dyDescent="0.25">
      <c r="A146" s="8" t="s">
        <v>714</v>
      </c>
      <c r="B146" s="22" t="s">
        <v>133</v>
      </c>
      <c r="C146" s="10">
        <f>VLOOKUP(A146,'4-1-25 thru 12-31-25'!$B$9:$Q$696,16,FALSE)</f>
        <v>94912.47</v>
      </c>
      <c r="D146" s="28">
        <f>VLOOKUP(A146,'1-1-26 thru 3-31-26'!$B$9:$Q$696,16,FALSE)</f>
        <v>31637.49</v>
      </c>
      <c r="E146" s="10">
        <f t="shared" si="2"/>
        <v>126549.96</v>
      </c>
      <c r="G146" s="45"/>
    </row>
    <row r="147" spans="1:7" x14ac:dyDescent="0.25">
      <c r="A147" s="8" t="s">
        <v>715</v>
      </c>
      <c r="B147" s="22" t="s">
        <v>134</v>
      </c>
      <c r="C147" s="10">
        <f>VLOOKUP(A147,'4-1-25 thru 12-31-25'!$B$9:$Q$696,16,FALSE)</f>
        <v>66559.490000000005</v>
      </c>
      <c r="D147" s="28">
        <f>VLOOKUP(A147,'1-1-26 thru 3-31-26'!$B$9:$Q$696,16,FALSE)</f>
        <v>22186.5</v>
      </c>
      <c r="E147" s="10">
        <f t="shared" si="2"/>
        <v>88745.99</v>
      </c>
      <c r="G147" s="45"/>
    </row>
    <row r="148" spans="1:7" x14ac:dyDescent="0.25">
      <c r="A148" s="8" t="s">
        <v>716</v>
      </c>
      <c r="B148" s="22" t="s">
        <v>135</v>
      </c>
      <c r="C148" s="10">
        <f>VLOOKUP(A148,'4-1-25 thru 12-31-25'!$B$9:$Q$696,16,FALSE)</f>
        <v>42411.43</v>
      </c>
      <c r="D148" s="28">
        <f>VLOOKUP(A148,'1-1-26 thru 3-31-26'!$B$9:$Q$696,16,FALSE)</f>
        <v>14137.14</v>
      </c>
      <c r="E148" s="10">
        <f t="shared" si="2"/>
        <v>56548.57</v>
      </c>
      <c r="G148" s="45"/>
    </row>
    <row r="149" spans="1:7" x14ac:dyDescent="0.25">
      <c r="A149" s="8" t="s">
        <v>717</v>
      </c>
      <c r="B149" s="22" t="s">
        <v>136</v>
      </c>
      <c r="C149" s="10">
        <f>VLOOKUP(A149,'4-1-25 thru 12-31-25'!$B$9:$Q$696,16,FALSE)</f>
        <v>68213.08</v>
      </c>
      <c r="D149" s="28">
        <f>VLOOKUP(A149,'1-1-26 thru 3-31-26'!$B$9:$Q$696,16,FALSE)</f>
        <v>22737.69</v>
      </c>
      <c r="E149" s="10">
        <f t="shared" si="2"/>
        <v>90950.77</v>
      </c>
      <c r="G149" s="45"/>
    </row>
    <row r="150" spans="1:7" x14ac:dyDescent="0.25">
      <c r="A150" s="8" t="s">
        <v>718</v>
      </c>
      <c r="B150" s="22" t="s">
        <v>137</v>
      </c>
      <c r="C150" s="10">
        <f>VLOOKUP(A150,'4-1-25 thru 12-31-25'!$B$9:$Q$696,16,FALSE)</f>
        <v>76119.350000000006</v>
      </c>
      <c r="D150" s="28">
        <f>VLOOKUP(A150,'1-1-26 thru 3-31-26'!$B$9:$Q$696,16,FALSE)</f>
        <v>25373.119999999999</v>
      </c>
      <c r="E150" s="10">
        <f t="shared" si="2"/>
        <v>101492.47</v>
      </c>
      <c r="G150" s="45"/>
    </row>
    <row r="151" spans="1:7" x14ac:dyDescent="0.25">
      <c r="A151" s="8" t="s">
        <v>719</v>
      </c>
      <c r="B151" s="22" t="s">
        <v>138</v>
      </c>
      <c r="C151" s="10">
        <f>VLOOKUP(A151,'4-1-25 thru 12-31-25'!$B$9:$Q$696,16,FALSE)</f>
        <v>51498.62</v>
      </c>
      <c r="D151" s="28">
        <f>VLOOKUP(A151,'1-1-26 thru 3-31-26'!$B$9:$Q$696,16,FALSE)</f>
        <v>17166.21</v>
      </c>
      <c r="E151" s="10">
        <f t="shared" si="2"/>
        <v>68664.83</v>
      </c>
      <c r="G151" s="45"/>
    </row>
    <row r="152" spans="1:7" x14ac:dyDescent="0.25">
      <c r="A152" s="8" t="s">
        <v>720</v>
      </c>
      <c r="B152" s="22" t="s">
        <v>139</v>
      </c>
      <c r="C152" s="10">
        <f>VLOOKUP(A152,'4-1-25 thru 12-31-25'!$B$9:$Q$696,16,FALSE)</f>
        <v>61378.080000000002</v>
      </c>
      <c r="D152" s="28">
        <f>VLOOKUP(A152,'1-1-26 thru 3-31-26'!$B$9:$Q$696,16,FALSE)</f>
        <v>20459.36</v>
      </c>
      <c r="E152" s="10">
        <f t="shared" si="2"/>
        <v>81837.440000000002</v>
      </c>
      <c r="G152" s="45"/>
    </row>
    <row r="153" spans="1:7" x14ac:dyDescent="0.25">
      <c r="A153" s="8" t="s">
        <v>721</v>
      </c>
      <c r="B153" s="22" t="s">
        <v>140</v>
      </c>
      <c r="C153" s="10">
        <f>VLOOKUP(A153,'4-1-25 thru 12-31-25'!$B$9:$Q$696,16,FALSE)</f>
        <v>138169.12</v>
      </c>
      <c r="D153" s="28">
        <f>VLOOKUP(A153,'1-1-26 thru 3-31-26'!$B$9:$Q$696,16,FALSE)</f>
        <v>46056.37</v>
      </c>
      <c r="E153" s="10">
        <f t="shared" si="2"/>
        <v>184225.49</v>
      </c>
      <c r="G153" s="45"/>
    </row>
    <row r="154" spans="1:7" x14ac:dyDescent="0.25">
      <c r="A154" s="8" t="s">
        <v>722</v>
      </c>
      <c r="B154" s="22" t="s">
        <v>141</v>
      </c>
      <c r="C154" s="10">
        <f>VLOOKUP(A154,'4-1-25 thru 12-31-25'!$B$9:$Q$696,16,FALSE)</f>
        <v>69387.42</v>
      </c>
      <c r="D154" s="28">
        <f>VLOOKUP(A154,'1-1-26 thru 3-31-26'!$B$9:$Q$696,16,FALSE)</f>
        <v>23129.14</v>
      </c>
      <c r="E154" s="10">
        <f t="shared" si="2"/>
        <v>92516.56</v>
      </c>
      <c r="G154" s="45"/>
    </row>
    <row r="155" spans="1:7" x14ac:dyDescent="0.25">
      <c r="A155" s="8" t="s">
        <v>723</v>
      </c>
      <c r="B155" s="22" t="s">
        <v>142</v>
      </c>
      <c r="C155" s="10">
        <f>VLOOKUP(A155,'4-1-25 thru 12-31-25'!$B$9:$Q$696,16,FALSE)</f>
        <v>98183.71</v>
      </c>
      <c r="D155" s="28">
        <f>VLOOKUP(A155,'1-1-26 thru 3-31-26'!$B$9:$Q$696,16,FALSE)</f>
        <v>32727.9</v>
      </c>
      <c r="E155" s="10">
        <f t="shared" si="2"/>
        <v>130911.61000000002</v>
      </c>
      <c r="G155" s="45"/>
    </row>
    <row r="156" spans="1:7" x14ac:dyDescent="0.25">
      <c r="A156" s="8" t="s">
        <v>724</v>
      </c>
      <c r="B156" s="22" t="s">
        <v>143</v>
      </c>
      <c r="C156" s="10">
        <f>VLOOKUP(A156,'4-1-25 thru 12-31-25'!$B$9:$Q$696,16,FALSE)</f>
        <v>72894.539999999994</v>
      </c>
      <c r="D156" s="28">
        <f>VLOOKUP(A156,'1-1-26 thru 3-31-26'!$B$9:$Q$696,16,FALSE)</f>
        <v>24298.18</v>
      </c>
      <c r="E156" s="10">
        <f t="shared" si="2"/>
        <v>97192.72</v>
      </c>
      <c r="G156" s="45"/>
    </row>
    <row r="157" spans="1:7" x14ac:dyDescent="0.25">
      <c r="A157" s="8" t="s">
        <v>725</v>
      </c>
      <c r="B157" s="22" t="s">
        <v>144</v>
      </c>
      <c r="C157" s="10">
        <f>VLOOKUP(A157,'4-1-25 thru 12-31-25'!$B$9:$Q$696,16,FALSE)</f>
        <v>119116.53</v>
      </c>
      <c r="D157" s="28">
        <f>VLOOKUP(A157,'1-1-26 thru 3-31-26'!$B$9:$Q$696,16,FALSE)</f>
        <v>39705.51</v>
      </c>
      <c r="E157" s="10">
        <f t="shared" si="2"/>
        <v>158822.04</v>
      </c>
      <c r="G157" s="45"/>
    </row>
    <row r="158" spans="1:7" x14ac:dyDescent="0.25">
      <c r="A158" s="8" t="s">
        <v>726</v>
      </c>
      <c r="B158" s="22" t="s">
        <v>145</v>
      </c>
      <c r="C158" s="10">
        <f>VLOOKUP(A158,'4-1-25 thru 12-31-25'!$B$9:$Q$696,16,FALSE)</f>
        <v>68083.570000000007</v>
      </c>
      <c r="D158" s="28">
        <f>VLOOKUP(A158,'1-1-26 thru 3-31-26'!$B$9:$Q$696,16,FALSE)</f>
        <v>22694.52</v>
      </c>
      <c r="E158" s="10">
        <f t="shared" si="2"/>
        <v>90778.090000000011</v>
      </c>
      <c r="G158" s="45"/>
    </row>
    <row r="159" spans="1:7" x14ac:dyDescent="0.25">
      <c r="A159" s="8" t="s">
        <v>727</v>
      </c>
      <c r="B159" s="22" t="s">
        <v>146</v>
      </c>
      <c r="C159" s="10">
        <f>VLOOKUP(A159,'4-1-25 thru 12-31-25'!$B$9:$Q$696,16,FALSE)</f>
        <v>158339.94</v>
      </c>
      <c r="D159" s="28">
        <f>VLOOKUP(A159,'1-1-26 thru 3-31-26'!$B$9:$Q$696,16,FALSE)</f>
        <v>52779.98</v>
      </c>
      <c r="E159" s="10">
        <f t="shared" si="2"/>
        <v>211119.92</v>
      </c>
      <c r="G159" s="45"/>
    </row>
    <row r="160" spans="1:7" x14ac:dyDescent="0.25">
      <c r="A160" s="8" t="s">
        <v>728</v>
      </c>
      <c r="B160" s="22" t="s">
        <v>147</v>
      </c>
      <c r="C160" s="10">
        <f>VLOOKUP(A160,'4-1-25 thru 12-31-25'!$B$9:$Q$696,16,FALSE)</f>
        <v>24282.82</v>
      </c>
      <c r="D160" s="28">
        <f>VLOOKUP(A160,'1-1-26 thru 3-31-26'!$B$9:$Q$696,16,FALSE)</f>
        <v>8094.27</v>
      </c>
      <c r="E160" s="10">
        <f t="shared" si="2"/>
        <v>32377.09</v>
      </c>
      <c r="G160" s="45"/>
    </row>
    <row r="161" spans="1:7" x14ac:dyDescent="0.25">
      <c r="A161" s="8" t="s">
        <v>729</v>
      </c>
      <c r="B161" s="22" t="s">
        <v>148</v>
      </c>
      <c r="C161" s="10">
        <f>VLOOKUP(A161,'4-1-25 thru 12-31-25'!$B$9:$Q$696,16,FALSE)</f>
        <v>26883.84</v>
      </c>
      <c r="D161" s="28">
        <f>VLOOKUP(A161,'1-1-26 thru 3-31-26'!$B$9:$Q$696,16,FALSE)</f>
        <v>8961.2800000000007</v>
      </c>
      <c r="E161" s="10">
        <f t="shared" si="2"/>
        <v>35845.120000000003</v>
      </c>
      <c r="G161" s="45"/>
    </row>
    <row r="162" spans="1:7" x14ac:dyDescent="0.25">
      <c r="A162" s="8" t="s">
        <v>730</v>
      </c>
      <c r="B162" s="22" t="s">
        <v>149</v>
      </c>
      <c r="C162" s="10">
        <f>VLOOKUP(A162,'4-1-25 thru 12-31-25'!$B$9:$Q$696,16,FALSE)</f>
        <v>272685.14</v>
      </c>
      <c r="D162" s="28">
        <f>VLOOKUP(A162,'1-1-26 thru 3-31-26'!$B$9:$Q$696,16,FALSE)</f>
        <v>90895.05</v>
      </c>
      <c r="E162" s="10">
        <f t="shared" si="2"/>
        <v>363580.19</v>
      </c>
      <c r="G162" s="45"/>
    </row>
    <row r="163" spans="1:7" x14ac:dyDescent="0.25">
      <c r="A163" s="8" t="s">
        <v>731</v>
      </c>
      <c r="B163" s="22" t="s">
        <v>150</v>
      </c>
      <c r="C163" s="10">
        <f>VLOOKUP(A163,'4-1-25 thru 12-31-25'!$B$9:$Q$696,16,FALSE)</f>
        <v>45218.51</v>
      </c>
      <c r="D163" s="28">
        <f>VLOOKUP(A163,'1-1-26 thru 3-31-26'!$B$9:$Q$696,16,FALSE)</f>
        <v>15072.84</v>
      </c>
      <c r="E163" s="10">
        <f t="shared" si="2"/>
        <v>60291.350000000006</v>
      </c>
      <c r="G163" s="45"/>
    </row>
    <row r="164" spans="1:7" x14ac:dyDescent="0.25">
      <c r="A164" s="8" t="s">
        <v>732</v>
      </c>
      <c r="B164" s="22" t="s">
        <v>151</v>
      </c>
      <c r="C164" s="10">
        <f>VLOOKUP(A164,'4-1-25 thru 12-31-25'!$B$9:$Q$696,16,FALSE)</f>
        <v>104855.42</v>
      </c>
      <c r="D164" s="28">
        <f>VLOOKUP(A164,'1-1-26 thru 3-31-26'!$B$9:$Q$696,16,FALSE)</f>
        <v>34951.81</v>
      </c>
      <c r="E164" s="10">
        <f t="shared" si="2"/>
        <v>139807.22999999998</v>
      </c>
      <c r="G164" s="45"/>
    </row>
    <row r="165" spans="1:7" x14ac:dyDescent="0.25">
      <c r="A165" s="8" t="s">
        <v>733</v>
      </c>
      <c r="B165" s="22" t="s">
        <v>152</v>
      </c>
      <c r="C165" s="10">
        <f>VLOOKUP(A165,'4-1-25 thru 12-31-25'!$B$9:$Q$696,16,FALSE)</f>
        <v>215570.6</v>
      </c>
      <c r="D165" s="28">
        <f>VLOOKUP(A165,'1-1-26 thru 3-31-26'!$B$9:$Q$696,16,FALSE)</f>
        <v>71856.87</v>
      </c>
      <c r="E165" s="10">
        <f t="shared" si="2"/>
        <v>287427.46999999997</v>
      </c>
      <c r="G165" s="45"/>
    </row>
    <row r="166" spans="1:7" x14ac:dyDescent="0.25">
      <c r="A166" s="8" t="s">
        <v>734</v>
      </c>
      <c r="B166" s="22" t="s">
        <v>153</v>
      </c>
      <c r="C166" s="10">
        <f>VLOOKUP(A166,'4-1-25 thru 12-31-25'!$B$9:$Q$696,16,FALSE)</f>
        <v>44168.86</v>
      </c>
      <c r="D166" s="28">
        <f>VLOOKUP(A166,'1-1-26 thru 3-31-26'!$B$9:$Q$696,16,FALSE)</f>
        <v>14722.95</v>
      </c>
      <c r="E166" s="10">
        <f t="shared" si="2"/>
        <v>58891.81</v>
      </c>
      <c r="G166" s="45"/>
    </row>
    <row r="167" spans="1:7" x14ac:dyDescent="0.25">
      <c r="A167" t="s">
        <v>1308</v>
      </c>
      <c r="B167" t="s">
        <v>1299</v>
      </c>
      <c r="C167" s="10">
        <f>VLOOKUP(A167,'4-1-25 thru 12-31-25'!$B$9:$Q$696,16,FALSE)</f>
        <v>72004.22</v>
      </c>
      <c r="D167" s="28">
        <f>VLOOKUP(A167,'1-1-26 thru 3-31-26'!$B$9:$Q$696,16,FALSE)</f>
        <v>24001.41</v>
      </c>
      <c r="E167" s="10">
        <f t="shared" si="2"/>
        <v>96005.63</v>
      </c>
      <c r="G167" s="45"/>
    </row>
    <row r="168" spans="1:7" x14ac:dyDescent="0.25">
      <c r="A168" s="8" t="s">
        <v>735</v>
      </c>
      <c r="B168" s="22" t="s">
        <v>154</v>
      </c>
      <c r="C168" s="10">
        <f>VLOOKUP(A168,'4-1-25 thru 12-31-25'!$B$9:$Q$696,16,FALSE)</f>
        <v>202252.28</v>
      </c>
      <c r="D168" s="28">
        <f>VLOOKUP(A168,'1-1-26 thru 3-31-26'!$B$9:$Q$696,16,FALSE)</f>
        <v>67417.429999999993</v>
      </c>
      <c r="E168" s="10">
        <f t="shared" si="2"/>
        <v>269669.70999999996</v>
      </c>
      <c r="G168" s="45"/>
    </row>
    <row r="169" spans="1:7" x14ac:dyDescent="0.25">
      <c r="A169" s="8" t="s">
        <v>736</v>
      </c>
      <c r="B169" s="22" t="s">
        <v>155</v>
      </c>
      <c r="C169" s="10">
        <f>VLOOKUP(A169,'4-1-25 thru 12-31-25'!$B$9:$Q$696,16,FALSE)</f>
        <v>115352.32000000001</v>
      </c>
      <c r="D169" s="28">
        <f>VLOOKUP(A169,'1-1-26 thru 3-31-26'!$B$9:$Q$696,16,FALSE)</f>
        <v>38450.769999999997</v>
      </c>
      <c r="E169" s="10">
        <f t="shared" si="2"/>
        <v>153803.09</v>
      </c>
      <c r="G169" s="45"/>
    </row>
    <row r="170" spans="1:7" x14ac:dyDescent="0.25">
      <c r="A170" s="8" t="s">
        <v>737</v>
      </c>
      <c r="B170" s="22" t="s">
        <v>156</v>
      </c>
      <c r="C170" s="10">
        <f>VLOOKUP(A170,'4-1-25 thru 12-31-25'!$B$9:$Q$696,16,FALSE)</f>
        <v>81016.59</v>
      </c>
      <c r="D170" s="28">
        <f>VLOOKUP(A170,'1-1-26 thru 3-31-26'!$B$9:$Q$696,16,FALSE)</f>
        <v>27005.53</v>
      </c>
      <c r="E170" s="10">
        <f t="shared" si="2"/>
        <v>108022.12</v>
      </c>
      <c r="G170" s="45"/>
    </row>
    <row r="171" spans="1:7" x14ac:dyDescent="0.25">
      <c r="A171" s="8" t="s">
        <v>738</v>
      </c>
      <c r="B171" s="22" t="s">
        <v>157</v>
      </c>
      <c r="C171" s="10">
        <f>VLOOKUP(A171,'4-1-25 thru 12-31-25'!$B$9:$Q$696,16,FALSE)</f>
        <v>216832.63</v>
      </c>
      <c r="D171" s="28">
        <f>VLOOKUP(A171,'1-1-26 thru 3-31-26'!$B$9:$Q$696,16,FALSE)</f>
        <v>72277.539999999994</v>
      </c>
      <c r="E171" s="10">
        <f t="shared" si="2"/>
        <v>289110.17</v>
      </c>
      <c r="G171" s="45"/>
    </row>
    <row r="172" spans="1:7" x14ac:dyDescent="0.25">
      <c r="A172" s="8" t="s">
        <v>739</v>
      </c>
      <c r="B172" s="22" t="s">
        <v>158</v>
      </c>
      <c r="C172" s="10">
        <f>VLOOKUP(A172,'4-1-25 thru 12-31-25'!$B$9:$Q$696,16,FALSE)</f>
        <v>57408.11</v>
      </c>
      <c r="D172" s="28">
        <f>VLOOKUP(A172,'1-1-26 thru 3-31-26'!$B$9:$Q$696,16,FALSE)</f>
        <v>19136.04</v>
      </c>
      <c r="E172" s="10">
        <f t="shared" si="2"/>
        <v>76544.149999999994</v>
      </c>
      <c r="G172" s="45"/>
    </row>
    <row r="173" spans="1:7" x14ac:dyDescent="0.25">
      <c r="A173" s="8" t="s">
        <v>740</v>
      </c>
      <c r="B173" s="22" t="s">
        <v>159</v>
      </c>
      <c r="C173" s="10">
        <f>VLOOKUP(A173,'4-1-25 thru 12-31-25'!$B$9:$Q$696,16,FALSE)</f>
        <v>260315.01</v>
      </c>
      <c r="D173" s="28">
        <f>VLOOKUP(A173,'1-1-26 thru 3-31-26'!$B$9:$Q$696,16,FALSE)</f>
        <v>86771.67</v>
      </c>
      <c r="E173" s="10">
        <f t="shared" si="2"/>
        <v>347086.68</v>
      </c>
      <c r="G173" s="45"/>
    </row>
    <row r="174" spans="1:7" x14ac:dyDescent="0.25">
      <c r="A174" s="8" t="s">
        <v>741</v>
      </c>
      <c r="B174" s="22" t="s">
        <v>160</v>
      </c>
      <c r="C174" s="10">
        <f>VLOOKUP(A174,'4-1-25 thru 12-31-25'!$B$9:$Q$696,16,FALSE)</f>
        <v>43413.760000000002</v>
      </c>
      <c r="D174" s="28">
        <f>VLOOKUP(A174,'1-1-26 thru 3-31-26'!$B$9:$Q$696,16,FALSE)</f>
        <v>14471.25</v>
      </c>
      <c r="E174" s="10">
        <f t="shared" si="2"/>
        <v>57885.01</v>
      </c>
      <c r="G174" s="45"/>
    </row>
    <row r="175" spans="1:7" x14ac:dyDescent="0.25">
      <c r="A175" s="8" t="s">
        <v>742</v>
      </c>
      <c r="B175" s="22" t="s">
        <v>161</v>
      </c>
      <c r="C175" s="10">
        <f>VLOOKUP(A175,'4-1-25 thru 12-31-25'!$B$9:$Q$696,16,FALSE)</f>
        <v>137524.59</v>
      </c>
      <c r="D175" s="28">
        <f>VLOOKUP(A175,'1-1-26 thru 3-31-26'!$B$9:$Q$696,16,FALSE)</f>
        <v>45841.53</v>
      </c>
      <c r="E175" s="10">
        <f t="shared" si="2"/>
        <v>183366.12</v>
      </c>
      <c r="G175" s="45"/>
    </row>
    <row r="176" spans="1:7" x14ac:dyDescent="0.25">
      <c r="A176" s="8" t="s">
        <v>743</v>
      </c>
      <c r="B176" s="22" t="s">
        <v>162</v>
      </c>
      <c r="C176" s="10">
        <f>VLOOKUP(A176,'4-1-25 thru 12-31-25'!$B$9:$Q$696,16,FALSE)</f>
        <v>94678.2</v>
      </c>
      <c r="D176" s="28">
        <f>VLOOKUP(A176,'1-1-26 thru 3-31-26'!$B$9:$Q$696,16,FALSE)</f>
        <v>31559.4</v>
      </c>
      <c r="E176" s="10">
        <f t="shared" si="2"/>
        <v>126237.6</v>
      </c>
      <c r="G176" s="45"/>
    </row>
    <row r="177" spans="1:7" x14ac:dyDescent="0.25">
      <c r="A177" s="8" t="s">
        <v>744</v>
      </c>
      <c r="B177" s="22" t="s">
        <v>163</v>
      </c>
      <c r="C177" s="10">
        <f>VLOOKUP(A177,'4-1-25 thru 12-31-25'!$B$9:$Q$696,16,FALSE)</f>
        <v>249931.17</v>
      </c>
      <c r="D177" s="28">
        <f>VLOOKUP(A177,'1-1-26 thru 3-31-26'!$B$9:$Q$696,16,FALSE)</f>
        <v>83310.39</v>
      </c>
      <c r="E177" s="10">
        <f t="shared" si="2"/>
        <v>333241.56</v>
      </c>
      <c r="G177" s="45"/>
    </row>
    <row r="178" spans="1:7" x14ac:dyDescent="0.25">
      <c r="A178" s="8" t="s">
        <v>745</v>
      </c>
      <c r="B178" s="22" t="s">
        <v>164</v>
      </c>
      <c r="C178" s="10">
        <f>VLOOKUP(A178,'4-1-25 thru 12-31-25'!$B$9:$Q$696,16,FALSE)</f>
        <v>84168.11</v>
      </c>
      <c r="D178" s="28">
        <f>VLOOKUP(A178,'1-1-26 thru 3-31-26'!$B$9:$Q$696,16,FALSE)</f>
        <v>28056.04</v>
      </c>
      <c r="E178" s="10">
        <f t="shared" si="2"/>
        <v>112224.15</v>
      </c>
      <c r="G178" s="45"/>
    </row>
    <row r="179" spans="1:7" x14ac:dyDescent="0.25">
      <c r="A179" s="8" t="s">
        <v>746</v>
      </c>
      <c r="B179" s="22" t="s">
        <v>165</v>
      </c>
      <c r="C179" s="10">
        <f>VLOOKUP(A179,'4-1-25 thru 12-31-25'!$B$9:$Q$696,16,FALSE)</f>
        <v>114629.94</v>
      </c>
      <c r="D179" s="28">
        <f>VLOOKUP(A179,'1-1-26 thru 3-31-26'!$B$9:$Q$696,16,FALSE)</f>
        <v>38209.980000000003</v>
      </c>
      <c r="E179" s="10">
        <f t="shared" si="2"/>
        <v>152839.92000000001</v>
      </c>
      <c r="G179" s="45"/>
    </row>
    <row r="180" spans="1:7" x14ac:dyDescent="0.25">
      <c r="A180" s="8" t="s">
        <v>747</v>
      </c>
      <c r="B180" s="22" t="s">
        <v>166</v>
      </c>
      <c r="C180" s="10">
        <f>VLOOKUP(A180,'4-1-25 thru 12-31-25'!$B$9:$Q$696,16,FALSE)</f>
        <v>131550.32</v>
      </c>
      <c r="D180" s="28">
        <f>VLOOKUP(A180,'1-1-26 thru 3-31-26'!$B$9:$Q$696,16,FALSE)</f>
        <v>43850.11</v>
      </c>
      <c r="E180" s="10">
        <f t="shared" si="2"/>
        <v>175400.43</v>
      </c>
      <c r="G180" s="45"/>
    </row>
    <row r="181" spans="1:7" x14ac:dyDescent="0.25">
      <c r="A181" s="8" t="s">
        <v>748</v>
      </c>
      <c r="B181" s="22" t="s">
        <v>167</v>
      </c>
      <c r="C181" s="10">
        <f>VLOOKUP(A181,'4-1-25 thru 12-31-25'!$B$9:$Q$696,16,FALSE)</f>
        <v>264158.38</v>
      </c>
      <c r="D181" s="28">
        <f>VLOOKUP(A181,'1-1-26 thru 3-31-26'!$B$9:$Q$696,16,FALSE)</f>
        <v>88052.79</v>
      </c>
      <c r="E181" s="10">
        <f t="shared" si="2"/>
        <v>352211.17</v>
      </c>
      <c r="G181" s="45"/>
    </row>
    <row r="182" spans="1:7" x14ac:dyDescent="0.25">
      <c r="A182" s="8" t="s">
        <v>749</v>
      </c>
      <c r="B182" s="22" t="s">
        <v>168</v>
      </c>
      <c r="C182" s="10">
        <f>VLOOKUP(A182,'4-1-25 thru 12-31-25'!$B$9:$Q$696,16,FALSE)</f>
        <v>273709</v>
      </c>
      <c r="D182" s="28">
        <f>VLOOKUP(A182,'1-1-26 thru 3-31-26'!$B$9:$Q$696,16,FALSE)</f>
        <v>91236.33</v>
      </c>
      <c r="E182" s="10">
        <f t="shared" si="2"/>
        <v>364945.33</v>
      </c>
      <c r="G182" s="45"/>
    </row>
    <row r="183" spans="1:7" x14ac:dyDescent="0.25">
      <c r="A183" s="8" t="s">
        <v>750</v>
      </c>
      <c r="B183" s="22" t="s">
        <v>169</v>
      </c>
      <c r="C183" s="10">
        <f>VLOOKUP(A183,'4-1-25 thru 12-31-25'!$B$9:$Q$696,16,FALSE)</f>
        <v>5852.57</v>
      </c>
      <c r="D183" s="28">
        <f>VLOOKUP(A183,'1-1-26 thru 3-31-26'!$B$9:$Q$696,16,FALSE)</f>
        <v>1950.86</v>
      </c>
      <c r="E183" s="10">
        <f t="shared" si="2"/>
        <v>7803.4299999999994</v>
      </c>
      <c r="G183" s="45"/>
    </row>
    <row r="184" spans="1:7" x14ac:dyDescent="0.25">
      <c r="A184" s="8" t="s">
        <v>751</v>
      </c>
      <c r="B184" s="22" t="s">
        <v>170</v>
      </c>
      <c r="C184" s="10">
        <f>VLOOKUP(A184,'4-1-25 thru 12-31-25'!$B$9:$Q$696,16,FALSE)</f>
        <v>479293.63</v>
      </c>
      <c r="D184" s="28">
        <f>VLOOKUP(A184,'1-1-26 thru 3-31-26'!$B$9:$Q$696,16,FALSE)</f>
        <v>159764.54</v>
      </c>
      <c r="E184" s="10">
        <f t="shared" si="2"/>
        <v>639058.17000000004</v>
      </c>
      <c r="G184" s="45"/>
    </row>
    <row r="185" spans="1:7" x14ac:dyDescent="0.25">
      <c r="A185" s="8" t="s">
        <v>752</v>
      </c>
      <c r="B185" s="22" t="s">
        <v>171</v>
      </c>
      <c r="C185" s="10">
        <f>VLOOKUP(A185,'4-1-25 thru 12-31-25'!$B$9:$Q$696,16,FALSE)</f>
        <v>128472.33</v>
      </c>
      <c r="D185" s="28">
        <f>VLOOKUP(A185,'1-1-26 thru 3-31-26'!$B$9:$Q$696,16,FALSE)</f>
        <v>42824.11</v>
      </c>
      <c r="E185" s="10">
        <f t="shared" si="2"/>
        <v>171296.44</v>
      </c>
      <c r="G185" s="45"/>
    </row>
    <row r="186" spans="1:7" x14ac:dyDescent="0.25">
      <c r="A186" s="8" t="s">
        <v>753</v>
      </c>
      <c r="B186" s="22" t="s">
        <v>172</v>
      </c>
      <c r="C186" s="10">
        <f>VLOOKUP(A186,'4-1-25 thru 12-31-25'!$B$9:$Q$696,16,FALSE)</f>
        <v>180424.72</v>
      </c>
      <c r="D186" s="28">
        <f>VLOOKUP(A186,'1-1-26 thru 3-31-26'!$B$9:$Q$696,16,FALSE)</f>
        <v>60141.57</v>
      </c>
      <c r="E186" s="10">
        <f t="shared" si="2"/>
        <v>240566.29</v>
      </c>
      <c r="G186" s="45"/>
    </row>
    <row r="187" spans="1:7" x14ac:dyDescent="0.25">
      <c r="A187" s="8" t="s">
        <v>754</v>
      </c>
      <c r="B187" s="22" t="s">
        <v>173</v>
      </c>
      <c r="C187" s="10">
        <f>VLOOKUP(A187,'4-1-25 thru 12-31-25'!$B$9:$Q$696,16,FALSE)</f>
        <v>218426.86</v>
      </c>
      <c r="D187" s="28">
        <f>VLOOKUP(A187,'1-1-26 thru 3-31-26'!$B$9:$Q$696,16,FALSE)</f>
        <v>72808.95</v>
      </c>
      <c r="E187" s="10">
        <f t="shared" si="2"/>
        <v>291235.81</v>
      </c>
      <c r="G187" s="45"/>
    </row>
    <row r="188" spans="1:7" x14ac:dyDescent="0.25">
      <c r="A188" s="8" t="s">
        <v>755</v>
      </c>
      <c r="B188" s="22" t="s">
        <v>174</v>
      </c>
      <c r="C188" s="10">
        <f>VLOOKUP(A188,'4-1-25 thru 12-31-25'!$B$9:$Q$696,16,FALSE)</f>
        <v>161032.49</v>
      </c>
      <c r="D188" s="28">
        <f>VLOOKUP(A188,'1-1-26 thru 3-31-26'!$B$9:$Q$696,16,FALSE)</f>
        <v>53677.5</v>
      </c>
      <c r="E188" s="10">
        <f t="shared" si="2"/>
        <v>214709.99</v>
      </c>
      <c r="G188" s="45"/>
    </row>
    <row r="189" spans="1:7" x14ac:dyDescent="0.25">
      <c r="A189" s="8" t="s">
        <v>756</v>
      </c>
      <c r="B189" s="22" t="s">
        <v>175</v>
      </c>
      <c r="C189" s="10">
        <f>VLOOKUP(A189,'4-1-25 thru 12-31-25'!$B$9:$Q$696,16,FALSE)</f>
        <v>127328.31</v>
      </c>
      <c r="D189" s="28">
        <f>VLOOKUP(A189,'1-1-26 thru 3-31-26'!$B$9:$Q$696,16,FALSE)</f>
        <v>42442.77</v>
      </c>
      <c r="E189" s="10">
        <f t="shared" si="2"/>
        <v>169771.08</v>
      </c>
      <c r="G189" s="45"/>
    </row>
    <row r="190" spans="1:7" x14ac:dyDescent="0.25">
      <c r="A190" s="8" t="s">
        <v>757</v>
      </c>
      <c r="B190" s="22" t="s">
        <v>176</v>
      </c>
      <c r="C190" s="10">
        <f>VLOOKUP(A190,'4-1-25 thru 12-31-25'!$B$9:$Q$696,16,FALSE)</f>
        <v>111085.29</v>
      </c>
      <c r="D190" s="28">
        <f>VLOOKUP(A190,'1-1-26 thru 3-31-26'!$B$9:$Q$696,16,FALSE)</f>
        <v>37028.43</v>
      </c>
      <c r="E190" s="10">
        <f t="shared" si="2"/>
        <v>148113.72</v>
      </c>
      <c r="G190" s="45"/>
    </row>
    <row r="191" spans="1:7" x14ac:dyDescent="0.25">
      <c r="A191" s="8" t="s">
        <v>758</v>
      </c>
      <c r="B191" s="22" t="s">
        <v>177</v>
      </c>
      <c r="C191" s="10">
        <f>VLOOKUP(A191,'4-1-25 thru 12-31-25'!$B$9:$Q$696,16,FALSE)</f>
        <v>2910.71</v>
      </c>
      <c r="D191" s="28">
        <f>VLOOKUP(A191,'1-1-26 thru 3-31-26'!$B$9:$Q$696,16,FALSE)</f>
        <v>970.24</v>
      </c>
      <c r="E191" s="10">
        <f t="shared" si="2"/>
        <v>3880.95</v>
      </c>
      <c r="G191" s="45"/>
    </row>
    <row r="192" spans="1:7" x14ac:dyDescent="0.25">
      <c r="A192" s="8" t="s">
        <v>759</v>
      </c>
      <c r="B192" s="22" t="s">
        <v>178</v>
      </c>
      <c r="C192" s="10">
        <f>VLOOKUP(A192,'4-1-25 thru 12-31-25'!$B$9:$Q$696,16,FALSE)</f>
        <v>70514.720000000001</v>
      </c>
      <c r="D192" s="28">
        <f>VLOOKUP(A192,'1-1-26 thru 3-31-26'!$B$9:$Q$696,16,FALSE)</f>
        <v>23504.91</v>
      </c>
      <c r="E192" s="10">
        <f t="shared" si="2"/>
        <v>94019.63</v>
      </c>
      <c r="G192" s="45"/>
    </row>
    <row r="193" spans="1:7" x14ac:dyDescent="0.25">
      <c r="A193" s="8" t="s">
        <v>760</v>
      </c>
      <c r="B193" s="22" t="s">
        <v>179</v>
      </c>
      <c r="C193" s="10">
        <f>VLOOKUP(A193,'4-1-25 thru 12-31-25'!$B$9:$Q$696,16,FALSE)</f>
        <v>157623.63</v>
      </c>
      <c r="D193" s="28">
        <f>VLOOKUP(A193,'1-1-26 thru 3-31-26'!$B$9:$Q$696,16,FALSE)</f>
        <v>52541.21</v>
      </c>
      <c r="E193" s="10">
        <f t="shared" si="2"/>
        <v>210164.84</v>
      </c>
      <c r="G193" s="45"/>
    </row>
    <row r="194" spans="1:7" x14ac:dyDescent="0.25">
      <c r="A194" s="8" t="s">
        <v>761</v>
      </c>
      <c r="B194" s="22" t="s">
        <v>180</v>
      </c>
      <c r="C194" s="10">
        <f>VLOOKUP(A194,'4-1-25 thru 12-31-25'!$B$9:$Q$696,16,FALSE)</f>
        <v>151166.74</v>
      </c>
      <c r="D194" s="28">
        <f>VLOOKUP(A194,'1-1-26 thru 3-31-26'!$B$9:$Q$696,16,FALSE)</f>
        <v>50388.91</v>
      </c>
      <c r="E194" s="10">
        <f t="shared" si="2"/>
        <v>201555.65</v>
      </c>
      <c r="G194" s="45"/>
    </row>
    <row r="195" spans="1:7" x14ac:dyDescent="0.25">
      <c r="A195" s="8" t="s">
        <v>762</v>
      </c>
      <c r="B195" s="22" t="s">
        <v>181</v>
      </c>
      <c r="C195" s="10">
        <f>VLOOKUP(A195,'4-1-25 thru 12-31-25'!$B$9:$Q$696,16,FALSE)</f>
        <v>210163.72</v>
      </c>
      <c r="D195" s="28">
        <f>VLOOKUP(A195,'1-1-26 thru 3-31-26'!$B$9:$Q$696,16,FALSE)</f>
        <v>70054.570000000007</v>
      </c>
      <c r="E195" s="10">
        <f t="shared" si="2"/>
        <v>280218.29000000004</v>
      </c>
      <c r="G195" s="45"/>
    </row>
    <row r="196" spans="1:7" x14ac:dyDescent="0.25">
      <c r="A196" s="8" t="s">
        <v>763</v>
      </c>
      <c r="B196" s="22" t="s">
        <v>182</v>
      </c>
      <c r="C196" s="10">
        <f>VLOOKUP(A196,'4-1-25 thru 12-31-25'!$B$9:$Q$696,16,FALSE)</f>
        <v>87541.94</v>
      </c>
      <c r="D196" s="28">
        <f>VLOOKUP(A196,'1-1-26 thru 3-31-26'!$B$9:$Q$696,16,FALSE)</f>
        <v>29180.65</v>
      </c>
      <c r="E196" s="10">
        <f t="shared" si="2"/>
        <v>116722.59</v>
      </c>
      <c r="G196" s="45"/>
    </row>
    <row r="197" spans="1:7" x14ac:dyDescent="0.25">
      <c r="A197" s="8" t="s">
        <v>764</v>
      </c>
      <c r="B197" s="22" t="s">
        <v>183</v>
      </c>
      <c r="C197" s="10">
        <f>VLOOKUP(A197,'4-1-25 thru 12-31-25'!$B$9:$Q$696,16,FALSE)</f>
        <v>217359.84</v>
      </c>
      <c r="D197" s="28">
        <f>VLOOKUP(A197,'1-1-26 thru 3-31-26'!$B$9:$Q$696,16,FALSE)</f>
        <v>72453.279999999999</v>
      </c>
      <c r="E197" s="10">
        <f t="shared" si="2"/>
        <v>289813.12</v>
      </c>
      <c r="G197" s="45"/>
    </row>
    <row r="198" spans="1:7" x14ac:dyDescent="0.25">
      <c r="A198" s="8" t="s">
        <v>765</v>
      </c>
      <c r="B198" s="22" t="s">
        <v>184</v>
      </c>
      <c r="C198" s="10">
        <f>VLOOKUP(A198,'4-1-25 thru 12-31-25'!$B$9:$Q$696,16,FALSE)</f>
        <v>264792.68</v>
      </c>
      <c r="D198" s="28">
        <f>VLOOKUP(A198,'1-1-26 thru 3-31-26'!$B$9:$Q$696,16,FALSE)</f>
        <v>88264.23</v>
      </c>
      <c r="E198" s="10">
        <f t="shared" si="2"/>
        <v>353056.91</v>
      </c>
      <c r="G198" s="45"/>
    </row>
    <row r="199" spans="1:7" x14ac:dyDescent="0.25">
      <c r="A199" s="8" t="s">
        <v>766</v>
      </c>
      <c r="B199" s="22" t="s">
        <v>185</v>
      </c>
      <c r="C199" s="10">
        <f>VLOOKUP(A199,'4-1-25 thru 12-31-25'!$B$9:$Q$696,16,FALSE)</f>
        <v>248373.37</v>
      </c>
      <c r="D199" s="28">
        <f>VLOOKUP(A199,'1-1-26 thru 3-31-26'!$B$9:$Q$696,16,FALSE)</f>
        <v>82791.12</v>
      </c>
      <c r="E199" s="10">
        <f t="shared" si="2"/>
        <v>331164.49</v>
      </c>
      <c r="G199" s="45"/>
    </row>
    <row r="200" spans="1:7" x14ac:dyDescent="0.25">
      <c r="A200" s="8" t="s">
        <v>767</v>
      </c>
      <c r="B200" s="22" t="s">
        <v>186</v>
      </c>
      <c r="C200" s="10">
        <f>VLOOKUP(A200,'4-1-25 thru 12-31-25'!$B$9:$Q$696,16,FALSE)</f>
        <v>74286.259999999995</v>
      </c>
      <c r="D200" s="28">
        <f>VLOOKUP(A200,'1-1-26 thru 3-31-26'!$B$9:$Q$696,16,FALSE)</f>
        <v>24762.09</v>
      </c>
      <c r="E200" s="10">
        <f t="shared" si="2"/>
        <v>99048.349999999991</v>
      </c>
      <c r="G200" s="45"/>
    </row>
    <row r="201" spans="1:7" x14ac:dyDescent="0.25">
      <c r="A201" s="8" t="s">
        <v>768</v>
      </c>
      <c r="B201" s="22" t="s">
        <v>187</v>
      </c>
      <c r="C201" s="10">
        <f>VLOOKUP(A201,'4-1-25 thru 12-31-25'!$B$9:$Q$696,16,FALSE)</f>
        <v>6865.57</v>
      </c>
      <c r="D201" s="28">
        <f>VLOOKUP(A201,'1-1-26 thru 3-31-26'!$B$9:$Q$696,16,FALSE)</f>
        <v>2288.52</v>
      </c>
      <c r="E201" s="10">
        <f t="shared" si="2"/>
        <v>9154.09</v>
      </c>
      <c r="G201" s="45"/>
    </row>
    <row r="202" spans="1:7" x14ac:dyDescent="0.25">
      <c r="A202" s="8" t="s">
        <v>769</v>
      </c>
      <c r="B202" s="22" t="s">
        <v>188</v>
      </c>
      <c r="C202" s="10">
        <f>VLOOKUP(A202,'4-1-25 thru 12-31-25'!$B$9:$Q$696,16,FALSE)</f>
        <v>20203.36</v>
      </c>
      <c r="D202" s="28">
        <f>VLOOKUP(A202,'1-1-26 thru 3-31-26'!$B$9:$Q$696,16,FALSE)</f>
        <v>6734.45</v>
      </c>
      <c r="E202" s="10">
        <f t="shared" ref="E202:E264" si="3">D202+C202</f>
        <v>26937.81</v>
      </c>
      <c r="G202" s="45"/>
    </row>
    <row r="203" spans="1:7" x14ac:dyDescent="0.25">
      <c r="A203" s="8" t="s">
        <v>770</v>
      </c>
      <c r="B203" s="22" t="s">
        <v>189</v>
      </c>
      <c r="C203" s="10">
        <f>VLOOKUP(A203,'4-1-25 thru 12-31-25'!$B$9:$Q$696,16,FALSE)</f>
        <v>146274.26</v>
      </c>
      <c r="D203" s="28">
        <f>VLOOKUP(A203,'1-1-26 thru 3-31-26'!$B$9:$Q$696,16,FALSE)</f>
        <v>48758.09</v>
      </c>
      <c r="E203" s="10">
        <f t="shared" si="3"/>
        <v>195032.35</v>
      </c>
      <c r="G203" s="45"/>
    </row>
    <row r="204" spans="1:7" x14ac:dyDescent="0.25">
      <c r="A204" s="8" t="s">
        <v>771</v>
      </c>
      <c r="B204" s="22" t="s">
        <v>190</v>
      </c>
      <c r="C204" s="10">
        <f>VLOOKUP(A204,'4-1-25 thru 12-31-25'!$B$9:$Q$696,16,FALSE)</f>
        <v>223760.55</v>
      </c>
      <c r="D204" s="28">
        <f>VLOOKUP(A204,'1-1-26 thru 3-31-26'!$B$9:$Q$696,16,FALSE)</f>
        <v>74586.850000000006</v>
      </c>
      <c r="E204" s="10">
        <f t="shared" si="3"/>
        <v>298347.40000000002</v>
      </c>
      <c r="G204" s="45"/>
    </row>
    <row r="205" spans="1:7" x14ac:dyDescent="0.25">
      <c r="A205" s="8" t="s">
        <v>772</v>
      </c>
      <c r="B205" s="22" t="s">
        <v>191</v>
      </c>
      <c r="C205" s="10">
        <f>VLOOKUP(A205,'4-1-25 thru 12-31-25'!$B$9:$Q$696,16,FALSE)</f>
        <v>285426.38</v>
      </c>
      <c r="D205" s="28">
        <f>VLOOKUP(A205,'1-1-26 thru 3-31-26'!$B$9:$Q$696,16,FALSE)</f>
        <v>95142.13</v>
      </c>
      <c r="E205" s="10">
        <f t="shared" si="3"/>
        <v>380568.51</v>
      </c>
      <c r="G205" s="45"/>
    </row>
    <row r="206" spans="1:7" x14ac:dyDescent="0.25">
      <c r="A206" s="8" t="s">
        <v>773</v>
      </c>
      <c r="B206" s="22" t="s">
        <v>192</v>
      </c>
      <c r="C206" s="10">
        <f>VLOOKUP(A206,'4-1-25 thru 12-31-25'!$B$9:$Q$696,16,FALSE)</f>
        <v>64708.86</v>
      </c>
      <c r="D206" s="28">
        <f>VLOOKUP(A206,'1-1-26 thru 3-31-26'!$B$9:$Q$696,16,FALSE)</f>
        <v>21569.62</v>
      </c>
      <c r="E206" s="10">
        <f t="shared" si="3"/>
        <v>86278.48</v>
      </c>
      <c r="G206" s="45"/>
    </row>
    <row r="207" spans="1:7" x14ac:dyDescent="0.25">
      <c r="A207" s="8" t="s">
        <v>774</v>
      </c>
      <c r="B207" s="22" t="s">
        <v>193</v>
      </c>
      <c r="C207" s="10">
        <f>VLOOKUP(A207,'4-1-25 thru 12-31-25'!$B$9:$Q$696,16,FALSE)</f>
        <v>123616.41</v>
      </c>
      <c r="D207" s="28">
        <f>VLOOKUP(A207,'1-1-26 thru 3-31-26'!$B$9:$Q$696,16,FALSE)</f>
        <v>41205.47</v>
      </c>
      <c r="E207" s="10">
        <f t="shared" si="3"/>
        <v>164821.88</v>
      </c>
      <c r="G207" s="45"/>
    </row>
    <row r="208" spans="1:7" x14ac:dyDescent="0.25">
      <c r="A208" s="8" t="s">
        <v>775</v>
      </c>
      <c r="B208" s="22" t="s">
        <v>194</v>
      </c>
      <c r="C208" s="10">
        <f>VLOOKUP(A208,'4-1-25 thru 12-31-25'!$B$9:$Q$696,16,FALSE)</f>
        <v>58519.77</v>
      </c>
      <c r="D208" s="28">
        <f>VLOOKUP(A208,'1-1-26 thru 3-31-26'!$B$9:$Q$696,16,FALSE)</f>
        <v>19506.59</v>
      </c>
      <c r="E208" s="10">
        <f t="shared" si="3"/>
        <v>78026.36</v>
      </c>
      <c r="G208" s="45"/>
    </row>
    <row r="209" spans="1:7" x14ac:dyDescent="0.25">
      <c r="A209" s="8" t="s">
        <v>776</v>
      </c>
      <c r="B209" s="22" t="s">
        <v>195</v>
      </c>
      <c r="C209" s="10">
        <f>VLOOKUP(A209,'4-1-25 thru 12-31-25'!$B$9:$Q$696,16,FALSE)</f>
        <v>32525.41</v>
      </c>
      <c r="D209" s="28">
        <f>VLOOKUP(A209,'1-1-26 thru 3-31-26'!$B$9:$Q$696,16,FALSE)</f>
        <v>10841.8</v>
      </c>
      <c r="E209" s="10">
        <f t="shared" si="3"/>
        <v>43367.21</v>
      </c>
      <c r="G209" s="45"/>
    </row>
    <row r="210" spans="1:7" x14ac:dyDescent="0.25">
      <c r="A210" s="8" t="s">
        <v>777</v>
      </c>
      <c r="B210" s="22" t="s">
        <v>196</v>
      </c>
      <c r="C210" s="10">
        <f>VLOOKUP(A210,'4-1-25 thru 12-31-25'!$B$9:$Q$696,16,FALSE)</f>
        <v>355863.99</v>
      </c>
      <c r="D210" s="28">
        <f>VLOOKUP(A210,'1-1-26 thru 3-31-26'!$B$9:$Q$696,16,FALSE)</f>
        <v>118621.33</v>
      </c>
      <c r="E210" s="10">
        <f t="shared" si="3"/>
        <v>474485.32</v>
      </c>
      <c r="G210" s="45"/>
    </row>
    <row r="211" spans="1:7" x14ac:dyDescent="0.25">
      <c r="A211" s="8" t="s">
        <v>778</v>
      </c>
      <c r="B211" s="22" t="s">
        <v>197</v>
      </c>
      <c r="C211" s="10">
        <f>VLOOKUP(A211,'4-1-25 thru 12-31-25'!$B$9:$Q$696,16,FALSE)</f>
        <v>28886.79</v>
      </c>
      <c r="D211" s="28">
        <f>VLOOKUP(A211,'1-1-26 thru 3-31-26'!$B$9:$Q$696,16,FALSE)</f>
        <v>9628.93</v>
      </c>
      <c r="E211" s="10">
        <f t="shared" si="3"/>
        <v>38515.72</v>
      </c>
      <c r="G211" s="45"/>
    </row>
    <row r="212" spans="1:7" x14ac:dyDescent="0.25">
      <c r="A212" s="8" t="s">
        <v>779</v>
      </c>
      <c r="B212" s="22" t="s">
        <v>198</v>
      </c>
      <c r="C212" s="10">
        <f>VLOOKUP(A212,'4-1-25 thru 12-31-25'!$B$9:$Q$696,16,FALSE)</f>
        <v>203227.67</v>
      </c>
      <c r="D212" s="28">
        <f>VLOOKUP(A212,'1-1-26 thru 3-31-26'!$B$9:$Q$696,16,FALSE)</f>
        <v>67742.559999999998</v>
      </c>
      <c r="E212" s="10">
        <f t="shared" si="3"/>
        <v>270970.23</v>
      </c>
      <c r="G212" s="45"/>
    </row>
    <row r="213" spans="1:7" x14ac:dyDescent="0.25">
      <c r="A213" s="8" t="s">
        <v>780</v>
      </c>
      <c r="B213" s="22" t="s">
        <v>199</v>
      </c>
      <c r="C213" s="10">
        <f>VLOOKUP(A213,'4-1-25 thru 12-31-25'!$B$9:$Q$696,16,FALSE)</f>
        <v>235023.06</v>
      </c>
      <c r="D213" s="28">
        <f>VLOOKUP(A213,'1-1-26 thru 3-31-26'!$B$9:$Q$696,16,FALSE)</f>
        <v>78341.02</v>
      </c>
      <c r="E213" s="10">
        <f t="shared" si="3"/>
        <v>313364.08</v>
      </c>
      <c r="G213" s="45"/>
    </row>
    <row r="214" spans="1:7" x14ac:dyDescent="0.25">
      <c r="A214" s="8" t="s">
        <v>781</v>
      </c>
      <c r="B214" s="22" t="s">
        <v>200</v>
      </c>
      <c r="C214" s="10">
        <f>VLOOKUP(A214,'4-1-25 thru 12-31-25'!$B$9:$Q$696,16,FALSE)</f>
        <v>125155.24</v>
      </c>
      <c r="D214" s="28">
        <f>VLOOKUP(A214,'1-1-26 thru 3-31-26'!$B$9:$Q$696,16,FALSE)</f>
        <v>41718.410000000003</v>
      </c>
      <c r="E214" s="10">
        <f t="shared" si="3"/>
        <v>166873.65000000002</v>
      </c>
      <c r="G214" s="45"/>
    </row>
    <row r="215" spans="1:7" x14ac:dyDescent="0.25">
      <c r="A215" s="8" t="s">
        <v>782</v>
      </c>
      <c r="B215" s="22" t="s">
        <v>201</v>
      </c>
      <c r="C215" s="10">
        <f>VLOOKUP(A215,'4-1-25 thru 12-31-25'!$B$9:$Q$696,16,FALSE)</f>
        <v>267257.74</v>
      </c>
      <c r="D215" s="28">
        <f>VLOOKUP(A215,'1-1-26 thru 3-31-26'!$B$9:$Q$696,16,FALSE)</f>
        <v>89085.91</v>
      </c>
      <c r="E215" s="10">
        <f t="shared" si="3"/>
        <v>356343.65</v>
      </c>
      <c r="G215" s="45"/>
    </row>
    <row r="216" spans="1:7" x14ac:dyDescent="0.25">
      <c r="A216" s="8" t="s">
        <v>783</v>
      </c>
      <c r="B216" s="22" t="s">
        <v>202</v>
      </c>
      <c r="C216" s="10">
        <f>VLOOKUP(A216,'4-1-25 thru 12-31-25'!$B$9:$Q$696,16,FALSE)</f>
        <v>207078.27</v>
      </c>
      <c r="D216" s="28">
        <f>VLOOKUP(A216,'1-1-26 thru 3-31-26'!$B$9:$Q$696,16,FALSE)</f>
        <v>69026.09</v>
      </c>
      <c r="E216" s="10">
        <f t="shared" si="3"/>
        <v>276104.36</v>
      </c>
      <c r="G216" s="45"/>
    </row>
    <row r="217" spans="1:7" x14ac:dyDescent="0.25">
      <c r="A217" s="8" t="s">
        <v>784</v>
      </c>
      <c r="B217" s="22" t="s">
        <v>203</v>
      </c>
      <c r="C217" s="10">
        <f>VLOOKUP(A217,'4-1-25 thru 12-31-25'!$B$9:$Q$696,16,FALSE)</f>
        <v>530920.47</v>
      </c>
      <c r="D217" s="28">
        <f>VLOOKUP(A217,'1-1-26 thru 3-31-26'!$B$9:$Q$696,16,FALSE)</f>
        <v>176973.49</v>
      </c>
      <c r="E217" s="10">
        <f t="shared" si="3"/>
        <v>707893.96</v>
      </c>
      <c r="G217" s="45"/>
    </row>
    <row r="218" spans="1:7" x14ac:dyDescent="0.25">
      <c r="A218" s="8" t="s">
        <v>785</v>
      </c>
      <c r="B218" s="22" t="s">
        <v>204</v>
      </c>
      <c r="C218" s="10">
        <f>VLOOKUP(A218,'4-1-25 thru 12-31-25'!$B$9:$Q$696,16,FALSE)</f>
        <v>0</v>
      </c>
      <c r="D218" s="28">
        <f>VLOOKUP(A218,'1-1-26 thru 3-31-26'!$B$9:$Q$696,16,FALSE)</f>
        <v>0</v>
      </c>
      <c r="E218" s="10">
        <f t="shared" si="3"/>
        <v>0</v>
      </c>
      <c r="G218" s="45"/>
    </row>
    <row r="219" spans="1:7" x14ac:dyDescent="0.25">
      <c r="A219" s="8" t="s">
        <v>786</v>
      </c>
      <c r="B219" s="22" t="s">
        <v>205</v>
      </c>
      <c r="C219" s="10">
        <f>VLOOKUP(A219,'4-1-25 thru 12-31-25'!$B$9:$Q$696,16,FALSE)</f>
        <v>268588.90999999997</v>
      </c>
      <c r="D219" s="28">
        <f>VLOOKUP(A219,'1-1-26 thru 3-31-26'!$B$9:$Q$696,16,FALSE)</f>
        <v>89529.64</v>
      </c>
      <c r="E219" s="10">
        <f t="shared" si="3"/>
        <v>358118.55</v>
      </c>
      <c r="G219" s="45"/>
    </row>
    <row r="220" spans="1:7" x14ac:dyDescent="0.25">
      <c r="A220" s="8" t="s">
        <v>787</v>
      </c>
      <c r="B220" s="22" t="s">
        <v>206</v>
      </c>
      <c r="C220" s="10">
        <f>VLOOKUP(A220,'4-1-25 thru 12-31-25'!$B$9:$Q$696,16,FALSE)</f>
        <v>318863.90000000002</v>
      </c>
      <c r="D220" s="28">
        <f>VLOOKUP(A220,'1-1-26 thru 3-31-26'!$B$9:$Q$696,16,FALSE)</f>
        <v>106287.97</v>
      </c>
      <c r="E220" s="10">
        <f t="shared" si="3"/>
        <v>425151.87</v>
      </c>
      <c r="G220" s="45"/>
    </row>
    <row r="221" spans="1:7" x14ac:dyDescent="0.25">
      <c r="A221" s="8" t="s">
        <v>788</v>
      </c>
      <c r="B221" s="22" t="s">
        <v>207</v>
      </c>
      <c r="C221" s="10">
        <f>VLOOKUP(A221,'4-1-25 thru 12-31-25'!$B$9:$Q$696,16,FALSE)</f>
        <v>74103.37</v>
      </c>
      <c r="D221" s="28">
        <f>VLOOKUP(A221,'1-1-26 thru 3-31-26'!$B$9:$Q$696,16,FALSE)</f>
        <v>24701.119999999999</v>
      </c>
      <c r="E221" s="10">
        <f t="shared" si="3"/>
        <v>98804.489999999991</v>
      </c>
      <c r="G221" s="45"/>
    </row>
    <row r="222" spans="1:7" x14ac:dyDescent="0.25">
      <c r="A222" s="8" t="s">
        <v>789</v>
      </c>
      <c r="B222" s="22" t="s">
        <v>208</v>
      </c>
      <c r="C222" s="10">
        <f>VLOOKUP(A222,'4-1-25 thru 12-31-25'!$B$9:$Q$696,16,FALSE)</f>
        <v>91612.17</v>
      </c>
      <c r="D222" s="28">
        <f>VLOOKUP(A222,'1-1-26 thru 3-31-26'!$B$9:$Q$696,16,FALSE)</f>
        <v>30537.39</v>
      </c>
      <c r="E222" s="10">
        <f t="shared" si="3"/>
        <v>122149.56</v>
      </c>
      <c r="G222" s="45"/>
    </row>
    <row r="223" spans="1:7" x14ac:dyDescent="0.25">
      <c r="A223" s="8" t="s">
        <v>790</v>
      </c>
      <c r="B223" s="22" t="s">
        <v>209</v>
      </c>
      <c r="C223" s="10">
        <f>VLOOKUP(A223,'4-1-25 thru 12-31-25'!$B$9:$Q$696,16,FALSE)</f>
        <v>59051.32</v>
      </c>
      <c r="D223" s="28">
        <f>VLOOKUP(A223,'1-1-26 thru 3-31-26'!$B$9:$Q$696,16,FALSE)</f>
        <v>19683.77</v>
      </c>
      <c r="E223" s="10">
        <f t="shared" si="3"/>
        <v>78735.09</v>
      </c>
      <c r="G223" s="45"/>
    </row>
    <row r="224" spans="1:7" x14ac:dyDescent="0.25">
      <c r="A224" s="8" t="s">
        <v>791</v>
      </c>
      <c r="B224" s="22" t="s">
        <v>210</v>
      </c>
      <c r="C224" s="10">
        <f>VLOOKUP(A224,'4-1-25 thru 12-31-25'!$B$9:$Q$696,16,FALSE)</f>
        <v>242063.66</v>
      </c>
      <c r="D224" s="28">
        <f>VLOOKUP(A224,'1-1-26 thru 3-31-26'!$B$9:$Q$696,16,FALSE)</f>
        <v>80687.89</v>
      </c>
      <c r="E224" s="10">
        <f t="shared" si="3"/>
        <v>322751.55</v>
      </c>
      <c r="G224" s="45"/>
    </row>
    <row r="225" spans="1:7" x14ac:dyDescent="0.25">
      <c r="A225" s="8" t="s">
        <v>792</v>
      </c>
      <c r="B225" s="22" t="s">
        <v>211</v>
      </c>
      <c r="C225" s="10">
        <f>VLOOKUP(A225,'4-1-25 thru 12-31-25'!$B$9:$Q$696,16,FALSE)</f>
        <v>407011.15</v>
      </c>
      <c r="D225" s="28">
        <f>VLOOKUP(A225,'1-1-26 thru 3-31-26'!$B$9:$Q$696,16,FALSE)</f>
        <v>135670.38</v>
      </c>
      <c r="E225" s="10">
        <f t="shared" si="3"/>
        <v>542681.53</v>
      </c>
      <c r="G225" s="45"/>
    </row>
    <row r="226" spans="1:7" x14ac:dyDescent="0.25">
      <c r="A226" s="8" t="s">
        <v>793</v>
      </c>
      <c r="B226" s="22" t="s">
        <v>212</v>
      </c>
      <c r="C226" s="10">
        <f>VLOOKUP(A226,'4-1-25 thru 12-31-25'!$B$9:$Q$696,16,FALSE)</f>
        <v>88892.42</v>
      </c>
      <c r="D226" s="28">
        <f>VLOOKUP(A226,'1-1-26 thru 3-31-26'!$B$9:$Q$696,16,FALSE)</f>
        <v>29630.81</v>
      </c>
      <c r="E226" s="10">
        <f t="shared" si="3"/>
        <v>118523.23</v>
      </c>
      <c r="G226" s="45"/>
    </row>
    <row r="227" spans="1:7" x14ac:dyDescent="0.25">
      <c r="A227" s="8" t="s">
        <v>794</v>
      </c>
      <c r="B227" s="22" t="s">
        <v>213</v>
      </c>
      <c r="C227" s="10">
        <f>VLOOKUP(A227,'4-1-25 thru 12-31-25'!$B$9:$Q$696,16,FALSE)</f>
        <v>55524.47</v>
      </c>
      <c r="D227" s="28">
        <f>VLOOKUP(A227,'1-1-26 thru 3-31-26'!$B$9:$Q$696,16,FALSE)</f>
        <v>18508.16</v>
      </c>
      <c r="E227" s="10">
        <f t="shared" si="3"/>
        <v>74032.63</v>
      </c>
      <c r="G227" s="45"/>
    </row>
    <row r="228" spans="1:7" x14ac:dyDescent="0.25">
      <c r="A228" s="8" t="s">
        <v>795</v>
      </c>
      <c r="B228" s="22" t="s">
        <v>214</v>
      </c>
      <c r="C228" s="10">
        <f>VLOOKUP(A228,'4-1-25 thru 12-31-25'!$B$9:$Q$696,16,FALSE)</f>
        <v>103874.59</v>
      </c>
      <c r="D228" s="28">
        <f>VLOOKUP(A228,'1-1-26 thru 3-31-26'!$B$9:$Q$696,16,FALSE)</f>
        <v>34624.86</v>
      </c>
      <c r="E228" s="10">
        <f t="shared" si="3"/>
        <v>138499.45000000001</v>
      </c>
      <c r="G228" s="45"/>
    </row>
    <row r="229" spans="1:7" x14ac:dyDescent="0.25">
      <c r="A229" s="8" t="s">
        <v>796</v>
      </c>
      <c r="B229" s="22" t="s">
        <v>215</v>
      </c>
      <c r="C229" s="10">
        <f>VLOOKUP(A229,'4-1-25 thru 12-31-25'!$B$9:$Q$696,16,FALSE)</f>
        <v>253576.92</v>
      </c>
      <c r="D229" s="28">
        <f>VLOOKUP(A229,'1-1-26 thru 3-31-26'!$B$9:$Q$696,16,FALSE)</f>
        <v>84525.64</v>
      </c>
      <c r="E229" s="10">
        <f t="shared" si="3"/>
        <v>338102.56</v>
      </c>
      <c r="G229" s="45"/>
    </row>
    <row r="230" spans="1:7" x14ac:dyDescent="0.25">
      <c r="A230" s="8" t="s">
        <v>1293</v>
      </c>
      <c r="B230" s="22" t="s">
        <v>1280</v>
      </c>
      <c r="C230" s="10">
        <f>VLOOKUP(A230,'4-1-25 thru 12-31-25'!$B$9:$Q$696,16,FALSE)</f>
        <v>86236.67</v>
      </c>
      <c r="D230" s="28">
        <f>VLOOKUP(A230,'1-1-26 thru 3-31-26'!$B$9:$Q$696,16,FALSE)</f>
        <v>28745.56</v>
      </c>
      <c r="E230" s="10">
        <f t="shared" si="3"/>
        <v>114982.23</v>
      </c>
      <c r="G230" s="45"/>
    </row>
    <row r="231" spans="1:7" x14ac:dyDescent="0.25">
      <c r="A231" s="8" t="s">
        <v>797</v>
      </c>
      <c r="B231" s="22" t="s">
        <v>216</v>
      </c>
      <c r="C231" s="10">
        <f>VLOOKUP(A231,'4-1-25 thru 12-31-25'!$B$9:$Q$696,16,FALSE)</f>
        <v>420723.79</v>
      </c>
      <c r="D231" s="28">
        <f>VLOOKUP(A231,'1-1-26 thru 3-31-26'!$B$9:$Q$696,16,FALSE)</f>
        <v>140241.26</v>
      </c>
      <c r="E231" s="10">
        <f t="shared" si="3"/>
        <v>560965.05000000005</v>
      </c>
      <c r="G231" s="45"/>
    </row>
    <row r="232" spans="1:7" x14ac:dyDescent="0.25">
      <c r="A232" s="8" t="s">
        <v>798</v>
      </c>
      <c r="B232" s="22" t="s">
        <v>217</v>
      </c>
      <c r="C232" s="10">
        <f>VLOOKUP(A232,'4-1-25 thru 12-31-25'!$B$9:$Q$696,16,FALSE)</f>
        <v>95102.95</v>
      </c>
      <c r="D232" s="28">
        <f>VLOOKUP(A232,'1-1-26 thru 3-31-26'!$B$9:$Q$696,16,FALSE)</f>
        <v>31700.98</v>
      </c>
      <c r="E232" s="10">
        <f t="shared" si="3"/>
        <v>126803.93</v>
      </c>
      <c r="G232" s="45"/>
    </row>
    <row r="233" spans="1:7" x14ac:dyDescent="0.25">
      <c r="A233" s="8" t="s">
        <v>799</v>
      </c>
      <c r="B233" s="22" t="s">
        <v>218</v>
      </c>
      <c r="C233" s="10">
        <f>VLOOKUP(A233,'4-1-25 thru 12-31-25'!$B$9:$Q$696,16,FALSE)</f>
        <v>414843.9</v>
      </c>
      <c r="D233" s="28">
        <f>VLOOKUP(A233,'1-1-26 thru 3-31-26'!$B$9:$Q$696,16,FALSE)</f>
        <v>138281.29999999999</v>
      </c>
      <c r="E233" s="10">
        <f t="shared" si="3"/>
        <v>553125.19999999995</v>
      </c>
      <c r="G233" s="45"/>
    </row>
    <row r="234" spans="1:7" x14ac:dyDescent="0.25">
      <c r="A234" s="8" t="s">
        <v>800</v>
      </c>
      <c r="B234" s="22" t="s">
        <v>219</v>
      </c>
      <c r="C234" s="10">
        <f>VLOOKUP(A234,'4-1-25 thru 12-31-25'!$B$9:$Q$696,16,FALSE)</f>
        <v>379675.37</v>
      </c>
      <c r="D234" s="28">
        <f>VLOOKUP(A234,'1-1-26 thru 3-31-26'!$B$9:$Q$696,16,FALSE)</f>
        <v>126558.46</v>
      </c>
      <c r="E234" s="10">
        <f t="shared" si="3"/>
        <v>506233.83</v>
      </c>
      <c r="G234" s="45"/>
    </row>
    <row r="235" spans="1:7" x14ac:dyDescent="0.25">
      <c r="A235" s="8" t="s">
        <v>801</v>
      </c>
      <c r="B235" s="22" t="s">
        <v>220</v>
      </c>
      <c r="C235" s="10">
        <f>VLOOKUP(A235,'4-1-25 thru 12-31-25'!$B$9:$Q$696,16,FALSE)</f>
        <v>297100.05</v>
      </c>
      <c r="D235" s="28">
        <f>VLOOKUP(A235,'1-1-26 thru 3-31-26'!$B$9:$Q$696,16,FALSE)</f>
        <v>99033.35</v>
      </c>
      <c r="E235" s="10">
        <f t="shared" si="3"/>
        <v>396133.4</v>
      </c>
      <c r="G235" s="45"/>
    </row>
    <row r="236" spans="1:7" x14ac:dyDescent="0.25">
      <c r="A236" s="8" t="s">
        <v>802</v>
      </c>
      <c r="B236" s="22" t="s">
        <v>221</v>
      </c>
      <c r="C236" s="10">
        <f>VLOOKUP(A236,'4-1-25 thru 12-31-25'!$B$9:$Q$696,16,FALSE)</f>
        <v>74539.929999999993</v>
      </c>
      <c r="D236" s="28">
        <f>VLOOKUP(A236,'1-1-26 thru 3-31-26'!$B$9:$Q$696,16,FALSE)</f>
        <v>24846.639999999999</v>
      </c>
      <c r="E236" s="10">
        <f t="shared" si="3"/>
        <v>99386.569999999992</v>
      </c>
      <c r="G236" s="45"/>
    </row>
    <row r="237" spans="1:7" x14ac:dyDescent="0.25">
      <c r="A237" s="8" t="s">
        <v>1291</v>
      </c>
      <c r="B237" s="22" t="s">
        <v>222</v>
      </c>
      <c r="C237" s="10">
        <f>VLOOKUP(A237,'4-1-25 thru 12-31-25'!$B$9:$Q$696,16,FALSE)</f>
        <v>109692.76</v>
      </c>
      <c r="D237" s="28">
        <f>VLOOKUP(A237,'1-1-26 thru 3-31-26'!$B$9:$Q$696,16,FALSE)</f>
        <v>36564.25</v>
      </c>
      <c r="E237" s="10">
        <f t="shared" si="3"/>
        <v>146257.01</v>
      </c>
      <c r="G237" s="45"/>
    </row>
    <row r="238" spans="1:7" x14ac:dyDescent="0.25">
      <c r="A238" s="8" t="s">
        <v>803</v>
      </c>
      <c r="B238" s="22" t="s">
        <v>223</v>
      </c>
      <c r="C238" s="10">
        <f>VLOOKUP(A238,'4-1-25 thru 12-31-25'!$B$9:$Q$696,16,FALSE)</f>
        <v>161260.07</v>
      </c>
      <c r="D238" s="28">
        <f>VLOOKUP(A238,'1-1-26 thru 3-31-26'!$B$9:$Q$696,16,FALSE)</f>
        <v>53753.36</v>
      </c>
      <c r="E238" s="10">
        <f t="shared" si="3"/>
        <v>215013.43</v>
      </c>
      <c r="G238" s="45"/>
    </row>
    <row r="239" spans="1:7" x14ac:dyDescent="0.25">
      <c r="A239" s="8" t="s">
        <v>804</v>
      </c>
      <c r="B239" s="22" t="s">
        <v>224</v>
      </c>
      <c r="C239" s="10">
        <f>VLOOKUP(A239,'4-1-25 thru 12-31-25'!$B$9:$Q$696,16,FALSE)</f>
        <v>185946.09</v>
      </c>
      <c r="D239" s="28">
        <f>VLOOKUP(A239,'1-1-26 thru 3-31-26'!$B$9:$Q$696,16,FALSE)</f>
        <v>61982.03</v>
      </c>
      <c r="E239" s="10">
        <f t="shared" si="3"/>
        <v>247928.12</v>
      </c>
      <c r="G239" s="45"/>
    </row>
    <row r="240" spans="1:7" x14ac:dyDescent="0.25">
      <c r="A240" s="8" t="s">
        <v>805</v>
      </c>
      <c r="B240" s="22" t="s">
        <v>225</v>
      </c>
      <c r="C240" s="10">
        <f>VLOOKUP(A240,'4-1-25 thru 12-31-25'!$B$9:$Q$696,16,FALSE)</f>
        <v>74726.97</v>
      </c>
      <c r="D240" s="28">
        <f>VLOOKUP(A240,'1-1-26 thru 3-31-26'!$B$9:$Q$696,16,FALSE)</f>
        <v>24908.99</v>
      </c>
      <c r="E240" s="10">
        <f t="shared" si="3"/>
        <v>99635.96</v>
      </c>
      <c r="G240" s="45"/>
    </row>
    <row r="241" spans="1:7" x14ac:dyDescent="0.25">
      <c r="A241" s="8" t="s">
        <v>806</v>
      </c>
      <c r="B241" s="22" t="s">
        <v>226</v>
      </c>
      <c r="C241" s="10">
        <f>VLOOKUP(A241,'4-1-25 thru 12-31-25'!$B$9:$Q$696,16,FALSE)</f>
        <v>132918.07</v>
      </c>
      <c r="D241" s="28">
        <f>VLOOKUP(A241,'1-1-26 thru 3-31-26'!$B$9:$Q$696,16,FALSE)</f>
        <v>44306.02</v>
      </c>
      <c r="E241" s="10">
        <f t="shared" si="3"/>
        <v>177224.09</v>
      </c>
      <c r="G241" s="45"/>
    </row>
    <row r="242" spans="1:7" x14ac:dyDescent="0.25">
      <c r="A242" s="8" t="s">
        <v>807</v>
      </c>
      <c r="B242" s="22" t="s">
        <v>227</v>
      </c>
      <c r="C242" s="10">
        <f>VLOOKUP(A242,'4-1-25 thru 12-31-25'!$B$9:$Q$696,16,FALSE)</f>
        <v>285334.84999999998</v>
      </c>
      <c r="D242" s="28">
        <f>VLOOKUP(A242,'1-1-26 thru 3-31-26'!$B$9:$Q$696,16,FALSE)</f>
        <v>95111.62</v>
      </c>
      <c r="E242" s="10">
        <f t="shared" si="3"/>
        <v>380446.47</v>
      </c>
      <c r="G242" s="45"/>
    </row>
    <row r="243" spans="1:7" x14ac:dyDescent="0.25">
      <c r="A243" s="8" t="s">
        <v>808</v>
      </c>
      <c r="B243" s="22" t="s">
        <v>228</v>
      </c>
      <c r="C243" s="10">
        <f>VLOOKUP(A243,'4-1-25 thru 12-31-25'!$B$9:$Q$696,16,FALSE)</f>
        <v>90063.23</v>
      </c>
      <c r="D243" s="28">
        <f>VLOOKUP(A243,'1-1-26 thru 3-31-26'!$B$9:$Q$696,16,FALSE)</f>
        <v>30021.08</v>
      </c>
      <c r="E243" s="10">
        <f t="shared" si="3"/>
        <v>120084.31</v>
      </c>
      <c r="G243" s="45"/>
    </row>
    <row r="244" spans="1:7" x14ac:dyDescent="0.25">
      <c r="A244" s="8" t="s">
        <v>809</v>
      </c>
      <c r="B244" s="22" t="s">
        <v>229</v>
      </c>
      <c r="C244" s="10">
        <f>VLOOKUP(A244,'4-1-25 thru 12-31-25'!$B$9:$Q$696,16,FALSE)</f>
        <v>51134.97</v>
      </c>
      <c r="D244" s="28">
        <f>VLOOKUP(A244,'1-1-26 thru 3-31-26'!$B$9:$Q$696,16,FALSE)</f>
        <v>17044.990000000002</v>
      </c>
      <c r="E244" s="10">
        <f t="shared" si="3"/>
        <v>68179.960000000006</v>
      </c>
      <c r="G244" s="45"/>
    </row>
    <row r="245" spans="1:7" x14ac:dyDescent="0.25">
      <c r="A245" s="8" t="s">
        <v>810</v>
      </c>
      <c r="B245" s="22" t="s">
        <v>230</v>
      </c>
      <c r="C245" s="10">
        <f>VLOOKUP(A245,'4-1-25 thru 12-31-25'!$B$9:$Q$696,16,FALSE)</f>
        <v>68411.92</v>
      </c>
      <c r="D245" s="28">
        <f>VLOOKUP(A245,'1-1-26 thru 3-31-26'!$B$9:$Q$696,16,FALSE)</f>
        <v>22803.97</v>
      </c>
      <c r="E245" s="10">
        <f t="shared" si="3"/>
        <v>91215.89</v>
      </c>
      <c r="G245" s="45"/>
    </row>
    <row r="246" spans="1:7" x14ac:dyDescent="0.25">
      <c r="A246" s="8" t="s">
        <v>811</v>
      </c>
      <c r="B246" s="22" t="s">
        <v>231</v>
      </c>
      <c r="C246" s="10">
        <f>VLOOKUP(A246,'4-1-25 thru 12-31-25'!$B$9:$Q$696,16,FALSE)</f>
        <v>56323.7</v>
      </c>
      <c r="D246" s="28">
        <f>VLOOKUP(A246,'1-1-26 thru 3-31-26'!$B$9:$Q$696,16,FALSE)</f>
        <v>18774.57</v>
      </c>
      <c r="E246" s="10">
        <f t="shared" si="3"/>
        <v>75098.26999999999</v>
      </c>
      <c r="G246" s="45"/>
    </row>
    <row r="247" spans="1:7" x14ac:dyDescent="0.25">
      <c r="A247" s="8" t="s">
        <v>812</v>
      </c>
      <c r="B247" s="22" t="s">
        <v>232</v>
      </c>
      <c r="C247" s="10">
        <f>VLOOKUP(A247,'4-1-25 thru 12-31-25'!$B$9:$Q$696,16,FALSE)</f>
        <v>864692.29</v>
      </c>
      <c r="D247" s="28">
        <f>VLOOKUP(A247,'1-1-26 thru 3-31-26'!$B$9:$Q$696,16,FALSE)</f>
        <v>288230.76</v>
      </c>
      <c r="E247" s="10">
        <f t="shared" si="3"/>
        <v>1152923.05</v>
      </c>
      <c r="G247" s="45"/>
    </row>
    <row r="248" spans="1:7" x14ac:dyDescent="0.25">
      <c r="A248" s="8" t="s">
        <v>813</v>
      </c>
      <c r="B248" s="22" t="s">
        <v>233</v>
      </c>
      <c r="C248" s="10">
        <f>VLOOKUP(A248,'4-1-25 thru 12-31-25'!$B$9:$Q$696,16,FALSE)</f>
        <v>93069.42</v>
      </c>
      <c r="D248" s="28">
        <f>VLOOKUP(A248,'1-1-26 thru 3-31-26'!$B$9:$Q$696,16,FALSE)</f>
        <v>31023.14</v>
      </c>
      <c r="E248" s="10">
        <f t="shared" si="3"/>
        <v>124092.56</v>
      </c>
      <c r="G248" s="45"/>
    </row>
    <row r="249" spans="1:7" x14ac:dyDescent="0.25">
      <c r="A249" s="8" t="s">
        <v>814</v>
      </c>
      <c r="B249" s="22" t="s">
        <v>234</v>
      </c>
      <c r="C249" s="10">
        <f>VLOOKUP(A249,'4-1-25 thru 12-31-25'!$B$9:$Q$696,16,FALSE)</f>
        <v>259518.94</v>
      </c>
      <c r="D249" s="28">
        <f>VLOOKUP(A249,'1-1-26 thru 3-31-26'!$B$9:$Q$696,16,FALSE)</f>
        <v>86506.31</v>
      </c>
      <c r="E249" s="10">
        <f t="shared" si="3"/>
        <v>346025.25</v>
      </c>
      <c r="G249" s="45"/>
    </row>
    <row r="250" spans="1:7" x14ac:dyDescent="0.25">
      <c r="A250" s="8" t="s">
        <v>815</v>
      </c>
      <c r="B250" s="22" t="s">
        <v>235</v>
      </c>
      <c r="C250" s="10">
        <f>VLOOKUP(A250,'4-1-25 thru 12-31-25'!$B$9:$Q$696,16,FALSE)</f>
        <v>21748.86</v>
      </c>
      <c r="D250" s="28">
        <f>VLOOKUP(A250,'1-1-26 thru 3-31-26'!$B$9:$Q$696,16,FALSE)</f>
        <v>7249.62</v>
      </c>
      <c r="E250" s="10">
        <f t="shared" si="3"/>
        <v>28998.48</v>
      </c>
      <c r="G250" s="45"/>
    </row>
    <row r="251" spans="1:7" x14ac:dyDescent="0.25">
      <c r="A251" s="8" t="s">
        <v>816</v>
      </c>
      <c r="B251" s="22" t="s">
        <v>236</v>
      </c>
      <c r="C251" s="10">
        <f>VLOOKUP(A251,'4-1-25 thru 12-31-25'!$B$9:$Q$696,16,FALSE)</f>
        <v>5806.67</v>
      </c>
      <c r="D251" s="28">
        <f>VLOOKUP(A251,'1-1-26 thru 3-31-26'!$B$9:$Q$696,16,FALSE)</f>
        <v>1935.56</v>
      </c>
      <c r="E251" s="10">
        <f t="shared" si="3"/>
        <v>7742.23</v>
      </c>
      <c r="G251" s="45"/>
    </row>
    <row r="252" spans="1:7" x14ac:dyDescent="0.25">
      <c r="A252" s="8" t="s">
        <v>817</v>
      </c>
      <c r="B252" s="22" t="s">
        <v>237</v>
      </c>
      <c r="C252" s="10">
        <f>VLOOKUP(A252,'4-1-25 thru 12-31-25'!$B$9:$Q$696,16,FALSE)</f>
        <v>22266.79</v>
      </c>
      <c r="D252" s="28">
        <f>VLOOKUP(A252,'1-1-26 thru 3-31-26'!$B$9:$Q$696,16,FALSE)</f>
        <v>7422.26</v>
      </c>
      <c r="E252" s="10">
        <f t="shared" si="3"/>
        <v>29689.050000000003</v>
      </c>
      <c r="G252" s="45"/>
    </row>
    <row r="253" spans="1:7" x14ac:dyDescent="0.25">
      <c r="A253" s="8" t="s">
        <v>818</v>
      </c>
      <c r="B253" s="22" t="s">
        <v>238</v>
      </c>
      <c r="C253" s="10">
        <f>VLOOKUP(A253,'4-1-25 thru 12-31-25'!$B$9:$Q$696,16,FALSE)</f>
        <v>151007.21</v>
      </c>
      <c r="D253" s="28">
        <f>VLOOKUP(A253,'1-1-26 thru 3-31-26'!$B$9:$Q$696,16,FALSE)</f>
        <v>50335.74</v>
      </c>
      <c r="E253" s="10">
        <f t="shared" si="3"/>
        <v>201342.94999999998</v>
      </c>
      <c r="G253" s="45"/>
    </row>
    <row r="254" spans="1:7" x14ac:dyDescent="0.25">
      <c r="A254" s="8" t="s">
        <v>819</v>
      </c>
      <c r="B254" s="22" t="s">
        <v>239</v>
      </c>
      <c r="C254" s="10">
        <f>VLOOKUP(A254,'4-1-25 thru 12-31-25'!$B$9:$Q$696,16,FALSE)</f>
        <v>79518.66</v>
      </c>
      <c r="D254" s="28">
        <f>VLOOKUP(A254,'1-1-26 thru 3-31-26'!$B$9:$Q$696,16,FALSE)</f>
        <v>26506.22</v>
      </c>
      <c r="E254" s="10">
        <f t="shared" si="3"/>
        <v>106024.88</v>
      </c>
      <c r="G254" s="45"/>
    </row>
    <row r="255" spans="1:7" x14ac:dyDescent="0.25">
      <c r="A255" s="8" t="s">
        <v>820</v>
      </c>
      <c r="B255" s="22" t="s">
        <v>240</v>
      </c>
      <c r="C255" s="10">
        <f>VLOOKUP(A255,'4-1-25 thru 12-31-25'!$B$9:$Q$696,16,FALSE)</f>
        <v>66408.759999999995</v>
      </c>
      <c r="D255" s="28">
        <f>VLOOKUP(A255,'1-1-26 thru 3-31-26'!$B$9:$Q$696,16,FALSE)</f>
        <v>22136.25</v>
      </c>
      <c r="E255" s="10">
        <f t="shared" si="3"/>
        <v>88545.01</v>
      </c>
      <c r="G255" s="45"/>
    </row>
    <row r="256" spans="1:7" x14ac:dyDescent="0.25">
      <c r="A256" s="8" t="s">
        <v>821</v>
      </c>
      <c r="B256" s="22" t="s">
        <v>241</v>
      </c>
      <c r="C256" s="10">
        <f>VLOOKUP(A256,'4-1-25 thru 12-31-25'!$B$9:$Q$696,16,FALSE)</f>
        <v>896.88</v>
      </c>
      <c r="D256" s="28">
        <f>VLOOKUP(A256,'1-1-26 thru 3-31-26'!$B$9:$Q$696,16,FALSE)</f>
        <v>298.95999999999998</v>
      </c>
      <c r="E256" s="10">
        <f t="shared" si="3"/>
        <v>1195.8399999999999</v>
      </c>
      <c r="G256" s="45"/>
    </row>
    <row r="257" spans="1:7" x14ac:dyDescent="0.25">
      <c r="A257" s="8" t="s">
        <v>822</v>
      </c>
      <c r="B257" s="22" t="s">
        <v>242</v>
      </c>
      <c r="C257" s="10">
        <f>VLOOKUP(A257,'4-1-25 thru 12-31-25'!$B$9:$Q$696,16,FALSE)</f>
        <v>334.24</v>
      </c>
      <c r="D257" s="28">
        <f>VLOOKUP(A257,'1-1-26 thru 3-31-26'!$B$9:$Q$696,16,FALSE)</f>
        <v>111.41</v>
      </c>
      <c r="E257" s="10">
        <f t="shared" si="3"/>
        <v>445.65</v>
      </c>
      <c r="G257" s="45"/>
    </row>
    <row r="258" spans="1:7" x14ac:dyDescent="0.25">
      <c r="A258" s="8" t="s">
        <v>823</v>
      </c>
      <c r="B258" s="22" t="s">
        <v>243</v>
      </c>
      <c r="C258" s="10">
        <f>VLOOKUP(A258,'4-1-25 thru 12-31-25'!$B$9:$Q$696,16,FALSE)</f>
        <v>366145.04</v>
      </c>
      <c r="D258" s="28">
        <f>VLOOKUP(A258,'1-1-26 thru 3-31-26'!$B$9:$Q$696,16,FALSE)</f>
        <v>122048.35</v>
      </c>
      <c r="E258" s="10">
        <f t="shared" si="3"/>
        <v>488193.39</v>
      </c>
      <c r="G258" s="45"/>
    </row>
    <row r="259" spans="1:7" x14ac:dyDescent="0.25">
      <c r="A259" s="8" t="s">
        <v>824</v>
      </c>
      <c r="B259" s="22" t="s">
        <v>244</v>
      </c>
      <c r="C259" s="10">
        <f>VLOOKUP(A259,'4-1-25 thru 12-31-25'!$B$9:$Q$696,16,FALSE)</f>
        <v>2204.37</v>
      </c>
      <c r="D259" s="28">
        <f>VLOOKUP(A259,'1-1-26 thru 3-31-26'!$B$9:$Q$696,16,FALSE)</f>
        <v>734.79</v>
      </c>
      <c r="E259" s="10">
        <f t="shared" si="3"/>
        <v>2939.16</v>
      </c>
      <c r="G259" s="45"/>
    </row>
    <row r="260" spans="1:7" x14ac:dyDescent="0.25">
      <c r="A260" s="8" t="s">
        <v>825</v>
      </c>
      <c r="B260" s="22" t="s">
        <v>245</v>
      </c>
      <c r="C260" s="10">
        <f>VLOOKUP(A260,'4-1-25 thru 12-31-25'!$B$9:$Q$696,16,FALSE)</f>
        <v>796393.86</v>
      </c>
      <c r="D260" s="28">
        <f>VLOOKUP(A260,'1-1-26 thru 3-31-26'!$B$9:$Q$696,16,FALSE)</f>
        <v>265464.62</v>
      </c>
      <c r="E260" s="10">
        <f t="shared" si="3"/>
        <v>1061858.48</v>
      </c>
      <c r="G260" s="45"/>
    </row>
    <row r="261" spans="1:7" x14ac:dyDescent="0.25">
      <c r="A261" s="8" t="s">
        <v>826</v>
      </c>
      <c r="B261" s="22" t="s">
        <v>246</v>
      </c>
      <c r="C261" s="10">
        <f>VLOOKUP(A261,'4-1-25 thru 12-31-25'!$B$9:$Q$696,16,FALSE)</f>
        <v>34493.19</v>
      </c>
      <c r="D261" s="28">
        <f>VLOOKUP(A261,'1-1-26 thru 3-31-26'!$B$9:$Q$696,16,FALSE)</f>
        <v>11497.73</v>
      </c>
      <c r="E261" s="10">
        <f t="shared" si="3"/>
        <v>45990.92</v>
      </c>
      <c r="G261" s="45"/>
    </row>
    <row r="262" spans="1:7" x14ac:dyDescent="0.25">
      <c r="A262" s="8" t="s">
        <v>827</v>
      </c>
      <c r="B262" s="22" t="s">
        <v>247</v>
      </c>
      <c r="C262" s="10">
        <f>VLOOKUP(A262,'4-1-25 thru 12-31-25'!$B$9:$Q$696,16,FALSE)</f>
        <v>91424.34</v>
      </c>
      <c r="D262" s="28">
        <f>VLOOKUP(A262,'1-1-26 thru 3-31-26'!$B$9:$Q$696,16,FALSE)</f>
        <v>30474.78</v>
      </c>
      <c r="E262" s="10">
        <f t="shared" si="3"/>
        <v>121899.12</v>
      </c>
      <c r="G262" s="45"/>
    </row>
    <row r="263" spans="1:7" x14ac:dyDescent="0.25">
      <c r="A263" s="8" t="s">
        <v>828</v>
      </c>
      <c r="B263" s="22" t="s">
        <v>248</v>
      </c>
      <c r="C263" s="10">
        <f>VLOOKUP(A263,'4-1-25 thru 12-31-25'!$B$9:$Q$696,16,FALSE)</f>
        <v>291994.64</v>
      </c>
      <c r="D263" s="28">
        <f>VLOOKUP(A263,'1-1-26 thru 3-31-26'!$B$9:$Q$696,16,FALSE)</f>
        <v>97331.55</v>
      </c>
      <c r="E263" s="10">
        <f t="shared" si="3"/>
        <v>389326.19</v>
      </c>
      <c r="G263" s="45"/>
    </row>
    <row r="264" spans="1:7" x14ac:dyDescent="0.25">
      <c r="A264" s="8" t="s">
        <v>829</v>
      </c>
      <c r="B264" s="22" t="s">
        <v>249</v>
      </c>
      <c r="C264" s="10">
        <f>VLOOKUP(A264,'4-1-25 thru 12-31-25'!$B$9:$Q$696,16,FALSE)</f>
        <v>26269.84</v>
      </c>
      <c r="D264" s="28">
        <f>VLOOKUP(A264,'1-1-26 thru 3-31-26'!$B$9:$Q$696,16,FALSE)</f>
        <v>8756.61</v>
      </c>
      <c r="E264" s="10">
        <f t="shared" si="3"/>
        <v>35026.449999999997</v>
      </c>
      <c r="G264" s="45"/>
    </row>
    <row r="265" spans="1:7" x14ac:dyDescent="0.25">
      <c r="A265" s="8" t="s">
        <v>830</v>
      </c>
      <c r="B265" s="22" t="s">
        <v>250</v>
      </c>
      <c r="C265" s="10">
        <f>VLOOKUP(A265,'4-1-25 thru 12-31-25'!$B$9:$Q$696,16,FALSE)</f>
        <v>26132.95</v>
      </c>
      <c r="D265" s="28">
        <f>VLOOKUP(A265,'1-1-26 thru 3-31-26'!$B$9:$Q$696,16,FALSE)</f>
        <v>8710.98</v>
      </c>
      <c r="E265" s="10">
        <f t="shared" ref="E265:E327" si="4">D265+C265</f>
        <v>34843.93</v>
      </c>
      <c r="G265" s="45"/>
    </row>
    <row r="266" spans="1:7" x14ac:dyDescent="0.25">
      <c r="A266" s="8" t="s">
        <v>831</v>
      </c>
      <c r="B266" s="22" t="s">
        <v>251</v>
      </c>
      <c r="C266" s="10">
        <f>VLOOKUP(A266,'4-1-25 thru 12-31-25'!$B$9:$Q$696,16,FALSE)</f>
        <v>243524.31</v>
      </c>
      <c r="D266" s="28">
        <f>VLOOKUP(A266,'1-1-26 thru 3-31-26'!$B$9:$Q$696,16,FALSE)</f>
        <v>81174.77</v>
      </c>
      <c r="E266" s="10">
        <f t="shared" si="4"/>
        <v>324699.08</v>
      </c>
      <c r="G266" s="45"/>
    </row>
    <row r="267" spans="1:7" x14ac:dyDescent="0.25">
      <c r="A267" s="8" t="s">
        <v>832</v>
      </c>
      <c r="B267" s="22" t="s">
        <v>252</v>
      </c>
      <c r="C267" s="10">
        <f>VLOOKUP(A267,'4-1-25 thru 12-31-25'!$B$9:$Q$696,16,FALSE)</f>
        <v>93322.64</v>
      </c>
      <c r="D267" s="28">
        <f>VLOOKUP(A267,'1-1-26 thru 3-31-26'!$B$9:$Q$696,16,FALSE)</f>
        <v>31107.55</v>
      </c>
      <c r="E267" s="10">
        <f t="shared" si="4"/>
        <v>124430.19</v>
      </c>
      <c r="G267" s="45"/>
    </row>
    <row r="268" spans="1:7" x14ac:dyDescent="0.25">
      <c r="A268" s="8" t="s">
        <v>833</v>
      </c>
      <c r="B268" s="22" t="s">
        <v>253</v>
      </c>
      <c r="C268" s="10">
        <f>VLOOKUP(A268,'4-1-25 thru 12-31-25'!$B$9:$Q$696,16,FALSE)</f>
        <v>112776.57</v>
      </c>
      <c r="D268" s="28">
        <f>VLOOKUP(A268,'1-1-26 thru 3-31-26'!$B$9:$Q$696,16,FALSE)</f>
        <v>37592.19</v>
      </c>
      <c r="E268" s="10">
        <f t="shared" si="4"/>
        <v>150368.76</v>
      </c>
      <c r="G268" s="45"/>
    </row>
    <row r="269" spans="1:7" x14ac:dyDescent="0.25">
      <c r="A269" s="8" t="s">
        <v>834</v>
      </c>
      <c r="B269" s="22" t="s">
        <v>254</v>
      </c>
      <c r="C269" s="10">
        <f>VLOOKUP(A269,'4-1-25 thru 12-31-25'!$B$9:$Q$696,16,FALSE)</f>
        <v>326047.11</v>
      </c>
      <c r="D269" s="28">
        <f>VLOOKUP(A269,'1-1-26 thru 3-31-26'!$B$9:$Q$696,16,FALSE)</f>
        <v>108682.37</v>
      </c>
      <c r="E269" s="10">
        <f t="shared" si="4"/>
        <v>434729.48</v>
      </c>
      <c r="G269" s="45"/>
    </row>
    <row r="270" spans="1:7" x14ac:dyDescent="0.25">
      <c r="A270" s="8" t="s">
        <v>835</v>
      </c>
      <c r="B270" s="22" t="s">
        <v>255</v>
      </c>
      <c r="C270" s="10">
        <f>VLOOKUP(A270,'4-1-25 thru 12-31-25'!$B$9:$Q$696,16,FALSE)</f>
        <v>105292.45</v>
      </c>
      <c r="D270" s="28">
        <f>VLOOKUP(A270,'1-1-26 thru 3-31-26'!$B$9:$Q$696,16,FALSE)</f>
        <v>35097.480000000003</v>
      </c>
      <c r="E270" s="10">
        <f t="shared" si="4"/>
        <v>140389.93</v>
      </c>
      <c r="G270" s="45"/>
    </row>
    <row r="271" spans="1:7" x14ac:dyDescent="0.25">
      <c r="A271" s="8" t="s">
        <v>836</v>
      </c>
      <c r="B271" s="22" t="s">
        <v>256</v>
      </c>
      <c r="C271" s="10">
        <f>VLOOKUP(A271,'4-1-25 thru 12-31-25'!$B$9:$Q$696,16,FALSE)</f>
        <v>63029.58</v>
      </c>
      <c r="D271" s="28">
        <f>VLOOKUP(A271,'1-1-26 thru 3-31-26'!$B$9:$Q$696,16,FALSE)</f>
        <v>21009.86</v>
      </c>
      <c r="E271" s="10">
        <f t="shared" si="4"/>
        <v>84039.44</v>
      </c>
      <c r="G271" s="45"/>
    </row>
    <row r="272" spans="1:7" x14ac:dyDescent="0.25">
      <c r="A272" s="8" t="s">
        <v>837</v>
      </c>
      <c r="B272" s="22" t="s">
        <v>257</v>
      </c>
      <c r="C272" s="10">
        <f>VLOOKUP(A272,'4-1-25 thru 12-31-25'!$B$9:$Q$696,16,FALSE)</f>
        <v>12342.6</v>
      </c>
      <c r="D272" s="28">
        <f>VLOOKUP(A272,'1-1-26 thru 3-31-26'!$B$9:$Q$696,16,FALSE)</f>
        <v>4114.2</v>
      </c>
      <c r="E272" s="10">
        <f t="shared" si="4"/>
        <v>16456.8</v>
      </c>
      <c r="G272" s="45"/>
    </row>
    <row r="273" spans="1:7" x14ac:dyDescent="0.25">
      <c r="A273" s="8" t="s">
        <v>838</v>
      </c>
      <c r="B273" s="22" t="s">
        <v>258</v>
      </c>
      <c r="C273" s="10">
        <f>VLOOKUP(A273,'4-1-25 thru 12-31-25'!$B$9:$Q$696,16,FALSE)</f>
        <v>198638.36</v>
      </c>
      <c r="D273" s="28">
        <f>VLOOKUP(A273,'1-1-26 thru 3-31-26'!$B$9:$Q$696,16,FALSE)</f>
        <v>66212.789999999994</v>
      </c>
      <c r="E273" s="10">
        <f t="shared" si="4"/>
        <v>264851.14999999997</v>
      </c>
      <c r="G273" s="45"/>
    </row>
    <row r="274" spans="1:7" x14ac:dyDescent="0.25">
      <c r="A274" s="8" t="s">
        <v>1292</v>
      </c>
      <c r="B274" s="22" t="s">
        <v>259</v>
      </c>
      <c r="C274" s="10">
        <f>VLOOKUP(A274,'4-1-25 thru 12-31-25'!$B$9:$Q$696,16,FALSE)</f>
        <v>104933.4</v>
      </c>
      <c r="D274" s="28">
        <f>VLOOKUP(A274,'1-1-26 thru 3-31-26'!$B$9:$Q$696,16,FALSE)</f>
        <v>34977.800000000003</v>
      </c>
      <c r="E274" s="10">
        <f t="shared" si="4"/>
        <v>139911.20000000001</v>
      </c>
      <c r="G274" s="45"/>
    </row>
    <row r="275" spans="1:7" x14ac:dyDescent="0.25">
      <c r="A275" s="8" t="s">
        <v>839</v>
      </c>
      <c r="B275" s="22" t="s">
        <v>260</v>
      </c>
      <c r="C275" s="10">
        <f>VLOOKUP(A275,'4-1-25 thru 12-31-25'!$B$9:$Q$696,16,FALSE)</f>
        <v>57751.14</v>
      </c>
      <c r="D275" s="28">
        <f>VLOOKUP(A275,'1-1-26 thru 3-31-26'!$B$9:$Q$696,16,FALSE)</f>
        <v>19250.38</v>
      </c>
      <c r="E275" s="10">
        <f t="shared" si="4"/>
        <v>77001.52</v>
      </c>
      <c r="G275" s="45"/>
    </row>
    <row r="276" spans="1:7" x14ac:dyDescent="0.25">
      <c r="A276" s="8" t="s">
        <v>840</v>
      </c>
      <c r="B276" s="22" t="s">
        <v>261</v>
      </c>
      <c r="C276" s="10">
        <f>VLOOKUP(A276,'4-1-25 thru 12-31-25'!$B$9:$Q$696,16,FALSE)</f>
        <v>174324.6</v>
      </c>
      <c r="D276" s="28">
        <f>VLOOKUP(A276,'1-1-26 thru 3-31-26'!$B$9:$Q$696,16,FALSE)</f>
        <v>58108.2</v>
      </c>
      <c r="E276" s="10">
        <f t="shared" si="4"/>
        <v>232432.8</v>
      </c>
      <c r="G276" s="45"/>
    </row>
    <row r="277" spans="1:7" x14ac:dyDescent="0.25">
      <c r="A277" s="8" t="s">
        <v>841</v>
      </c>
      <c r="B277" s="22" t="s">
        <v>262</v>
      </c>
      <c r="C277" s="10">
        <f>VLOOKUP(A277,'4-1-25 thru 12-31-25'!$B$9:$Q$696,16,FALSE)</f>
        <v>181574.49</v>
      </c>
      <c r="D277" s="28">
        <f>VLOOKUP(A277,'1-1-26 thru 3-31-26'!$B$9:$Q$696,16,FALSE)</f>
        <v>60524.83</v>
      </c>
      <c r="E277" s="10">
        <f t="shared" si="4"/>
        <v>242099.32</v>
      </c>
      <c r="G277" s="45"/>
    </row>
    <row r="278" spans="1:7" x14ac:dyDescent="0.25">
      <c r="A278" s="8" t="s">
        <v>842</v>
      </c>
      <c r="B278" s="22" t="s">
        <v>263</v>
      </c>
      <c r="C278" s="10">
        <f>VLOOKUP(A278,'4-1-25 thru 12-31-25'!$B$9:$Q$696,16,FALSE)</f>
        <v>207769.2</v>
      </c>
      <c r="D278" s="28">
        <f>VLOOKUP(A278,'1-1-26 thru 3-31-26'!$B$9:$Q$696,16,FALSE)</f>
        <v>69256.399999999994</v>
      </c>
      <c r="E278" s="10">
        <f t="shared" si="4"/>
        <v>277025.59999999998</v>
      </c>
      <c r="G278" s="45"/>
    </row>
    <row r="279" spans="1:7" x14ac:dyDescent="0.25">
      <c r="A279" s="8" t="s">
        <v>843</v>
      </c>
      <c r="B279" s="22" t="s">
        <v>264</v>
      </c>
      <c r="C279" s="10">
        <f>VLOOKUP(A279,'4-1-25 thru 12-31-25'!$B$9:$Q$696,16,FALSE)</f>
        <v>513584.84</v>
      </c>
      <c r="D279" s="28">
        <f>VLOOKUP(A279,'1-1-26 thru 3-31-26'!$B$9:$Q$696,16,FALSE)</f>
        <v>171194.95</v>
      </c>
      <c r="E279" s="10">
        <f t="shared" si="4"/>
        <v>684779.79</v>
      </c>
      <c r="G279" s="45"/>
    </row>
    <row r="280" spans="1:7" x14ac:dyDescent="0.25">
      <c r="A280" s="8" t="s">
        <v>844</v>
      </c>
      <c r="B280" s="22" t="s">
        <v>265</v>
      </c>
      <c r="C280" s="10">
        <f>VLOOKUP(A280,'4-1-25 thru 12-31-25'!$B$9:$Q$696,16,FALSE)</f>
        <v>96557.49</v>
      </c>
      <c r="D280" s="28">
        <f>VLOOKUP(A280,'1-1-26 thru 3-31-26'!$B$9:$Q$696,16,FALSE)</f>
        <v>32185.83</v>
      </c>
      <c r="E280" s="10">
        <f t="shared" si="4"/>
        <v>128743.32</v>
      </c>
      <c r="G280" s="45"/>
    </row>
    <row r="281" spans="1:7" x14ac:dyDescent="0.25">
      <c r="A281" s="8" t="s">
        <v>845</v>
      </c>
      <c r="B281" s="22" t="s">
        <v>266</v>
      </c>
      <c r="C281" s="10">
        <f>VLOOKUP(A281,'4-1-25 thru 12-31-25'!$B$9:$Q$696,16,FALSE)</f>
        <v>206119.86</v>
      </c>
      <c r="D281" s="28">
        <f>VLOOKUP(A281,'1-1-26 thru 3-31-26'!$B$9:$Q$696,16,FALSE)</f>
        <v>68706.62</v>
      </c>
      <c r="E281" s="10">
        <f t="shared" si="4"/>
        <v>274826.48</v>
      </c>
      <c r="G281" s="45"/>
    </row>
    <row r="282" spans="1:7" x14ac:dyDescent="0.25">
      <c r="A282" s="8" t="s">
        <v>846</v>
      </c>
      <c r="B282" s="22" t="s">
        <v>267</v>
      </c>
      <c r="C282" s="10">
        <f>VLOOKUP(A282,'4-1-25 thru 12-31-25'!$B$9:$Q$696,16,FALSE)</f>
        <v>140115.22</v>
      </c>
      <c r="D282" s="28">
        <f>VLOOKUP(A282,'1-1-26 thru 3-31-26'!$B$9:$Q$696,16,FALSE)</f>
        <v>46705.07</v>
      </c>
      <c r="E282" s="10">
        <f t="shared" si="4"/>
        <v>186820.29</v>
      </c>
      <c r="G282" s="45"/>
    </row>
    <row r="283" spans="1:7" x14ac:dyDescent="0.25">
      <c r="A283" s="8" t="s">
        <v>847</v>
      </c>
      <c r="B283" s="22" t="s">
        <v>268</v>
      </c>
      <c r="C283" s="10">
        <f>VLOOKUP(A283,'4-1-25 thru 12-31-25'!$B$9:$Q$696,16,FALSE)</f>
        <v>36456.22</v>
      </c>
      <c r="D283" s="28">
        <f>VLOOKUP(A283,'1-1-26 thru 3-31-26'!$B$9:$Q$696,16,FALSE)</f>
        <v>12152.07</v>
      </c>
      <c r="E283" s="10">
        <f t="shared" si="4"/>
        <v>48608.29</v>
      </c>
      <c r="G283" s="45"/>
    </row>
    <row r="284" spans="1:7" x14ac:dyDescent="0.25">
      <c r="A284" s="8" t="s">
        <v>848</v>
      </c>
      <c r="B284" s="22" t="s">
        <v>269</v>
      </c>
      <c r="C284" s="10">
        <f>VLOOKUP(A284,'4-1-25 thru 12-31-25'!$B$9:$Q$696,16,FALSE)</f>
        <v>122897.84</v>
      </c>
      <c r="D284" s="28">
        <f>VLOOKUP(A284,'1-1-26 thru 3-31-26'!$B$9:$Q$696,16,FALSE)</f>
        <v>40965.949999999997</v>
      </c>
      <c r="E284" s="10">
        <f t="shared" si="4"/>
        <v>163863.78999999998</v>
      </c>
      <c r="G284" s="45"/>
    </row>
    <row r="285" spans="1:7" x14ac:dyDescent="0.25">
      <c r="A285" s="8" t="s">
        <v>849</v>
      </c>
      <c r="B285" s="22" t="s">
        <v>270</v>
      </c>
      <c r="C285" s="10">
        <f>VLOOKUP(A285,'4-1-25 thru 12-31-25'!$B$9:$Q$696,16,FALSE)</f>
        <v>100780.55</v>
      </c>
      <c r="D285" s="28">
        <f>VLOOKUP(A285,'1-1-26 thru 3-31-26'!$B$9:$Q$696,16,FALSE)</f>
        <v>33593.519999999997</v>
      </c>
      <c r="E285" s="10">
        <f t="shared" si="4"/>
        <v>134374.07</v>
      </c>
      <c r="G285" s="45"/>
    </row>
    <row r="286" spans="1:7" x14ac:dyDescent="0.25">
      <c r="A286" s="8" t="s">
        <v>850</v>
      </c>
      <c r="B286" s="22" t="s">
        <v>271</v>
      </c>
      <c r="C286" s="10">
        <f>VLOOKUP(A286,'4-1-25 thru 12-31-25'!$B$9:$Q$696,16,FALSE)</f>
        <v>215344.99</v>
      </c>
      <c r="D286" s="28">
        <f>VLOOKUP(A286,'1-1-26 thru 3-31-26'!$B$9:$Q$696,16,FALSE)</f>
        <v>71781.66</v>
      </c>
      <c r="E286" s="10">
        <f t="shared" si="4"/>
        <v>287126.65000000002</v>
      </c>
      <c r="G286" s="45"/>
    </row>
    <row r="287" spans="1:7" x14ac:dyDescent="0.25">
      <c r="A287" s="8" t="s">
        <v>851</v>
      </c>
      <c r="B287" s="22" t="s">
        <v>272</v>
      </c>
      <c r="C287" s="10">
        <f>VLOOKUP(A287,'4-1-25 thru 12-31-25'!$B$9:$Q$696,16,FALSE)</f>
        <v>50901.5</v>
      </c>
      <c r="D287" s="28">
        <f>VLOOKUP(A287,'1-1-26 thru 3-31-26'!$B$9:$Q$696,16,FALSE)</f>
        <v>16967.169999999998</v>
      </c>
      <c r="E287" s="10">
        <f t="shared" si="4"/>
        <v>67868.67</v>
      </c>
      <c r="G287" s="45"/>
    </row>
    <row r="288" spans="1:7" x14ac:dyDescent="0.25">
      <c r="A288" s="8" t="s">
        <v>852</v>
      </c>
      <c r="B288" s="22" t="s">
        <v>273</v>
      </c>
      <c r="C288" s="10">
        <f>VLOOKUP(A288,'4-1-25 thru 12-31-25'!$B$9:$Q$696,16,FALSE)</f>
        <v>15741.22</v>
      </c>
      <c r="D288" s="28">
        <f>VLOOKUP(A288,'1-1-26 thru 3-31-26'!$B$9:$Q$696,16,FALSE)</f>
        <v>5247.07</v>
      </c>
      <c r="E288" s="10">
        <f t="shared" si="4"/>
        <v>20988.29</v>
      </c>
      <c r="G288" s="45"/>
    </row>
    <row r="289" spans="1:7" x14ac:dyDescent="0.25">
      <c r="A289" s="8" t="s">
        <v>853</v>
      </c>
      <c r="B289" s="22" t="s">
        <v>274</v>
      </c>
      <c r="C289" s="10">
        <f>VLOOKUP(A289,'4-1-25 thru 12-31-25'!$B$9:$Q$696,16,FALSE)</f>
        <v>148766.63</v>
      </c>
      <c r="D289" s="28">
        <f>VLOOKUP(A289,'1-1-26 thru 3-31-26'!$B$9:$Q$696,16,FALSE)</f>
        <v>49588.88</v>
      </c>
      <c r="E289" s="10">
        <f t="shared" si="4"/>
        <v>198355.51</v>
      </c>
      <c r="G289" s="45"/>
    </row>
    <row r="290" spans="1:7" x14ac:dyDescent="0.25">
      <c r="A290" s="8" t="s">
        <v>1288</v>
      </c>
      <c r="B290" s="22" t="s">
        <v>275</v>
      </c>
      <c r="C290" s="10">
        <f>VLOOKUP(A290,'4-1-25 thru 12-31-25'!$B$9:$Q$696,16,FALSE)</f>
        <v>110309.75</v>
      </c>
      <c r="D290" s="28">
        <f>VLOOKUP(A290,'1-1-26 thru 3-31-26'!$B$9:$Q$696,16,FALSE)</f>
        <v>36769.919999999998</v>
      </c>
      <c r="E290" s="10">
        <f t="shared" si="4"/>
        <v>147079.66999999998</v>
      </c>
      <c r="G290" s="45"/>
    </row>
    <row r="291" spans="1:7" x14ac:dyDescent="0.25">
      <c r="A291" s="8" t="s">
        <v>854</v>
      </c>
      <c r="B291" s="22" t="s">
        <v>276</v>
      </c>
      <c r="C291" s="10">
        <f>VLOOKUP(A291,'4-1-25 thru 12-31-25'!$B$9:$Q$696,16,FALSE)</f>
        <v>253674.6</v>
      </c>
      <c r="D291" s="28">
        <f>VLOOKUP(A291,'1-1-26 thru 3-31-26'!$B$9:$Q$696,16,FALSE)</f>
        <v>84558.2</v>
      </c>
      <c r="E291" s="10">
        <f t="shared" si="4"/>
        <v>338232.8</v>
      </c>
      <c r="G291" s="45"/>
    </row>
    <row r="292" spans="1:7" x14ac:dyDescent="0.25">
      <c r="A292" s="8" t="s">
        <v>855</v>
      </c>
      <c r="B292" s="22" t="s">
        <v>277</v>
      </c>
      <c r="C292" s="10">
        <f>VLOOKUP(A292,'4-1-25 thru 12-31-25'!$B$9:$Q$696,16,FALSE)</f>
        <v>319931.11</v>
      </c>
      <c r="D292" s="28">
        <f>VLOOKUP(A292,'1-1-26 thru 3-31-26'!$B$9:$Q$696,16,FALSE)</f>
        <v>106643.7</v>
      </c>
      <c r="E292" s="10">
        <f t="shared" si="4"/>
        <v>426574.81</v>
      </c>
      <c r="G292" s="45"/>
    </row>
    <row r="293" spans="1:7" x14ac:dyDescent="0.25">
      <c r="A293" s="8" t="s">
        <v>856</v>
      </c>
      <c r="B293" s="22" t="s">
        <v>278</v>
      </c>
      <c r="C293" s="10">
        <f>VLOOKUP(A293,'4-1-25 thru 12-31-25'!$B$9:$Q$696,16,FALSE)</f>
        <v>200888.59</v>
      </c>
      <c r="D293" s="28">
        <f>VLOOKUP(A293,'1-1-26 thru 3-31-26'!$B$9:$Q$696,16,FALSE)</f>
        <v>66962.86</v>
      </c>
      <c r="E293" s="10">
        <f t="shared" si="4"/>
        <v>267851.45</v>
      </c>
      <c r="G293" s="45"/>
    </row>
    <row r="294" spans="1:7" x14ac:dyDescent="0.25">
      <c r="A294" s="8" t="s">
        <v>857</v>
      </c>
      <c r="B294" s="22" t="s">
        <v>279</v>
      </c>
      <c r="C294" s="10">
        <f>VLOOKUP(A294,'4-1-25 thru 12-31-25'!$B$9:$Q$696,16,FALSE)</f>
        <v>322780.57</v>
      </c>
      <c r="D294" s="28">
        <f>VLOOKUP(A294,'1-1-26 thru 3-31-26'!$B$9:$Q$696,16,FALSE)</f>
        <v>107593.52</v>
      </c>
      <c r="E294" s="10">
        <f t="shared" si="4"/>
        <v>430374.09</v>
      </c>
      <c r="G294" s="45"/>
    </row>
    <row r="295" spans="1:7" x14ac:dyDescent="0.25">
      <c r="A295" s="8" t="s">
        <v>858</v>
      </c>
      <c r="B295" s="22" t="s">
        <v>280</v>
      </c>
      <c r="C295" s="10">
        <f>VLOOKUP(A295,'4-1-25 thru 12-31-25'!$B$9:$Q$696,16,FALSE)</f>
        <v>118202.3</v>
      </c>
      <c r="D295" s="28">
        <f>VLOOKUP(A295,'1-1-26 thru 3-31-26'!$B$9:$Q$696,16,FALSE)</f>
        <v>39400.769999999997</v>
      </c>
      <c r="E295" s="10">
        <f t="shared" si="4"/>
        <v>157603.07</v>
      </c>
      <c r="G295" s="45"/>
    </row>
    <row r="296" spans="1:7" x14ac:dyDescent="0.25">
      <c r="A296" s="8" t="s">
        <v>859</v>
      </c>
      <c r="B296" s="22" t="s">
        <v>281</v>
      </c>
      <c r="C296" s="10">
        <f>VLOOKUP(A296,'4-1-25 thru 12-31-25'!$B$9:$Q$696,16,FALSE)</f>
        <v>179593.03</v>
      </c>
      <c r="D296" s="28">
        <f>VLOOKUP(A296,'1-1-26 thru 3-31-26'!$B$9:$Q$696,16,FALSE)</f>
        <v>59864.34</v>
      </c>
      <c r="E296" s="10">
        <f t="shared" si="4"/>
        <v>239457.37</v>
      </c>
      <c r="G296" s="45"/>
    </row>
    <row r="297" spans="1:7" x14ac:dyDescent="0.25">
      <c r="A297" s="8" t="s">
        <v>860</v>
      </c>
      <c r="B297" s="22" t="s">
        <v>282</v>
      </c>
      <c r="C297" s="10">
        <f>VLOOKUP(A297,'4-1-25 thru 12-31-25'!$B$9:$Q$696,16,FALSE)</f>
        <v>67232.47</v>
      </c>
      <c r="D297" s="28">
        <f>VLOOKUP(A297,'1-1-26 thru 3-31-26'!$B$9:$Q$696,16,FALSE)</f>
        <v>22410.82</v>
      </c>
      <c r="E297" s="10">
        <f t="shared" si="4"/>
        <v>89643.290000000008</v>
      </c>
      <c r="G297" s="45"/>
    </row>
    <row r="298" spans="1:7" x14ac:dyDescent="0.25">
      <c r="A298" s="8" t="s">
        <v>861</v>
      </c>
      <c r="B298" s="22" t="s">
        <v>283</v>
      </c>
      <c r="C298" s="10">
        <f>VLOOKUP(A298,'4-1-25 thru 12-31-25'!$B$9:$Q$696,16,FALSE)</f>
        <v>130445.23</v>
      </c>
      <c r="D298" s="28">
        <f>VLOOKUP(A298,'1-1-26 thru 3-31-26'!$B$9:$Q$696,16,FALSE)</f>
        <v>43481.74</v>
      </c>
      <c r="E298" s="10">
        <f t="shared" si="4"/>
        <v>173926.97</v>
      </c>
      <c r="G298" s="45"/>
    </row>
    <row r="299" spans="1:7" x14ac:dyDescent="0.25">
      <c r="A299" s="8" t="s">
        <v>862</v>
      </c>
      <c r="B299" s="22" t="s">
        <v>284</v>
      </c>
      <c r="C299" s="10">
        <f>VLOOKUP(A299,'4-1-25 thru 12-31-25'!$B$9:$Q$696,16,FALSE)</f>
        <v>220312.29</v>
      </c>
      <c r="D299" s="28">
        <f>VLOOKUP(A299,'1-1-26 thru 3-31-26'!$B$9:$Q$696,16,FALSE)</f>
        <v>73437.429999999993</v>
      </c>
      <c r="E299" s="10">
        <f t="shared" si="4"/>
        <v>293749.71999999997</v>
      </c>
      <c r="G299" s="45"/>
    </row>
    <row r="300" spans="1:7" x14ac:dyDescent="0.25">
      <c r="A300" s="8" t="s">
        <v>863</v>
      </c>
      <c r="B300" s="22" t="s">
        <v>285</v>
      </c>
      <c r="C300" s="10">
        <f>VLOOKUP(A300,'4-1-25 thru 12-31-25'!$B$9:$Q$696,16,FALSE)</f>
        <v>128887.06</v>
      </c>
      <c r="D300" s="28">
        <f>VLOOKUP(A300,'1-1-26 thru 3-31-26'!$B$9:$Q$696,16,FALSE)</f>
        <v>42962.35</v>
      </c>
      <c r="E300" s="10">
        <f t="shared" si="4"/>
        <v>171849.41</v>
      </c>
      <c r="G300" s="45"/>
    </row>
    <row r="301" spans="1:7" x14ac:dyDescent="0.25">
      <c r="A301" s="8" t="s">
        <v>864</v>
      </c>
      <c r="B301" s="22" t="s">
        <v>286</v>
      </c>
      <c r="C301" s="10">
        <f>VLOOKUP(A301,'4-1-25 thru 12-31-25'!$B$9:$Q$696,16,FALSE)</f>
        <v>338830.09</v>
      </c>
      <c r="D301" s="28">
        <f>VLOOKUP(A301,'1-1-26 thru 3-31-26'!$B$9:$Q$696,16,FALSE)</f>
        <v>112943.36</v>
      </c>
      <c r="E301" s="10">
        <f t="shared" si="4"/>
        <v>451773.45</v>
      </c>
      <c r="G301" s="45"/>
    </row>
    <row r="302" spans="1:7" x14ac:dyDescent="0.25">
      <c r="A302" s="8" t="s">
        <v>865</v>
      </c>
      <c r="B302" s="22" t="s">
        <v>287</v>
      </c>
      <c r="C302" s="10">
        <f>VLOOKUP(A302,'4-1-25 thru 12-31-25'!$B$9:$Q$696,16,FALSE)</f>
        <v>16184.14</v>
      </c>
      <c r="D302" s="28">
        <f>VLOOKUP(A302,'1-1-26 thru 3-31-26'!$B$9:$Q$696,16,FALSE)</f>
        <v>5394.71</v>
      </c>
      <c r="E302" s="10">
        <f t="shared" si="4"/>
        <v>21578.85</v>
      </c>
      <c r="G302" s="45"/>
    </row>
    <row r="303" spans="1:7" x14ac:dyDescent="0.25">
      <c r="A303" s="8" t="s">
        <v>866</v>
      </c>
      <c r="B303" s="22" t="s">
        <v>288</v>
      </c>
      <c r="C303" s="10">
        <f>VLOOKUP(A303,'4-1-25 thru 12-31-25'!$B$9:$Q$696,16,FALSE)</f>
        <v>497556.96</v>
      </c>
      <c r="D303" s="28">
        <f>VLOOKUP(A303,'1-1-26 thru 3-31-26'!$B$9:$Q$696,16,FALSE)</f>
        <v>165852.32</v>
      </c>
      <c r="E303" s="10">
        <f t="shared" si="4"/>
        <v>663409.28</v>
      </c>
      <c r="G303" s="45"/>
    </row>
    <row r="304" spans="1:7" x14ac:dyDescent="0.25">
      <c r="A304" s="8" t="s">
        <v>867</v>
      </c>
      <c r="B304" s="22" t="s">
        <v>289</v>
      </c>
      <c r="C304" s="10">
        <f>VLOOKUP(A304,'4-1-25 thru 12-31-25'!$B$9:$Q$696,16,FALSE)</f>
        <v>70389.990000000005</v>
      </c>
      <c r="D304" s="28">
        <f>VLOOKUP(A304,'1-1-26 thru 3-31-26'!$B$9:$Q$696,16,FALSE)</f>
        <v>23463.33</v>
      </c>
      <c r="E304" s="10">
        <f t="shared" si="4"/>
        <v>93853.32</v>
      </c>
      <c r="G304" s="45"/>
    </row>
    <row r="305" spans="1:7" x14ac:dyDescent="0.25">
      <c r="A305" s="8" t="s">
        <v>868</v>
      </c>
      <c r="B305" s="22" t="s">
        <v>290</v>
      </c>
      <c r="C305" s="10">
        <f>VLOOKUP(A305,'4-1-25 thru 12-31-25'!$B$9:$Q$696,16,FALSE)</f>
        <v>41147.75</v>
      </c>
      <c r="D305" s="28">
        <f>VLOOKUP(A305,'1-1-26 thru 3-31-26'!$B$9:$Q$696,16,FALSE)</f>
        <v>13715.92</v>
      </c>
      <c r="E305" s="10">
        <f t="shared" si="4"/>
        <v>54863.67</v>
      </c>
      <c r="G305" s="45"/>
    </row>
    <row r="306" spans="1:7" x14ac:dyDescent="0.25">
      <c r="A306" s="8" t="s">
        <v>869</v>
      </c>
      <c r="B306" s="22" t="s">
        <v>291</v>
      </c>
      <c r="C306" s="10">
        <f>VLOOKUP(A306,'4-1-25 thru 12-31-25'!$B$9:$Q$696,16,FALSE)</f>
        <v>69770.240000000005</v>
      </c>
      <c r="D306" s="28">
        <f>VLOOKUP(A306,'1-1-26 thru 3-31-26'!$B$9:$Q$696,16,FALSE)</f>
        <v>23256.75</v>
      </c>
      <c r="E306" s="10">
        <f t="shared" si="4"/>
        <v>93026.99</v>
      </c>
      <c r="G306" s="45"/>
    </row>
    <row r="307" spans="1:7" x14ac:dyDescent="0.25">
      <c r="A307" s="8" t="s">
        <v>870</v>
      </c>
      <c r="B307" s="22" t="s">
        <v>292</v>
      </c>
      <c r="C307" s="10">
        <f>VLOOKUP(A307,'4-1-25 thru 12-31-25'!$B$9:$Q$696,16,FALSE)</f>
        <v>190931.77</v>
      </c>
      <c r="D307" s="28">
        <f>VLOOKUP(A307,'1-1-26 thru 3-31-26'!$B$9:$Q$696,16,FALSE)</f>
        <v>63643.92</v>
      </c>
      <c r="E307" s="10">
        <f t="shared" si="4"/>
        <v>254575.69</v>
      </c>
      <c r="G307" s="45"/>
    </row>
    <row r="308" spans="1:7" x14ac:dyDescent="0.25">
      <c r="A308" s="8" t="s">
        <v>871</v>
      </c>
      <c r="B308" s="22" t="s">
        <v>293</v>
      </c>
      <c r="C308" s="10">
        <f>VLOOKUP(A308,'4-1-25 thru 12-31-25'!$B$9:$Q$696,16,FALSE)</f>
        <v>249623.95</v>
      </c>
      <c r="D308" s="28">
        <f>VLOOKUP(A308,'1-1-26 thru 3-31-26'!$B$9:$Q$696,16,FALSE)</f>
        <v>83207.98</v>
      </c>
      <c r="E308" s="10">
        <f t="shared" si="4"/>
        <v>332831.93</v>
      </c>
      <c r="G308" s="45"/>
    </row>
    <row r="309" spans="1:7" x14ac:dyDescent="0.25">
      <c r="A309" s="8" t="s">
        <v>872</v>
      </c>
      <c r="B309" s="22" t="s">
        <v>294</v>
      </c>
      <c r="C309" s="10">
        <f>VLOOKUP(A309,'4-1-25 thru 12-31-25'!$B$9:$Q$696,16,FALSE)</f>
        <v>55046.31</v>
      </c>
      <c r="D309" s="28">
        <f>VLOOKUP(A309,'1-1-26 thru 3-31-26'!$B$9:$Q$696,16,FALSE)</f>
        <v>18348.77</v>
      </c>
      <c r="E309" s="10">
        <f t="shared" si="4"/>
        <v>73395.08</v>
      </c>
      <c r="G309" s="45"/>
    </row>
    <row r="310" spans="1:7" x14ac:dyDescent="0.25">
      <c r="A310" s="8" t="s">
        <v>873</v>
      </c>
      <c r="B310" s="22" t="s">
        <v>295</v>
      </c>
      <c r="C310" s="10">
        <f>VLOOKUP(A310,'4-1-25 thru 12-31-25'!$B$9:$Q$696,16,FALSE)</f>
        <v>417441.28000000003</v>
      </c>
      <c r="D310" s="28">
        <f>VLOOKUP(A310,'1-1-26 thru 3-31-26'!$B$9:$Q$696,16,FALSE)</f>
        <v>139147.09</v>
      </c>
      <c r="E310" s="10">
        <f t="shared" si="4"/>
        <v>556588.37</v>
      </c>
      <c r="G310" s="45"/>
    </row>
    <row r="311" spans="1:7" x14ac:dyDescent="0.25">
      <c r="A311" s="8" t="s">
        <v>874</v>
      </c>
      <c r="B311" s="22" t="s">
        <v>296</v>
      </c>
      <c r="C311" s="10">
        <f>VLOOKUP(A311,'4-1-25 thru 12-31-25'!$B$9:$Q$696,16,FALSE)</f>
        <v>81282.100000000006</v>
      </c>
      <c r="D311" s="28">
        <f>VLOOKUP(A311,'1-1-26 thru 3-31-26'!$B$9:$Q$696,16,FALSE)</f>
        <v>27094.03</v>
      </c>
      <c r="E311" s="10">
        <f t="shared" si="4"/>
        <v>108376.13</v>
      </c>
      <c r="G311" s="45"/>
    </row>
    <row r="312" spans="1:7" x14ac:dyDescent="0.25">
      <c r="A312" s="8" t="s">
        <v>875</v>
      </c>
      <c r="B312" s="22" t="s">
        <v>297</v>
      </c>
      <c r="C312" s="10">
        <f>VLOOKUP(A312,'4-1-25 thru 12-31-25'!$B$9:$Q$696,16,FALSE)</f>
        <v>362167.42</v>
      </c>
      <c r="D312" s="28">
        <f>VLOOKUP(A312,'1-1-26 thru 3-31-26'!$B$9:$Q$696,16,FALSE)</f>
        <v>120722.47</v>
      </c>
      <c r="E312" s="10">
        <f t="shared" si="4"/>
        <v>482889.89</v>
      </c>
      <c r="G312" s="45"/>
    </row>
    <row r="313" spans="1:7" x14ac:dyDescent="0.25">
      <c r="A313" s="8" t="s">
        <v>876</v>
      </c>
      <c r="B313" s="22" t="s">
        <v>298</v>
      </c>
      <c r="C313" s="10">
        <f>VLOOKUP(A313,'4-1-25 thru 12-31-25'!$B$9:$Q$696,16,FALSE)</f>
        <v>76424.44</v>
      </c>
      <c r="D313" s="28">
        <f>VLOOKUP(A313,'1-1-26 thru 3-31-26'!$B$9:$Q$696,16,FALSE)</f>
        <v>25474.81</v>
      </c>
      <c r="E313" s="10">
        <f t="shared" si="4"/>
        <v>101899.25</v>
      </c>
      <c r="G313" s="45"/>
    </row>
    <row r="314" spans="1:7" x14ac:dyDescent="0.25">
      <c r="A314" s="8" t="s">
        <v>1267</v>
      </c>
      <c r="B314" s="22" t="s">
        <v>299</v>
      </c>
      <c r="C314" s="10">
        <f>VLOOKUP(A314,'4-1-25 thru 12-31-25'!$B$9:$Q$696,16,FALSE)</f>
        <v>231655.54</v>
      </c>
      <c r="D314" s="28">
        <f>VLOOKUP(A314,'1-1-26 thru 3-31-26'!$B$9:$Q$696,16,FALSE)</f>
        <v>77218.509999999995</v>
      </c>
      <c r="E314" s="10">
        <f t="shared" si="4"/>
        <v>308874.05</v>
      </c>
      <c r="G314" s="45"/>
    </row>
    <row r="315" spans="1:7" x14ac:dyDescent="0.25">
      <c r="A315" s="8" t="s">
        <v>877</v>
      </c>
      <c r="B315" s="22" t="s">
        <v>300</v>
      </c>
      <c r="C315" s="10">
        <f>VLOOKUP(A315,'4-1-25 thru 12-31-25'!$B$9:$Q$696,16,FALSE)</f>
        <v>128404.94</v>
      </c>
      <c r="D315" s="28">
        <f>VLOOKUP(A315,'1-1-26 thru 3-31-26'!$B$9:$Q$696,16,FALSE)</f>
        <v>42801.65</v>
      </c>
      <c r="E315" s="10">
        <f t="shared" si="4"/>
        <v>171206.59</v>
      </c>
      <c r="G315" s="45"/>
    </row>
    <row r="316" spans="1:7" x14ac:dyDescent="0.25">
      <c r="A316" s="8" t="s">
        <v>878</v>
      </c>
      <c r="B316" s="22" t="s">
        <v>301</v>
      </c>
      <c r="C316" s="10">
        <f>VLOOKUP(A316,'4-1-25 thru 12-31-25'!$B$9:$Q$696,16,FALSE)</f>
        <v>36860.699999999997</v>
      </c>
      <c r="D316" s="28">
        <f>VLOOKUP(A316,'1-1-26 thru 3-31-26'!$B$9:$Q$696,16,FALSE)</f>
        <v>12286.9</v>
      </c>
      <c r="E316" s="10">
        <f t="shared" si="4"/>
        <v>49147.6</v>
      </c>
      <c r="G316" s="45"/>
    </row>
    <row r="317" spans="1:7" x14ac:dyDescent="0.25">
      <c r="A317" s="8" t="s">
        <v>879</v>
      </c>
      <c r="B317" s="22" t="s">
        <v>302</v>
      </c>
      <c r="C317" s="10">
        <f>VLOOKUP(A317,'4-1-25 thru 12-31-25'!$B$9:$Q$696,16,FALSE)</f>
        <v>78364.44</v>
      </c>
      <c r="D317" s="28">
        <f>VLOOKUP(A317,'1-1-26 thru 3-31-26'!$B$9:$Q$696,16,FALSE)</f>
        <v>26121.48</v>
      </c>
      <c r="E317" s="10">
        <f t="shared" si="4"/>
        <v>104485.92</v>
      </c>
      <c r="G317" s="45"/>
    </row>
    <row r="318" spans="1:7" x14ac:dyDescent="0.25">
      <c r="A318" s="8" t="s">
        <v>880</v>
      </c>
      <c r="B318" s="22" t="s">
        <v>303</v>
      </c>
      <c r="C318" s="10">
        <f>VLOOKUP(A318,'4-1-25 thru 12-31-25'!$B$9:$Q$696,16,FALSE)</f>
        <v>104381.26</v>
      </c>
      <c r="D318" s="28">
        <f>VLOOKUP(A318,'1-1-26 thru 3-31-26'!$B$9:$Q$696,16,FALSE)</f>
        <v>34793.75</v>
      </c>
      <c r="E318" s="10">
        <f t="shared" si="4"/>
        <v>139175.01</v>
      </c>
      <c r="G318" s="45"/>
    </row>
    <row r="319" spans="1:7" x14ac:dyDescent="0.25">
      <c r="A319" s="8" t="s">
        <v>881</v>
      </c>
      <c r="B319" s="22" t="s">
        <v>304</v>
      </c>
      <c r="C319" s="10">
        <f>VLOOKUP(A319,'4-1-25 thru 12-31-25'!$B$9:$Q$696,16,FALSE)</f>
        <v>344573.27</v>
      </c>
      <c r="D319" s="28">
        <f>VLOOKUP(A319,'1-1-26 thru 3-31-26'!$B$9:$Q$696,16,FALSE)</f>
        <v>114857.76</v>
      </c>
      <c r="E319" s="10">
        <f t="shared" si="4"/>
        <v>459431.03</v>
      </c>
      <c r="G319" s="45"/>
    </row>
    <row r="320" spans="1:7" x14ac:dyDescent="0.25">
      <c r="A320" s="8" t="s">
        <v>882</v>
      </c>
      <c r="B320" s="22" t="s">
        <v>305</v>
      </c>
      <c r="C320" s="10">
        <f>VLOOKUP(A320,'4-1-25 thru 12-31-25'!$B$9:$Q$696,16,FALSE)</f>
        <v>32807.21</v>
      </c>
      <c r="D320" s="28">
        <f>VLOOKUP(A320,'1-1-26 thru 3-31-26'!$B$9:$Q$696,16,FALSE)</f>
        <v>10935.74</v>
      </c>
      <c r="E320" s="10">
        <f t="shared" si="4"/>
        <v>43742.95</v>
      </c>
      <c r="G320" s="45"/>
    </row>
    <row r="321" spans="1:7" x14ac:dyDescent="0.25">
      <c r="A321" s="8" t="s">
        <v>883</v>
      </c>
      <c r="B321" s="22" t="s">
        <v>306</v>
      </c>
      <c r="C321" s="10">
        <f>VLOOKUP(A321,'4-1-25 thru 12-31-25'!$B$9:$Q$696,16,FALSE)</f>
        <v>173146.63</v>
      </c>
      <c r="D321" s="28">
        <f>VLOOKUP(A321,'1-1-26 thru 3-31-26'!$B$9:$Q$696,16,FALSE)</f>
        <v>57715.54</v>
      </c>
      <c r="E321" s="10">
        <f t="shared" si="4"/>
        <v>230862.17</v>
      </c>
      <c r="G321" s="45"/>
    </row>
    <row r="322" spans="1:7" x14ac:dyDescent="0.25">
      <c r="A322" s="8" t="s">
        <v>884</v>
      </c>
      <c r="B322" s="22" t="s">
        <v>307</v>
      </c>
      <c r="C322" s="10">
        <f>VLOOKUP(A322,'4-1-25 thru 12-31-25'!$B$9:$Q$696,16,FALSE)</f>
        <v>57275.39</v>
      </c>
      <c r="D322" s="28">
        <f>VLOOKUP(A322,'1-1-26 thru 3-31-26'!$B$9:$Q$696,16,FALSE)</f>
        <v>19091.8</v>
      </c>
      <c r="E322" s="10">
        <f t="shared" si="4"/>
        <v>76367.19</v>
      </c>
      <c r="G322" s="45"/>
    </row>
    <row r="323" spans="1:7" x14ac:dyDescent="0.25">
      <c r="A323" s="8" t="s">
        <v>885</v>
      </c>
      <c r="B323" s="22" t="s">
        <v>308</v>
      </c>
      <c r="C323" s="10">
        <f>VLOOKUP(A323,'4-1-25 thru 12-31-25'!$B$9:$Q$696,16,FALSE)</f>
        <v>42337.55</v>
      </c>
      <c r="D323" s="28">
        <f>VLOOKUP(A323,'1-1-26 thru 3-31-26'!$B$9:$Q$696,16,FALSE)</f>
        <v>14112.52</v>
      </c>
      <c r="E323" s="10">
        <f t="shared" si="4"/>
        <v>56450.070000000007</v>
      </c>
      <c r="G323" s="45"/>
    </row>
    <row r="324" spans="1:7" x14ac:dyDescent="0.25">
      <c r="A324" s="8" t="s">
        <v>886</v>
      </c>
      <c r="B324" s="22" t="s">
        <v>309</v>
      </c>
      <c r="C324" s="10">
        <f>VLOOKUP(A324,'4-1-25 thru 12-31-25'!$B$9:$Q$696,16,FALSE)</f>
        <v>359513.56</v>
      </c>
      <c r="D324" s="28">
        <f>VLOOKUP(A324,'1-1-26 thru 3-31-26'!$B$9:$Q$696,16,FALSE)</f>
        <v>119837.85</v>
      </c>
      <c r="E324" s="10">
        <f t="shared" si="4"/>
        <v>479351.41000000003</v>
      </c>
      <c r="G324" s="45"/>
    </row>
    <row r="325" spans="1:7" x14ac:dyDescent="0.25">
      <c r="A325" s="8" t="s">
        <v>887</v>
      </c>
      <c r="B325" s="22" t="s">
        <v>310</v>
      </c>
      <c r="C325" s="10">
        <f>VLOOKUP(A325,'4-1-25 thru 12-31-25'!$B$9:$Q$696,16,FALSE)</f>
        <v>66711.009999999995</v>
      </c>
      <c r="D325" s="28">
        <f>VLOOKUP(A325,'1-1-26 thru 3-31-26'!$B$9:$Q$696,16,FALSE)</f>
        <v>22237</v>
      </c>
      <c r="E325" s="10">
        <f t="shared" si="4"/>
        <v>88948.01</v>
      </c>
      <c r="G325" s="45"/>
    </row>
    <row r="326" spans="1:7" x14ac:dyDescent="0.25">
      <c r="A326" s="8" t="s">
        <v>1268</v>
      </c>
      <c r="B326" s="22" t="s">
        <v>1259</v>
      </c>
      <c r="C326" s="10">
        <f>VLOOKUP(A326,'4-1-25 thru 12-31-25'!$B$9:$Q$696,16,FALSE)</f>
        <v>189484.19</v>
      </c>
      <c r="D326" s="28">
        <f>VLOOKUP(A326,'1-1-26 thru 3-31-26'!$B$9:$Q$696,16,FALSE)</f>
        <v>63161.4</v>
      </c>
      <c r="E326" s="10">
        <f t="shared" si="4"/>
        <v>252645.59</v>
      </c>
      <c r="G326" s="45"/>
    </row>
    <row r="327" spans="1:7" x14ac:dyDescent="0.25">
      <c r="A327" s="8" t="s">
        <v>888</v>
      </c>
      <c r="B327" s="22" t="s">
        <v>311</v>
      </c>
      <c r="C327" s="10">
        <f>VLOOKUP(A327,'4-1-25 thru 12-31-25'!$B$9:$Q$696,16,FALSE)</f>
        <v>334489.07</v>
      </c>
      <c r="D327" s="28">
        <f>VLOOKUP(A327,'1-1-26 thru 3-31-26'!$B$9:$Q$696,16,FALSE)</f>
        <v>111496.36</v>
      </c>
      <c r="E327" s="10">
        <f t="shared" si="4"/>
        <v>445985.43</v>
      </c>
      <c r="G327" s="45"/>
    </row>
    <row r="328" spans="1:7" x14ac:dyDescent="0.25">
      <c r="A328" s="8" t="s">
        <v>889</v>
      </c>
      <c r="B328" s="22" t="s">
        <v>312</v>
      </c>
      <c r="C328" s="10">
        <f>VLOOKUP(A328,'4-1-25 thru 12-31-25'!$B$9:$Q$696,16,FALSE)</f>
        <v>378602.88</v>
      </c>
      <c r="D328" s="28">
        <f>VLOOKUP(A328,'1-1-26 thru 3-31-26'!$B$9:$Q$696,16,FALSE)</f>
        <v>126200.96000000001</v>
      </c>
      <c r="E328" s="10">
        <f t="shared" ref="E328:E391" si="5">D328+C328</f>
        <v>504803.84000000003</v>
      </c>
      <c r="G328" s="45"/>
    </row>
    <row r="329" spans="1:7" x14ac:dyDescent="0.25">
      <c r="A329" s="8" t="s">
        <v>1269</v>
      </c>
      <c r="B329" s="22" t="s">
        <v>1260</v>
      </c>
      <c r="C329" s="10">
        <f>VLOOKUP(A329,'4-1-25 thru 12-31-25'!$B$9:$Q$696,16,FALSE)</f>
        <v>171941.01</v>
      </c>
      <c r="D329" s="28">
        <f>VLOOKUP(A329,'1-1-26 thru 3-31-26'!$B$9:$Q$696,16,FALSE)</f>
        <v>57313.67</v>
      </c>
      <c r="E329" s="10">
        <f t="shared" si="5"/>
        <v>229254.68</v>
      </c>
      <c r="G329" s="45"/>
    </row>
    <row r="330" spans="1:7" x14ac:dyDescent="0.25">
      <c r="A330" s="8" t="s">
        <v>890</v>
      </c>
      <c r="B330" s="22" t="s">
        <v>313</v>
      </c>
      <c r="C330" s="10">
        <f>VLOOKUP(A330,'4-1-25 thru 12-31-25'!$B$9:$Q$696,16,FALSE)</f>
        <v>67333.33</v>
      </c>
      <c r="D330" s="28">
        <f>VLOOKUP(A330,'1-1-26 thru 3-31-26'!$B$9:$Q$696,16,FALSE)</f>
        <v>22444.44</v>
      </c>
      <c r="E330" s="10">
        <f t="shared" si="5"/>
        <v>89777.77</v>
      </c>
      <c r="G330" s="45"/>
    </row>
    <row r="331" spans="1:7" x14ac:dyDescent="0.25">
      <c r="A331" s="8" t="s">
        <v>891</v>
      </c>
      <c r="B331" s="22" t="s">
        <v>314</v>
      </c>
      <c r="C331" s="10">
        <f>VLOOKUP(A331,'4-1-25 thru 12-31-25'!$B$9:$Q$696,16,FALSE)</f>
        <v>39710.99</v>
      </c>
      <c r="D331" s="28">
        <f>VLOOKUP(A331,'1-1-26 thru 3-31-26'!$B$9:$Q$696,16,FALSE)</f>
        <v>13237</v>
      </c>
      <c r="E331" s="10">
        <f t="shared" si="5"/>
        <v>52947.99</v>
      </c>
      <c r="G331" s="45"/>
    </row>
    <row r="332" spans="1:7" x14ac:dyDescent="0.25">
      <c r="A332" s="8" t="s">
        <v>892</v>
      </c>
      <c r="B332" s="22" t="s">
        <v>315</v>
      </c>
      <c r="C332" s="10">
        <f>VLOOKUP(A332,'4-1-25 thru 12-31-25'!$B$9:$Q$696,16,FALSE)</f>
        <v>156977.5</v>
      </c>
      <c r="D332" s="28">
        <f>VLOOKUP(A332,'1-1-26 thru 3-31-26'!$B$9:$Q$696,16,FALSE)</f>
        <v>52325.83</v>
      </c>
      <c r="E332" s="10">
        <f t="shared" si="5"/>
        <v>209303.33000000002</v>
      </c>
      <c r="G332" s="45"/>
    </row>
    <row r="333" spans="1:7" x14ac:dyDescent="0.25">
      <c r="A333" s="8" t="s">
        <v>893</v>
      </c>
      <c r="B333" s="22" t="s">
        <v>316</v>
      </c>
      <c r="C333" s="10">
        <f>VLOOKUP(A333,'4-1-25 thru 12-31-25'!$B$9:$Q$696,16,FALSE)</f>
        <v>110535.87</v>
      </c>
      <c r="D333" s="28">
        <f>VLOOKUP(A333,'1-1-26 thru 3-31-26'!$B$9:$Q$696,16,FALSE)</f>
        <v>36845.29</v>
      </c>
      <c r="E333" s="10">
        <f t="shared" si="5"/>
        <v>147381.16</v>
      </c>
      <c r="G333" s="45"/>
    </row>
    <row r="334" spans="1:7" x14ac:dyDescent="0.25">
      <c r="A334" s="8" t="s">
        <v>894</v>
      </c>
      <c r="B334" s="22" t="s">
        <v>317</v>
      </c>
      <c r="C334" s="10">
        <f>VLOOKUP(A334,'4-1-25 thru 12-31-25'!$B$9:$Q$696,16,FALSE)</f>
        <v>143395.49</v>
      </c>
      <c r="D334" s="28">
        <f>VLOOKUP(A334,'1-1-26 thru 3-31-26'!$B$9:$Q$696,16,FALSE)</f>
        <v>47798.5</v>
      </c>
      <c r="E334" s="10">
        <f t="shared" si="5"/>
        <v>191193.99</v>
      </c>
      <c r="G334" s="45"/>
    </row>
    <row r="335" spans="1:7" x14ac:dyDescent="0.25">
      <c r="A335" s="8" t="s">
        <v>895</v>
      </c>
      <c r="B335" s="22" t="s">
        <v>318</v>
      </c>
      <c r="C335" s="10">
        <f>VLOOKUP(A335,'4-1-25 thru 12-31-25'!$B$9:$Q$696,16,FALSE)</f>
        <v>28194.13</v>
      </c>
      <c r="D335" s="28">
        <f>VLOOKUP(A335,'1-1-26 thru 3-31-26'!$B$9:$Q$696,16,FALSE)</f>
        <v>9398.0400000000009</v>
      </c>
      <c r="E335" s="10">
        <f t="shared" si="5"/>
        <v>37592.17</v>
      </c>
      <c r="G335" s="45"/>
    </row>
    <row r="336" spans="1:7" x14ac:dyDescent="0.25">
      <c r="A336" s="8" t="s">
        <v>896</v>
      </c>
      <c r="B336" s="22" t="s">
        <v>319</v>
      </c>
      <c r="C336" s="10">
        <f>VLOOKUP(A336,'4-1-25 thru 12-31-25'!$B$9:$Q$696,16,FALSE)</f>
        <v>49220.34</v>
      </c>
      <c r="D336" s="28">
        <f>VLOOKUP(A336,'1-1-26 thru 3-31-26'!$B$9:$Q$696,16,FALSE)</f>
        <v>16406.78</v>
      </c>
      <c r="E336" s="10">
        <f t="shared" si="5"/>
        <v>65627.12</v>
      </c>
      <c r="G336" s="45"/>
    </row>
    <row r="337" spans="1:7" x14ac:dyDescent="0.25">
      <c r="A337" s="8" t="s">
        <v>897</v>
      </c>
      <c r="B337" s="22" t="s">
        <v>320</v>
      </c>
      <c r="C337" s="10">
        <f>VLOOKUP(A337,'4-1-25 thru 12-31-25'!$B$9:$Q$696,16,FALSE)</f>
        <v>79607.77</v>
      </c>
      <c r="D337" s="28">
        <f>VLOOKUP(A337,'1-1-26 thru 3-31-26'!$B$9:$Q$696,16,FALSE)</f>
        <v>26535.919999999998</v>
      </c>
      <c r="E337" s="10">
        <f t="shared" si="5"/>
        <v>106143.69</v>
      </c>
      <c r="G337" s="45"/>
    </row>
    <row r="338" spans="1:7" x14ac:dyDescent="0.25">
      <c r="A338" s="8" t="s">
        <v>898</v>
      </c>
      <c r="B338" s="22" t="s">
        <v>321</v>
      </c>
      <c r="C338" s="10">
        <f>VLOOKUP(A338,'4-1-25 thru 12-31-25'!$B$9:$Q$696,16,FALSE)</f>
        <v>0</v>
      </c>
      <c r="D338" s="28">
        <f>VLOOKUP(A338,'1-1-26 thru 3-31-26'!$B$9:$Q$696,16,FALSE)</f>
        <v>0</v>
      </c>
      <c r="E338" s="10">
        <f t="shared" si="5"/>
        <v>0</v>
      </c>
      <c r="G338" s="45"/>
    </row>
    <row r="339" spans="1:7" x14ac:dyDescent="0.25">
      <c r="A339" s="8" t="s">
        <v>899</v>
      </c>
      <c r="B339" s="22" t="s">
        <v>322</v>
      </c>
      <c r="C339" s="10">
        <f>VLOOKUP(A339,'4-1-25 thru 12-31-25'!$B$9:$Q$696,16,FALSE)</f>
        <v>361435.4</v>
      </c>
      <c r="D339" s="28">
        <f>VLOOKUP(A339,'1-1-26 thru 3-31-26'!$B$9:$Q$696,16,FALSE)</f>
        <v>120478.47</v>
      </c>
      <c r="E339" s="10">
        <f t="shared" si="5"/>
        <v>481913.87</v>
      </c>
      <c r="G339" s="45"/>
    </row>
    <row r="340" spans="1:7" x14ac:dyDescent="0.25">
      <c r="A340" s="8" t="s">
        <v>900</v>
      </c>
      <c r="B340" s="22" t="s">
        <v>323</v>
      </c>
      <c r="C340" s="10">
        <f>VLOOKUP(A340,'4-1-25 thru 12-31-25'!$B$9:$Q$696,16,FALSE)</f>
        <v>244178.38</v>
      </c>
      <c r="D340" s="28">
        <f>VLOOKUP(A340,'1-1-26 thru 3-31-26'!$B$9:$Q$696,16,FALSE)</f>
        <v>81392.789999999994</v>
      </c>
      <c r="E340" s="10">
        <f t="shared" si="5"/>
        <v>325571.17</v>
      </c>
      <c r="G340" s="45"/>
    </row>
    <row r="341" spans="1:7" x14ac:dyDescent="0.25">
      <c r="A341" s="8" t="s">
        <v>901</v>
      </c>
      <c r="B341" s="22" t="s">
        <v>324</v>
      </c>
      <c r="C341" s="10">
        <f>VLOOKUP(A341,'4-1-25 thru 12-31-25'!$B$9:$Q$696,16,FALSE)</f>
        <v>128852.09</v>
      </c>
      <c r="D341" s="28">
        <f>VLOOKUP(A341,'1-1-26 thru 3-31-26'!$B$9:$Q$696,16,FALSE)</f>
        <v>42950.7</v>
      </c>
      <c r="E341" s="10">
        <f t="shared" si="5"/>
        <v>171802.78999999998</v>
      </c>
      <c r="G341" s="45"/>
    </row>
    <row r="342" spans="1:7" x14ac:dyDescent="0.25">
      <c r="A342" s="8" t="s">
        <v>902</v>
      </c>
      <c r="B342" s="22" t="s">
        <v>325</v>
      </c>
      <c r="C342" s="10">
        <f>VLOOKUP(A342,'4-1-25 thru 12-31-25'!$B$9:$Q$696,16,FALSE)</f>
        <v>216794.76</v>
      </c>
      <c r="D342" s="28">
        <f>VLOOKUP(A342,'1-1-26 thru 3-31-26'!$B$9:$Q$696,16,FALSE)</f>
        <v>72264.92</v>
      </c>
      <c r="E342" s="10">
        <f t="shared" si="5"/>
        <v>289059.68</v>
      </c>
      <c r="G342" s="45"/>
    </row>
    <row r="343" spans="1:7" x14ac:dyDescent="0.25">
      <c r="A343" s="8" t="s">
        <v>903</v>
      </c>
      <c r="B343" s="22" t="s">
        <v>326</v>
      </c>
      <c r="C343" s="10">
        <f>VLOOKUP(A343,'4-1-25 thru 12-31-25'!$B$9:$Q$696,16,FALSE)</f>
        <v>74368.52</v>
      </c>
      <c r="D343" s="28">
        <f>VLOOKUP(A343,'1-1-26 thru 3-31-26'!$B$9:$Q$696,16,FALSE)</f>
        <v>24789.51</v>
      </c>
      <c r="E343" s="10">
        <f t="shared" si="5"/>
        <v>99158.03</v>
      </c>
      <c r="G343" s="45"/>
    </row>
    <row r="344" spans="1:7" x14ac:dyDescent="0.25">
      <c r="A344" s="8" t="s">
        <v>904</v>
      </c>
      <c r="B344" s="22" t="s">
        <v>327</v>
      </c>
      <c r="C344" s="10">
        <f>VLOOKUP(A344,'4-1-25 thru 12-31-25'!$B$9:$Q$696,16,FALSE)</f>
        <v>30972.28</v>
      </c>
      <c r="D344" s="28">
        <f>VLOOKUP(A344,'1-1-26 thru 3-31-26'!$B$9:$Q$696,16,FALSE)</f>
        <v>10324.09</v>
      </c>
      <c r="E344" s="10">
        <f t="shared" si="5"/>
        <v>41296.369999999995</v>
      </c>
      <c r="G344" s="45"/>
    </row>
    <row r="345" spans="1:7" x14ac:dyDescent="0.25">
      <c r="A345" s="8" t="s">
        <v>905</v>
      </c>
      <c r="B345" s="22" t="s">
        <v>328</v>
      </c>
      <c r="C345" s="10">
        <f>VLOOKUP(A345,'4-1-25 thru 12-31-25'!$B$9:$Q$696,16,FALSE)</f>
        <v>115784.54</v>
      </c>
      <c r="D345" s="28">
        <f>VLOOKUP(A345,'1-1-26 thru 3-31-26'!$B$9:$Q$696,16,FALSE)</f>
        <v>38594.85</v>
      </c>
      <c r="E345" s="10">
        <f t="shared" si="5"/>
        <v>154379.38999999998</v>
      </c>
      <c r="G345" s="45"/>
    </row>
    <row r="346" spans="1:7" x14ac:dyDescent="0.25">
      <c r="A346" s="8" t="s">
        <v>906</v>
      </c>
      <c r="B346" s="22" t="s">
        <v>329</v>
      </c>
      <c r="C346" s="10">
        <f>VLOOKUP(A346,'4-1-25 thru 12-31-25'!$B$9:$Q$696,16,FALSE)</f>
        <v>55468.47</v>
      </c>
      <c r="D346" s="28">
        <f>VLOOKUP(A346,'1-1-26 thru 3-31-26'!$B$9:$Q$696,16,FALSE)</f>
        <v>18489.490000000002</v>
      </c>
      <c r="E346" s="10">
        <f t="shared" si="5"/>
        <v>73957.960000000006</v>
      </c>
      <c r="G346" s="45"/>
    </row>
    <row r="347" spans="1:7" x14ac:dyDescent="0.25">
      <c r="A347" s="8" t="s">
        <v>907</v>
      </c>
      <c r="B347" s="22" t="s">
        <v>330</v>
      </c>
      <c r="C347" s="10">
        <f>VLOOKUP(A347,'4-1-25 thru 12-31-25'!$B$9:$Q$696,16,FALSE)</f>
        <v>3648.88</v>
      </c>
      <c r="D347" s="28">
        <f>VLOOKUP(A347,'1-1-26 thru 3-31-26'!$B$9:$Q$696,16,FALSE)</f>
        <v>1216.29</v>
      </c>
      <c r="E347" s="10">
        <f t="shared" si="5"/>
        <v>4865.17</v>
      </c>
      <c r="G347" s="45"/>
    </row>
    <row r="348" spans="1:7" x14ac:dyDescent="0.25">
      <c r="A348" s="8" t="s">
        <v>908</v>
      </c>
      <c r="B348" s="22" t="s">
        <v>331</v>
      </c>
      <c r="C348" s="10">
        <f>VLOOKUP(A348,'4-1-25 thru 12-31-25'!$B$9:$Q$696,16,FALSE)</f>
        <v>148988.56</v>
      </c>
      <c r="D348" s="28">
        <f>VLOOKUP(A348,'1-1-26 thru 3-31-26'!$B$9:$Q$696,16,FALSE)</f>
        <v>49662.85</v>
      </c>
      <c r="E348" s="10">
        <f t="shared" si="5"/>
        <v>198651.41</v>
      </c>
      <c r="G348" s="45"/>
    </row>
    <row r="349" spans="1:7" x14ac:dyDescent="0.25">
      <c r="A349" s="8" t="s">
        <v>909</v>
      </c>
      <c r="B349" s="22" t="s">
        <v>332</v>
      </c>
      <c r="C349" s="10">
        <f>VLOOKUP(A349,'4-1-25 thru 12-31-25'!$B$9:$Q$696,16,FALSE)</f>
        <v>51595.46</v>
      </c>
      <c r="D349" s="28">
        <f>VLOOKUP(A349,'1-1-26 thru 3-31-26'!$B$9:$Q$696,16,FALSE)</f>
        <v>17198.490000000002</v>
      </c>
      <c r="E349" s="10">
        <f t="shared" si="5"/>
        <v>68793.95</v>
      </c>
      <c r="G349" s="45"/>
    </row>
    <row r="350" spans="1:7" x14ac:dyDescent="0.25">
      <c r="A350" s="8" t="s">
        <v>910</v>
      </c>
      <c r="B350" s="22" t="s">
        <v>333</v>
      </c>
      <c r="C350" s="10">
        <f>VLOOKUP(A350,'4-1-25 thru 12-31-25'!$B$9:$Q$696,16,FALSE)</f>
        <v>38796.65</v>
      </c>
      <c r="D350" s="28">
        <f>VLOOKUP(A350,'1-1-26 thru 3-31-26'!$B$9:$Q$696,16,FALSE)</f>
        <v>12932.22</v>
      </c>
      <c r="E350" s="10">
        <f t="shared" si="5"/>
        <v>51728.87</v>
      </c>
      <c r="G350" s="45"/>
    </row>
    <row r="351" spans="1:7" x14ac:dyDescent="0.25">
      <c r="A351" s="8" t="s">
        <v>911</v>
      </c>
      <c r="B351" s="22" t="s">
        <v>334</v>
      </c>
      <c r="C351" s="10">
        <f>VLOOKUP(A351,'4-1-25 thru 12-31-25'!$B$9:$Q$696,16,FALSE)</f>
        <v>83175.22</v>
      </c>
      <c r="D351" s="28">
        <f>VLOOKUP(A351,'1-1-26 thru 3-31-26'!$B$9:$Q$696,16,FALSE)</f>
        <v>27725.07</v>
      </c>
      <c r="E351" s="10">
        <f t="shared" si="5"/>
        <v>110900.29000000001</v>
      </c>
      <c r="G351" s="45"/>
    </row>
    <row r="352" spans="1:7" x14ac:dyDescent="0.25">
      <c r="A352" s="8" t="s">
        <v>912</v>
      </c>
      <c r="B352" s="22" t="s">
        <v>335</v>
      </c>
      <c r="C352" s="10">
        <f>VLOOKUP(A352,'4-1-25 thru 12-31-25'!$B$9:$Q$696,16,FALSE)</f>
        <v>79600.77</v>
      </c>
      <c r="D352" s="28">
        <f>VLOOKUP(A352,'1-1-26 thru 3-31-26'!$B$9:$Q$696,16,FALSE)</f>
        <v>26533.59</v>
      </c>
      <c r="E352" s="10">
        <f t="shared" si="5"/>
        <v>106134.36</v>
      </c>
      <c r="G352" s="45"/>
    </row>
    <row r="353" spans="1:7" x14ac:dyDescent="0.25">
      <c r="A353" s="8" t="s">
        <v>913</v>
      </c>
      <c r="B353" s="22" t="s">
        <v>336</v>
      </c>
      <c r="C353" s="10">
        <f>VLOOKUP(A353,'4-1-25 thru 12-31-25'!$B$9:$Q$696,16,FALSE)</f>
        <v>121047.11</v>
      </c>
      <c r="D353" s="28">
        <f>VLOOKUP(A353,'1-1-26 thru 3-31-26'!$B$9:$Q$696,16,FALSE)</f>
        <v>40349.040000000001</v>
      </c>
      <c r="E353" s="10">
        <f t="shared" si="5"/>
        <v>161396.15</v>
      </c>
      <c r="G353" s="45"/>
    </row>
    <row r="354" spans="1:7" x14ac:dyDescent="0.25">
      <c r="A354" s="8" t="s">
        <v>914</v>
      </c>
      <c r="B354" s="22" t="s">
        <v>337</v>
      </c>
      <c r="C354" s="10">
        <f>VLOOKUP(A354,'4-1-25 thru 12-31-25'!$B$9:$Q$696,16,FALSE)</f>
        <v>88639.92</v>
      </c>
      <c r="D354" s="28">
        <f>VLOOKUP(A354,'1-1-26 thru 3-31-26'!$B$9:$Q$696,16,FALSE)</f>
        <v>29546.639999999999</v>
      </c>
      <c r="E354" s="10">
        <f t="shared" si="5"/>
        <v>118186.56</v>
      </c>
      <c r="G354" s="45"/>
    </row>
    <row r="355" spans="1:7" x14ac:dyDescent="0.25">
      <c r="A355" s="8" t="s">
        <v>915</v>
      </c>
      <c r="B355" s="22" t="s">
        <v>338</v>
      </c>
      <c r="C355" s="10">
        <f>VLOOKUP(A355,'4-1-25 thru 12-31-25'!$B$9:$Q$696,16,FALSE)</f>
        <v>74577.72</v>
      </c>
      <c r="D355" s="28">
        <f>VLOOKUP(A355,'1-1-26 thru 3-31-26'!$B$9:$Q$696,16,FALSE)</f>
        <v>24859.24</v>
      </c>
      <c r="E355" s="10">
        <f t="shared" si="5"/>
        <v>99436.96</v>
      </c>
      <c r="G355" s="45"/>
    </row>
    <row r="356" spans="1:7" x14ac:dyDescent="0.25">
      <c r="A356" s="8" t="s">
        <v>916</v>
      </c>
      <c r="B356" s="22" t="s">
        <v>339</v>
      </c>
      <c r="C356" s="10">
        <f>VLOOKUP(A356,'4-1-25 thru 12-31-25'!$B$9:$Q$696,16,FALSE)</f>
        <v>114353.99</v>
      </c>
      <c r="D356" s="28">
        <f>VLOOKUP(A356,'1-1-26 thru 3-31-26'!$B$9:$Q$696,16,FALSE)</f>
        <v>38118</v>
      </c>
      <c r="E356" s="10">
        <f t="shared" si="5"/>
        <v>152471.99</v>
      </c>
      <c r="G356" s="45"/>
    </row>
    <row r="357" spans="1:7" x14ac:dyDescent="0.25">
      <c r="A357" s="8" t="s">
        <v>917</v>
      </c>
      <c r="B357" s="22" t="s">
        <v>1261</v>
      </c>
      <c r="C357" s="10">
        <f>VLOOKUP(A357,'4-1-25 thru 12-31-25'!$B$9:$Q$696,16,FALSE)</f>
        <v>149550.47</v>
      </c>
      <c r="D357" s="28">
        <f>VLOOKUP(A357,'1-1-26 thru 3-31-26'!$B$9:$Q$696,16,FALSE)</f>
        <v>49850.16</v>
      </c>
      <c r="E357" s="10">
        <f t="shared" si="5"/>
        <v>199400.63</v>
      </c>
      <c r="G357" s="45"/>
    </row>
    <row r="358" spans="1:7" x14ac:dyDescent="0.25">
      <c r="A358" s="8" t="s">
        <v>918</v>
      </c>
      <c r="B358" s="22" t="s">
        <v>340</v>
      </c>
      <c r="C358" s="10">
        <f>VLOOKUP(A358,'4-1-25 thru 12-31-25'!$B$9:$Q$696,16,FALSE)</f>
        <v>91771.38</v>
      </c>
      <c r="D358" s="28">
        <f>VLOOKUP(A358,'1-1-26 thru 3-31-26'!$B$9:$Q$696,16,FALSE)</f>
        <v>30590.46</v>
      </c>
      <c r="E358" s="10">
        <f t="shared" si="5"/>
        <v>122361.84</v>
      </c>
      <c r="G358" s="45"/>
    </row>
    <row r="359" spans="1:7" x14ac:dyDescent="0.25">
      <c r="A359" s="8" t="s">
        <v>919</v>
      </c>
      <c r="B359" s="22" t="s">
        <v>341</v>
      </c>
      <c r="C359" s="10">
        <f>VLOOKUP(A359,'4-1-25 thru 12-31-25'!$B$9:$Q$696,16,FALSE)</f>
        <v>217288.12</v>
      </c>
      <c r="D359" s="28">
        <f>VLOOKUP(A359,'1-1-26 thru 3-31-26'!$B$9:$Q$696,16,FALSE)</f>
        <v>72429.37</v>
      </c>
      <c r="E359" s="10">
        <f t="shared" si="5"/>
        <v>289717.49</v>
      </c>
      <c r="G359" s="45"/>
    </row>
    <row r="360" spans="1:7" x14ac:dyDescent="0.25">
      <c r="A360" s="8" t="s">
        <v>920</v>
      </c>
      <c r="B360" s="22" t="s">
        <v>342</v>
      </c>
      <c r="C360" s="10">
        <f>VLOOKUP(A360,'4-1-25 thru 12-31-25'!$B$9:$Q$696,16,FALSE)</f>
        <v>98609.86</v>
      </c>
      <c r="D360" s="28">
        <f>VLOOKUP(A360,'1-1-26 thru 3-31-26'!$B$9:$Q$696,16,FALSE)</f>
        <v>32869.949999999997</v>
      </c>
      <c r="E360" s="10">
        <f t="shared" si="5"/>
        <v>131479.81</v>
      </c>
      <c r="G360" s="45"/>
    </row>
    <row r="361" spans="1:7" x14ac:dyDescent="0.25">
      <c r="A361" s="8" t="s">
        <v>921</v>
      </c>
      <c r="B361" s="22" t="s">
        <v>343</v>
      </c>
      <c r="C361" s="10">
        <f>VLOOKUP(A361,'4-1-25 thru 12-31-25'!$B$9:$Q$696,16,FALSE)</f>
        <v>273754.78000000003</v>
      </c>
      <c r="D361" s="28">
        <f>VLOOKUP(A361,'1-1-26 thru 3-31-26'!$B$9:$Q$696,16,FALSE)</f>
        <v>91251.59</v>
      </c>
      <c r="E361" s="10">
        <f t="shared" si="5"/>
        <v>365006.37</v>
      </c>
      <c r="G361" s="45"/>
    </row>
    <row r="362" spans="1:7" x14ac:dyDescent="0.25">
      <c r="A362" s="8" t="s">
        <v>922</v>
      </c>
      <c r="B362" s="22" t="s">
        <v>344</v>
      </c>
      <c r="C362" s="10">
        <f>VLOOKUP(A362,'4-1-25 thru 12-31-25'!$B$9:$Q$696,16,FALSE)</f>
        <v>377421.83</v>
      </c>
      <c r="D362" s="28">
        <f>VLOOKUP(A362,'1-1-26 thru 3-31-26'!$B$9:$Q$696,16,FALSE)</f>
        <v>125807.28</v>
      </c>
      <c r="E362" s="10">
        <f t="shared" si="5"/>
        <v>503229.11</v>
      </c>
      <c r="G362" s="45"/>
    </row>
    <row r="363" spans="1:7" x14ac:dyDescent="0.25">
      <c r="A363" s="8" t="s">
        <v>923</v>
      </c>
      <c r="B363" s="22" t="s">
        <v>345</v>
      </c>
      <c r="C363" s="10">
        <f>VLOOKUP(A363,'4-1-25 thru 12-31-25'!$B$9:$Q$696,16,FALSE)</f>
        <v>46088.17</v>
      </c>
      <c r="D363" s="28">
        <f>VLOOKUP(A363,'1-1-26 thru 3-31-26'!$B$9:$Q$696,16,FALSE)</f>
        <v>15362.72</v>
      </c>
      <c r="E363" s="10">
        <f t="shared" si="5"/>
        <v>61450.89</v>
      </c>
      <c r="G363" s="45"/>
    </row>
    <row r="364" spans="1:7" x14ac:dyDescent="0.25">
      <c r="A364" s="8" t="s">
        <v>924</v>
      </c>
      <c r="B364" s="22" t="s">
        <v>346</v>
      </c>
      <c r="C364" s="10">
        <f>VLOOKUP(A364,'4-1-25 thru 12-31-25'!$B$9:$Q$696,16,FALSE)</f>
        <v>156568.42000000001</v>
      </c>
      <c r="D364" s="28">
        <f>VLOOKUP(A364,'1-1-26 thru 3-31-26'!$B$9:$Q$696,16,FALSE)</f>
        <v>52189.47</v>
      </c>
      <c r="E364" s="10">
        <f t="shared" si="5"/>
        <v>208757.89</v>
      </c>
      <c r="G364" s="45"/>
    </row>
    <row r="365" spans="1:7" x14ac:dyDescent="0.25">
      <c r="A365" s="8" t="s">
        <v>925</v>
      </c>
      <c r="B365" s="22" t="s">
        <v>347</v>
      </c>
      <c r="C365" s="10">
        <f>VLOOKUP(A365,'4-1-25 thru 12-31-25'!$B$9:$Q$696,16,FALSE)</f>
        <v>217225.12</v>
      </c>
      <c r="D365" s="28">
        <f>VLOOKUP(A365,'1-1-26 thru 3-31-26'!$B$9:$Q$696,16,FALSE)</f>
        <v>72408.37</v>
      </c>
      <c r="E365" s="10">
        <f t="shared" si="5"/>
        <v>289633.49</v>
      </c>
      <c r="G365" s="45"/>
    </row>
    <row r="366" spans="1:7" x14ac:dyDescent="0.25">
      <c r="A366" s="8" t="s">
        <v>926</v>
      </c>
      <c r="B366" s="22" t="s">
        <v>348</v>
      </c>
      <c r="C366" s="10">
        <f>VLOOKUP(A366,'4-1-25 thru 12-31-25'!$B$9:$Q$696,16,FALSE)</f>
        <v>271851.24</v>
      </c>
      <c r="D366" s="28">
        <f>VLOOKUP(A366,'1-1-26 thru 3-31-26'!$B$9:$Q$696,16,FALSE)</f>
        <v>90617.08</v>
      </c>
      <c r="E366" s="10">
        <f t="shared" si="5"/>
        <v>362468.32</v>
      </c>
      <c r="G366" s="45"/>
    </row>
    <row r="367" spans="1:7" x14ac:dyDescent="0.25">
      <c r="A367" s="8" t="s">
        <v>927</v>
      </c>
      <c r="B367" s="22" t="s">
        <v>349</v>
      </c>
      <c r="C367" s="10">
        <f>VLOOKUP(A367,'4-1-25 thru 12-31-25'!$B$9:$Q$696,16,FALSE)</f>
        <v>203834.3</v>
      </c>
      <c r="D367" s="28">
        <f>VLOOKUP(A367,'1-1-26 thru 3-31-26'!$B$9:$Q$696,16,FALSE)</f>
        <v>67944.77</v>
      </c>
      <c r="E367" s="10">
        <f t="shared" si="5"/>
        <v>271779.07</v>
      </c>
      <c r="G367" s="45"/>
    </row>
    <row r="368" spans="1:7" x14ac:dyDescent="0.25">
      <c r="A368" s="8" t="s">
        <v>928</v>
      </c>
      <c r="B368" s="22" t="s">
        <v>350</v>
      </c>
      <c r="C368" s="10">
        <f>VLOOKUP(A368,'4-1-25 thru 12-31-25'!$B$9:$Q$696,16,FALSE)</f>
        <v>47914.73</v>
      </c>
      <c r="D368" s="28">
        <f>VLOOKUP(A368,'1-1-26 thru 3-31-26'!$B$9:$Q$696,16,FALSE)</f>
        <v>15971.58</v>
      </c>
      <c r="E368" s="10">
        <f t="shared" si="5"/>
        <v>63886.310000000005</v>
      </c>
      <c r="G368" s="45"/>
    </row>
    <row r="369" spans="1:7" x14ac:dyDescent="0.25">
      <c r="A369" s="8" t="s">
        <v>929</v>
      </c>
      <c r="B369" s="22" t="s">
        <v>351</v>
      </c>
      <c r="C369" s="10">
        <f>VLOOKUP(A369,'4-1-25 thru 12-31-25'!$B$9:$Q$696,16,FALSE)</f>
        <v>179582.77</v>
      </c>
      <c r="D369" s="28">
        <f>VLOOKUP(A369,'1-1-26 thru 3-31-26'!$B$9:$Q$696,16,FALSE)</f>
        <v>59860.92</v>
      </c>
      <c r="E369" s="10">
        <f t="shared" si="5"/>
        <v>239443.69</v>
      </c>
      <c r="G369" s="45"/>
    </row>
    <row r="370" spans="1:7" x14ac:dyDescent="0.25">
      <c r="A370" s="8" t="s">
        <v>930</v>
      </c>
      <c r="B370" s="22" t="s">
        <v>352</v>
      </c>
      <c r="C370" s="10">
        <f>VLOOKUP(A370,'4-1-25 thru 12-31-25'!$B$9:$Q$696,16,FALSE)</f>
        <v>566380.87</v>
      </c>
      <c r="D370" s="28">
        <f>VLOOKUP(A370,'1-1-26 thru 3-31-26'!$B$9:$Q$696,16,FALSE)</f>
        <v>188793.62</v>
      </c>
      <c r="E370" s="10">
        <f t="shared" si="5"/>
        <v>755174.49</v>
      </c>
      <c r="G370" s="45"/>
    </row>
    <row r="371" spans="1:7" x14ac:dyDescent="0.25">
      <c r="A371" s="8" t="s">
        <v>931</v>
      </c>
      <c r="B371" s="22" t="s">
        <v>353</v>
      </c>
      <c r="C371" s="10">
        <f>VLOOKUP(A371,'4-1-25 thru 12-31-25'!$B$9:$Q$696,16,FALSE)</f>
        <v>142107.44</v>
      </c>
      <c r="D371" s="28">
        <f>VLOOKUP(A371,'1-1-26 thru 3-31-26'!$B$9:$Q$696,16,FALSE)</f>
        <v>47369.15</v>
      </c>
      <c r="E371" s="10">
        <f t="shared" si="5"/>
        <v>189476.59</v>
      </c>
      <c r="G371" s="45"/>
    </row>
    <row r="372" spans="1:7" x14ac:dyDescent="0.25">
      <c r="A372" s="8" t="s">
        <v>932</v>
      </c>
      <c r="B372" s="22" t="s">
        <v>354</v>
      </c>
      <c r="C372" s="10">
        <f>VLOOKUP(A372,'4-1-25 thru 12-31-25'!$B$9:$Q$696,16,FALSE)</f>
        <v>2568.66</v>
      </c>
      <c r="D372" s="28">
        <f>VLOOKUP(A372,'1-1-26 thru 3-31-26'!$B$9:$Q$696,16,FALSE)</f>
        <v>856.22</v>
      </c>
      <c r="E372" s="10">
        <f t="shared" si="5"/>
        <v>3424.88</v>
      </c>
      <c r="G372" s="45"/>
    </row>
    <row r="373" spans="1:7" x14ac:dyDescent="0.25">
      <c r="A373" s="8" t="s">
        <v>933</v>
      </c>
      <c r="B373" s="22" t="s">
        <v>355</v>
      </c>
      <c r="C373" s="10">
        <f>VLOOKUP(A373,'4-1-25 thru 12-31-25'!$B$9:$Q$696,16,FALSE)</f>
        <v>3911.83</v>
      </c>
      <c r="D373" s="28">
        <f>VLOOKUP(A373,'1-1-26 thru 3-31-26'!$B$9:$Q$696,16,FALSE)</f>
        <v>1303.94</v>
      </c>
      <c r="E373" s="10">
        <f t="shared" si="5"/>
        <v>5215.7700000000004</v>
      </c>
      <c r="G373" s="45"/>
    </row>
    <row r="374" spans="1:7" x14ac:dyDescent="0.25">
      <c r="A374" s="8" t="s">
        <v>934</v>
      </c>
      <c r="B374" s="22" t="s">
        <v>356</v>
      </c>
      <c r="C374" s="10">
        <f>VLOOKUP(A374,'4-1-25 thru 12-31-25'!$B$9:$Q$696,16,FALSE)</f>
        <v>214975.98</v>
      </c>
      <c r="D374" s="28">
        <f>VLOOKUP(A374,'1-1-26 thru 3-31-26'!$B$9:$Q$696,16,FALSE)</f>
        <v>71658.66</v>
      </c>
      <c r="E374" s="10">
        <f t="shared" si="5"/>
        <v>286634.64</v>
      </c>
      <c r="G374" s="45"/>
    </row>
    <row r="375" spans="1:7" x14ac:dyDescent="0.25">
      <c r="A375" s="8" t="s">
        <v>935</v>
      </c>
      <c r="B375" s="22" t="s">
        <v>357</v>
      </c>
      <c r="C375" s="10">
        <f>VLOOKUP(A375,'4-1-25 thru 12-31-25'!$B$9:$Q$696,16,FALSE)</f>
        <v>29823.61</v>
      </c>
      <c r="D375" s="28">
        <f>VLOOKUP(A375,'1-1-26 thru 3-31-26'!$B$9:$Q$696,16,FALSE)</f>
        <v>9941.2000000000007</v>
      </c>
      <c r="E375" s="10">
        <f t="shared" si="5"/>
        <v>39764.81</v>
      </c>
      <c r="G375" s="45"/>
    </row>
    <row r="376" spans="1:7" x14ac:dyDescent="0.25">
      <c r="A376" s="8" t="s">
        <v>936</v>
      </c>
      <c r="B376" s="22" t="s">
        <v>358</v>
      </c>
      <c r="C376" s="10">
        <f>VLOOKUP(A376,'4-1-25 thru 12-31-25'!$B$9:$Q$696,16,FALSE)</f>
        <v>258305.06</v>
      </c>
      <c r="D376" s="28">
        <f>VLOOKUP(A376,'1-1-26 thru 3-31-26'!$B$9:$Q$696,16,FALSE)</f>
        <v>86101.69</v>
      </c>
      <c r="E376" s="10">
        <f t="shared" si="5"/>
        <v>344406.75</v>
      </c>
      <c r="G376" s="45"/>
    </row>
    <row r="377" spans="1:7" x14ac:dyDescent="0.25">
      <c r="A377" s="8" t="s">
        <v>937</v>
      </c>
      <c r="B377" s="22" t="s">
        <v>359</v>
      </c>
      <c r="C377" s="10">
        <f>VLOOKUP(A377,'4-1-25 thru 12-31-25'!$B$9:$Q$696,16,FALSE)</f>
        <v>21118.18</v>
      </c>
      <c r="D377" s="28">
        <f>VLOOKUP(A377,'1-1-26 thru 3-31-26'!$B$9:$Q$696,16,FALSE)</f>
        <v>7039.39</v>
      </c>
      <c r="E377" s="10">
        <f t="shared" si="5"/>
        <v>28157.57</v>
      </c>
      <c r="G377" s="45"/>
    </row>
    <row r="378" spans="1:7" x14ac:dyDescent="0.25">
      <c r="A378" s="8" t="s">
        <v>938</v>
      </c>
      <c r="B378" s="22" t="s">
        <v>360</v>
      </c>
      <c r="C378" s="10">
        <f>VLOOKUP(A378,'4-1-25 thru 12-31-25'!$B$9:$Q$696,16,FALSE)</f>
        <v>115445.38</v>
      </c>
      <c r="D378" s="28">
        <f>VLOOKUP(A378,'1-1-26 thru 3-31-26'!$B$9:$Q$696,16,FALSE)</f>
        <v>38481.79</v>
      </c>
      <c r="E378" s="10">
        <f t="shared" si="5"/>
        <v>153927.17000000001</v>
      </c>
      <c r="G378" s="45"/>
    </row>
    <row r="379" spans="1:7" x14ac:dyDescent="0.25">
      <c r="A379" s="8" t="s">
        <v>939</v>
      </c>
      <c r="B379" s="22" t="s">
        <v>361</v>
      </c>
      <c r="C379" s="10">
        <f>VLOOKUP(A379,'4-1-25 thru 12-31-25'!$B$9:$Q$696,16,FALSE)</f>
        <v>153652.63</v>
      </c>
      <c r="D379" s="28">
        <f>VLOOKUP(A379,'1-1-26 thru 3-31-26'!$B$9:$Q$696,16,FALSE)</f>
        <v>51217.54</v>
      </c>
      <c r="E379" s="10">
        <f t="shared" si="5"/>
        <v>204870.17</v>
      </c>
      <c r="G379" s="45"/>
    </row>
    <row r="380" spans="1:7" x14ac:dyDescent="0.25">
      <c r="A380" s="8" t="s">
        <v>940</v>
      </c>
      <c r="B380" s="22" t="s">
        <v>362</v>
      </c>
      <c r="C380" s="10">
        <f>VLOOKUP(A380,'4-1-25 thru 12-31-25'!$B$9:$Q$696,16,FALSE)</f>
        <v>598891.65</v>
      </c>
      <c r="D380" s="28">
        <f>VLOOKUP(A380,'1-1-26 thru 3-31-26'!$B$9:$Q$696,16,FALSE)</f>
        <v>199630.55</v>
      </c>
      <c r="E380" s="10">
        <f t="shared" si="5"/>
        <v>798522.2</v>
      </c>
      <c r="G380" s="45"/>
    </row>
    <row r="381" spans="1:7" x14ac:dyDescent="0.25">
      <c r="A381" s="8" t="s">
        <v>941</v>
      </c>
      <c r="B381" s="22" t="s">
        <v>363</v>
      </c>
      <c r="C381" s="10">
        <f>VLOOKUP(A381,'4-1-25 thru 12-31-25'!$B$9:$Q$696,16,FALSE)</f>
        <v>67792.27</v>
      </c>
      <c r="D381" s="28">
        <f>VLOOKUP(A381,'1-1-26 thru 3-31-26'!$B$9:$Q$696,16,FALSE)</f>
        <v>22597.42</v>
      </c>
      <c r="E381" s="10">
        <f t="shared" si="5"/>
        <v>90389.69</v>
      </c>
      <c r="G381" s="45"/>
    </row>
    <row r="382" spans="1:7" x14ac:dyDescent="0.25">
      <c r="A382" s="8" t="s">
        <v>942</v>
      </c>
      <c r="B382" s="22" t="s">
        <v>364</v>
      </c>
      <c r="C382" s="10">
        <f>VLOOKUP(A382,'4-1-25 thru 12-31-25'!$B$9:$Q$696,16,FALSE)</f>
        <v>42756.37</v>
      </c>
      <c r="D382" s="28">
        <f>VLOOKUP(A382,'1-1-26 thru 3-31-26'!$B$9:$Q$696,16,FALSE)</f>
        <v>14252.12</v>
      </c>
      <c r="E382" s="10">
        <f t="shared" si="5"/>
        <v>57008.490000000005</v>
      </c>
      <c r="G382" s="45"/>
    </row>
    <row r="383" spans="1:7" x14ac:dyDescent="0.25">
      <c r="A383" s="8" t="s">
        <v>943</v>
      </c>
      <c r="B383" s="22" t="s">
        <v>365</v>
      </c>
      <c r="C383" s="10">
        <f>VLOOKUP(A383,'4-1-25 thru 12-31-25'!$B$9:$Q$696,16,FALSE)</f>
        <v>141438.46</v>
      </c>
      <c r="D383" s="28">
        <f>VLOOKUP(A383,'1-1-26 thru 3-31-26'!$B$9:$Q$696,16,FALSE)</f>
        <v>47146.15</v>
      </c>
      <c r="E383" s="10">
        <f t="shared" si="5"/>
        <v>188584.61</v>
      </c>
      <c r="G383" s="45"/>
    </row>
    <row r="384" spans="1:7" x14ac:dyDescent="0.25">
      <c r="A384" s="8" t="s">
        <v>944</v>
      </c>
      <c r="B384" s="22" t="s">
        <v>366</v>
      </c>
      <c r="C384" s="10">
        <f>VLOOKUP(A384,'4-1-25 thru 12-31-25'!$B$9:$Q$696,16,FALSE)</f>
        <v>64138.29</v>
      </c>
      <c r="D384" s="28">
        <f>VLOOKUP(A384,'1-1-26 thru 3-31-26'!$B$9:$Q$696,16,FALSE)</f>
        <v>21379.43</v>
      </c>
      <c r="E384" s="10">
        <f t="shared" si="5"/>
        <v>85517.72</v>
      </c>
      <c r="G384" s="45"/>
    </row>
    <row r="385" spans="1:7" x14ac:dyDescent="0.25">
      <c r="A385" s="8" t="s">
        <v>945</v>
      </c>
      <c r="B385" s="22" t="s">
        <v>367</v>
      </c>
      <c r="C385" s="10">
        <f>VLOOKUP(A385,'4-1-25 thru 12-31-25'!$B$9:$Q$696,16,FALSE)</f>
        <v>208995.18</v>
      </c>
      <c r="D385" s="28">
        <f>VLOOKUP(A385,'1-1-26 thru 3-31-26'!$B$9:$Q$696,16,FALSE)</f>
        <v>69665.06</v>
      </c>
      <c r="E385" s="10">
        <f t="shared" si="5"/>
        <v>278660.24</v>
      </c>
      <c r="G385" s="45"/>
    </row>
    <row r="386" spans="1:7" x14ac:dyDescent="0.25">
      <c r="A386" s="8" t="s">
        <v>946</v>
      </c>
      <c r="B386" s="22" t="s">
        <v>368</v>
      </c>
      <c r="C386" s="10">
        <f>VLOOKUP(A386,'4-1-25 thru 12-31-25'!$B$9:$Q$696,16,FALSE)</f>
        <v>205739.25</v>
      </c>
      <c r="D386" s="28">
        <f>VLOOKUP(A386,'1-1-26 thru 3-31-26'!$B$9:$Q$696,16,FALSE)</f>
        <v>68579.75</v>
      </c>
      <c r="E386" s="10">
        <f t="shared" si="5"/>
        <v>274319</v>
      </c>
      <c r="G386" s="45"/>
    </row>
    <row r="387" spans="1:7" x14ac:dyDescent="0.25">
      <c r="A387" s="8" t="s">
        <v>947</v>
      </c>
      <c r="B387" s="22" t="s">
        <v>369</v>
      </c>
      <c r="C387" s="10">
        <f>VLOOKUP(A387,'4-1-25 thru 12-31-25'!$B$9:$Q$696,16,FALSE)</f>
        <v>100329.69</v>
      </c>
      <c r="D387" s="28">
        <f>VLOOKUP(A387,'1-1-26 thru 3-31-26'!$B$9:$Q$696,16,FALSE)</f>
        <v>33443.230000000003</v>
      </c>
      <c r="E387" s="10">
        <f t="shared" si="5"/>
        <v>133772.92000000001</v>
      </c>
      <c r="G387" s="45"/>
    </row>
    <row r="388" spans="1:7" x14ac:dyDescent="0.25">
      <c r="A388" s="8" t="s">
        <v>948</v>
      </c>
      <c r="B388" s="22" t="s">
        <v>370</v>
      </c>
      <c r="C388" s="10">
        <f>VLOOKUP(A388,'4-1-25 thru 12-31-25'!$B$9:$Q$696,16,FALSE)</f>
        <v>129511.51</v>
      </c>
      <c r="D388" s="28">
        <f>VLOOKUP(A388,'1-1-26 thru 3-31-26'!$B$9:$Q$696,16,FALSE)</f>
        <v>43170.5</v>
      </c>
      <c r="E388" s="10">
        <f t="shared" si="5"/>
        <v>172682.01</v>
      </c>
      <c r="G388" s="45"/>
    </row>
    <row r="389" spans="1:7" x14ac:dyDescent="0.25">
      <c r="A389" s="8" t="s">
        <v>949</v>
      </c>
      <c r="B389" s="22" t="s">
        <v>371</v>
      </c>
      <c r="C389" s="10">
        <f>VLOOKUP(A389,'4-1-25 thru 12-31-25'!$B$9:$Q$696,16,FALSE)</f>
        <v>77227.87</v>
      </c>
      <c r="D389" s="28">
        <f>VLOOKUP(A389,'1-1-26 thru 3-31-26'!$B$9:$Q$696,16,FALSE)</f>
        <v>25742.62</v>
      </c>
      <c r="E389" s="10">
        <f t="shared" si="5"/>
        <v>102970.48999999999</v>
      </c>
      <c r="G389" s="45"/>
    </row>
    <row r="390" spans="1:7" x14ac:dyDescent="0.25">
      <c r="A390" s="8" t="s">
        <v>950</v>
      </c>
      <c r="B390" s="22" t="s">
        <v>372</v>
      </c>
      <c r="C390" s="10">
        <f>VLOOKUP(A390,'4-1-25 thru 12-31-25'!$B$9:$Q$696,16,FALSE)</f>
        <v>32642.82</v>
      </c>
      <c r="D390" s="28">
        <f>VLOOKUP(A390,'1-1-26 thru 3-31-26'!$B$9:$Q$696,16,FALSE)</f>
        <v>10880.94</v>
      </c>
      <c r="E390" s="10">
        <f t="shared" si="5"/>
        <v>43523.76</v>
      </c>
      <c r="G390" s="45"/>
    </row>
    <row r="391" spans="1:7" x14ac:dyDescent="0.25">
      <c r="A391" s="8" t="s">
        <v>951</v>
      </c>
      <c r="B391" s="22" t="s">
        <v>373</v>
      </c>
      <c r="C391" s="10">
        <f>VLOOKUP(A391,'4-1-25 thru 12-31-25'!$B$9:$Q$696,16,FALSE)</f>
        <v>245492.17</v>
      </c>
      <c r="D391" s="28">
        <f>VLOOKUP(A391,'1-1-26 thru 3-31-26'!$B$9:$Q$696,16,FALSE)</f>
        <v>81830.720000000001</v>
      </c>
      <c r="E391" s="10">
        <f t="shared" si="5"/>
        <v>327322.89</v>
      </c>
      <c r="G391" s="45"/>
    </row>
    <row r="392" spans="1:7" x14ac:dyDescent="0.25">
      <c r="A392" s="8" t="s">
        <v>952</v>
      </c>
      <c r="B392" s="22" t="s">
        <v>374</v>
      </c>
      <c r="C392" s="10">
        <f>VLOOKUP(A392,'4-1-25 thru 12-31-25'!$B$9:$Q$696,16,FALSE)</f>
        <v>291279.81</v>
      </c>
      <c r="D392" s="28">
        <f>VLOOKUP(A392,'1-1-26 thru 3-31-26'!$B$9:$Q$696,16,FALSE)</f>
        <v>97093.27</v>
      </c>
      <c r="E392" s="10">
        <f t="shared" ref="E392:E455" si="6">D392+C392</f>
        <v>388373.08</v>
      </c>
      <c r="G392" s="45"/>
    </row>
    <row r="393" spans="1:7" x14ac:dyDescent="0.25">
      <c r="A393" s="8" t="s">
        <v>953</v>
      </c>
      <c r="B393" s="22" t="s">
        <v>375</v>
      </c>
      <c r="C393" s="10">
        <f>VLOOKUP(A393,'4-1-25 thru 12-31-25'!$B$9:$Q$696,16,FALSE)</f>
        <v>248519.29</v>
      </c>
      <c r="D393" s="28">
        <f>VLOOKUP(A393,'1-1-26 thru 3-31-26'!$B$9:$Q$696,16,FALSE)</f>
        <v>82839.759999999995</v>
      </c>
      <c r="E393" s="10">
        <f t="shared" si="6"/>
        <v>331359.05</v>
      </c>
      <c r="G393" s="45"/>
    </row>
    <row r="394" spans="1:7" x14ac:dyDescent="0.25">
      <c r="A394" s="8" t="s">
        <v>954</v>
      </c>
      <c r="B394" s="22" t="s">
        <v>376</v>
      </c>
      <c r="C394" s="10">
        <f>VLOOKUP(A394,'4-1-25 thru 12-31-25'!$B$9:$Q$696,16,FALSE)</f>
        <v>298999.3</v>
      </c>
      <c r="D394" s="28">
        <f>VLOOKUP(A394,'1-1-26 thru 3-31-26'!$B$9:$Q$696,16,FALSE)</f>
        <v>99666.43</v>
      </c>
      <c r="E394" s="10">
        <f t="shared" si="6"/>
        <v>398665.73</v>
      </c>
      <c r="G394" s="45"/>
    </row>
    <row r="395" spans="1:7" x14ac:dyDescent="0.25">
      <c r="A395" s="8" t="s">
        <v>955</v>
      </c>
      <c r="B395" s="22" t="s">
        <v>377</v>
      </c>
      <c r="C395" s="10">
        <f>VLOOKUP(A395,'4-1-25 thru 12-31-25'!$B$9:$Q$696,16,FALSE)</f>
        <v>367077.88</v>
      </c>
      <c r="D395" s="28">
        <f>VLOOKUP(A395,'1-1-26 thru 3-31-26'!$B$9:$Q$696,16,FALSE)</f>
        <v>122359.29</v>
      </c>
      <c r="E395" s="10">
        <f t="shared" si="6"/>
        <v>489437.17</v>
      </c>
      <c r="G395" s="45"/>
    </row>
    <row r="396" spans="1:7" x14ac:dyDescent="0.25">
      <c r="A396" s="8" t="s">
        <v>956</v>
      </c>
      <c r="B396" s="22" t="s">
        <v>378</v>
      </c>
      <c r="C396" s="10">
        <f>VLOOKUP(A396,'4-1-25 thru 12-31-25'!$B$9:$Q$696,16,FALSE)</f>
        <v>272663.92</v>
      </c>
      <c r="D396" s="28">
        <f>VLOOKUP(A396,'1-1-26 thru 3-31-26'!$B$9:$Q$696,16,FALSE)</f>
        <v>90887.97</v>
      </c>
      <c r="E396" s="10">
        <f t="shared" si="6"/>
        <v>363551.89</v>
      </c>
      <c r="G396" s="45"/>
    </row>
    <row r="397" spans="1:7" x14ac:dyDescent="0.25">
      <c r="A397" s="8" t="s">
        <v>957</v>
      </c>
      <c r="B397" s="22" t="s">
        <v>379</v>
      </c>
      <c r="C397" s="10">
        <f>VLOOKUP(A397,'4-1-25 thru 12-31-25'!$B$9:$Q$696,16,FALSE)</f>
        <v>220286.9</v>
      </c>
      <c r="D397" s="28">
        <f>VLOOKUP(A397,'1-1-26 thru 3-31-26'!$B$9:$Q$696,16,FALSE)</f>
        <v>73428.97</v>
      </c>
      <c r="E397" s="10">
        <f t="shared" si="6"/>
        <v>293715.87</v>
      </c>
      <c r="G397" s="45"/>
    </row>
    <row r="398" spans="1:7" x14ac:dyDescent="0.25">
      <c r="A398" s="8" t="s">
        <v>958</v>
      </c>
      <c r="B398" s="22" t="s">
        <v>380</v>
      </c>
      <c r="C398" s="10">
        <f>VLOOKUP(A398,'4-1-25 thru 12-31-25'!$B$9:$Q$696,16,FALSE)</f>
        <v>94652.73</v>
      </c>
      <c r="D398" s="28">
        <f>VLOOKUP(A398,'1-1-26 thru 3-31-26'!$B$9:$Q$696,16,FALSE)</f>
        <v>31550.91</v>
      </c>
      <c r="E398" s="10">
        <f t="shared" si="6"/>
        <v>126203.64</v>
      </c>
      <c r="G398" s="45"/>
    </row>
    <row r="399" spans="1:7" x14ac:dyDescent="0.25">
      <c r="A399" s="8" t="s">
        <v>959</v>
      </c>
      <c r="B399" s="22" t="s">
        <v>381</v>
      </c>
      <c r="C399" s="10">
        <f>VLOOKUP(A399,'4-1-25 thru 12-31-25'!$B$9:$Q$696,16,FALSE)</f>
        <v>246527.5</v>
      </c>
      <c r="D399" s="28">
        <f>VLOOKUP(A399,'1-1-26 thru 3-31-26'!$B$9:$Q$696,16,FALSE)</f>
        <v>82175.83</v>
      </c>
      <c r="E399" s="10">
        <f t="shared" si="6"/>
        <v>328703.33</v>
      </c>
      <c r="G399" s="45"/>
    </row>
    <row r="400" spans="1:7" x14ac:dyDescent="0.25">
      <c r="A400" s="8" t="s">
        <v>960</v>
      </c>
      <c r="B400" s="22" t="s">
        <v>382</v>
      </c>
      <c r="C400" s="10">
        <f>VLOOKUP(A400,'4-1-25 thru 12-31-25'!$B$9:$Q$696,16,FALSE)</f>
        <v>191923.99</v>
      </c>
      <c r="D400" s="28">
        <f>VLOOKUP(A400,'1-1-26 thru 3-31-26'!$B$9:$Q$696,16,FALSE)</f>
        <v>63974.66</v>
      </c>
      <c r="E400" s="10">
        <f t="shared" si="6"/>
        <v>255898.65</v>
      </c>
      <c r="G400" s="45"/>
    </row>
    <row r="401" spans="1:7" x14ac:dyDescent="0.25">
      <c r="A401" s="8" t="s">
        <v>961</v>
      </c>
      <c r="B401" s="22" t="s">
        <v>383</v>
      </c>
      <c r="C401" s="10">
        <f>VLOOKUP(A401,'4-1-25 thru 12-31-25'!$B$9:$Q$696,16,FALSE)</f>
        <v>77910.02</v>
      </c>
      <c r="D401" s="28">
        <f>VLOOKUP(A401,'1-1-26 thru 3-31-26'!$B$9:$Q$696,16,FALSE)</f>
        <v>25970.01</v>
      </c>
      <c r="E401" s="10">
        <f t="shared" si="6"/>
        <v>103880.03</v>
      </c>
      <c r="G401" s="45"/>
    </row>
    <row r="402" spans="1:7" x14ac:dyDescent="0.25">
      <c r="A402" s="8" t="s">
        <v>962</v>
      </c>
      <c r="B402" s="22" t="s">
        <v>384</v>
      </c>
      <c r="C402" s="10">
        <f>VLOOKUP(A402,'4-1-25 thru 12-31-25'!$B$9:$Q$696,16,FALSE)</f>
        <v>64927.01</v>
      </c>
      <c r="D402" s="28">
        <f>VLOOKUP(A402,'1-1-26 thru 3-31-26'!$B$9:$Q$696,16,FALSE)</f>
        <v>21642.34</v>
      </c>
      <c r="E402" s="10">
        <f t="shared" si="6"/>
        <v>86569.35</v>
      </c>
      <c r="G402" s="45"/>
    </row>
    <row r="403" spans="1:7" x14ac:dyDescent="0.25">
      <c r="A403" s="8" t="s">
        <v>963</v>
      </c>
      <c r="B403" s="22" t="s">
        <v>385</v>
      </c>
      <c r="C403" s="10">
        <f>VLOOKUP(A403,'4-1-25 thru 12-31-25'!$B$9:$Q$696,16,FALSE)</f>
        <v>67830.100000000006</v>
      </c>
      <c r="D403" s="28">
        <f>VLOOKUP(A403,'1-1-26 thru 3-31-26'!$B$9:$Q$696,16,FALSE)</f>
        <v>22610.03</v>
      </c>
      <c r="E403" s="10">
        <f t="shared" si="6"/>
        <v>90440.13</v>
      </c>
      <c r="G403" s="45"/>
    </row>
    <row r="404" spans="1:7" x14ac:dyDescent="0.25">
      <c r="A404" s="8" t="s">
        <v>964</v>
      </c>
      <c r="B404" s="22" t="s">
        <v>386</v>
      </c>
      <c r="C404" s="10">
        <f>VLOOKUP(A404,'4-1-25 thru 12-31-25'!$B$9:$Q$696,16,FALSE)</f>
        <v>92428.31</v>
      </c>
      <c r="D404" s="28">
        <f>VLOOKUP(A404,'1-1-26 thru 3-31-26'!$B$9:$Q$696,16,FALSE)</f>
        <v>30809.439999999999</v>
      </c>
      <c r="E404" s="10">
        <f t="shared" si="6"/>
        <v>123237.75</v>
      </c>
      <c r="G404" s="45"/>
    </row>
    <row r="405" spans="1:7" x14ac:dyDescent="0.25">
      <c r="A405" s="8" t="s">
        <v>1270</v>
      </c>
      <c r="B405" s="22" t="s">
        <v>1262</v>
      </c>
      <c r="C405" s="10">
        <f>VLOOKUP(A405,'4-1-25 thru 12-31-25'!$B$9:$Q$696,16,FALSE)</f>
        <v>96950.21</v>
      </c>
      <c r="D405" s="28">
        <f>VLOOKUP(A405,'1-1-26 thru 3-31-26'!$B$9:$Q$696,16,FALSE)</f>
        <v>32316.74</v>
      </c>
      <c r="E405" s="10">
        <f t="shared" si="6"/>
        <v>129266.95000000001</v>
      </c>
      <c r="G405" s="45"/>
    </row>
    <row r="406" spans="1:7" x14ac:dyDescent="0.25">
      <c r="A406" s="8" t="s">
        <v>965</v>
      </c>
      <c r="B406" s="22" t="s">
        <v>387</v>
      </c>
      <c r="C406" s="10">
        <f>VLOOKUP(A406,'4-1-25 thru 12-31-25'!$B$9:$Q$696,16,FALSE)</f>
        <v>254469.51</v>
      </c>
      <c r="D406" s="28">
        <f>VLOOKUP(A406,'1-1-26 thru 3-31-26'!$B$9:$Q$696,16,FALSE)</f>
        <v>84823.17</v>
      </c>
      <c r="E406" s="10">
        <f t="shared" si="6"/>
        <v>339292.68</v>
      </c>
      <c r="G406" s="45"/>
    </row>
    <row r="407" spans="1:7" x14ac:dyDescent="0.25">
      <c r="A407" s="8" t="s">
        <v>966</v>
      </c>
      <c r="B407" s="22" t="s">
        <v>388</v>
      </c>
      <c r="C407" s="10">
        <f>VLOOKUP(A407,'4-1-25 thru 12-31-25'!$B$9:$Q$696,16,FALSE)</f>
        <v>39853.410000000003</v>
      </c>
      <c r="D407" s="28">
        <f>VLOOKUP(A407,'1-1-26 thru 3-31-26'!$B$9:$Q$696,16,FALSE)</f>
        <v>13284.47</v>
      </c>
      <c r="E407" s="10">
        <f t="shared" si="6"/>
        <v>53137.880000000005</v>
      </c>
      <c r="G407" s="45"/>
    </row>
    <row r="408" spans="1:7" x14ac:dyDescent="0.25">
      <c r="A408" s="8" t="s">
        <v>967</v>
      </c>
      <c r="B408" s="22" t="s">
        <v>389</v>
      </c>
      <c r="C408" s="10">
        <f>VLOOKUP(A408,'4-1-25 thru 12-31-25'!$B$9:$Q$696,16,FALSE)</f>
        <v>34990.339999999997</v>
      </c>
      <c r="D408" s="28">
        <f>VLOOKUP(A408,'1-1-26 thru 3-31-26'!$B$9:$Q$696,16,FALSE)</f>
        <v>11663.45</v>
      </c>
      <c r="E408" s="10">
        <f t="shared" si="6"/>
        <v>46653.789999999994</v>
      </c>
      <c r="G408" s="45"/>
    </row>
    <row r="409" spans="1:7" x14ac:dyDescent="0.25">
      <c r="A409" s="8" t="s">
        <v>968</v>
      </c>
      <c r="B409" s="22" t="s">
        <v>390</v>
      </c>
      <c r="C409" s="10">
        <f>VLOOKUP(A409,'4-1-25 thru 12-31-25'!$B$9:$Q$696,16,FALSE)</f>
        <v>87663.31</v>
      </c>
      <c r="D409" s="28">
        <f>VLOOKUP(A409,'1-1-26 thru 3-31-26'!$B$9:$Q$696,16,FALSE)</f>
        <v>29221.1</v>
      </c>
      <c r="E409" s="10">
        <f t="shared" si="6"/>
        <v>116884.41</v>
      </c>
      <c r="G409" s="45"/>
    </row>
    <row r="410" spans="1:7" x14ac:dyDescent="0.25">
      <c r="A410" s="8" t="s">
        <v>969</v>
      </c>
      <c r="B410" s="22" t="s">
        <v>391</v>
      </c>
      <c r="C410" s="10">
        <f>VLOOKUP(A410,'4-1-25 thru 12-31-25'!$B$9:$Q$696,16,FALSE)</f>
        <v>70653.820000000007</v>
      </c>
      <c r="D410" s="28">
        <f>VLOOKUP(A410,'1-1-26 thru 3-31-26'!$B$9:$Q$696,16,FALSE)</f>
        <v>23551.27</v>
      </c>
      <c r="E410" s="10">
        <f t="shared" si="6"/>
        <v>94205.090000000011</v>
      </c>
      <c r="G410" s="45"/>
    </row>
    <row r="411" spans="1:7" x14ac:dyDescent="0.25">
      <c r="A411" s="8" t="s">
        <v>970</v>
      </c>
      <c r="B411" s="22" t="s">
        <v>392</v>
      </c>
      <c r="C411" s="10">
        <f>VLOOKUP(A411,'4-1-25 thru 12-31-25'!$B$9:$Q$696,16,FALSE)</f>
        <v>53168.6</v>
      </c>
      <c r="D411" s="28">
        <f>VLOOKUP(A411,'1-1-26 thru 3-31-26'!$B$9:$Q$696,16,FALSE)</f>
        <v>17722.87</v>
      </c>
      <c r="E411" s="10">
        <f t="shared" si="6"/>
        <v>70891.47</v>
      </c>
      <c r="G411" s="45"/>
    </row>
    <row r="412" spans="1:7" x14ac:dyDescent="0.25">
      <c r="A412" s="8" t="s">
        <v>1286</v>
      </c>
      <c r="B412" s="22" t="s">
        <v>393</v>
      </c>
      <c r="C412" s="10">
        <f>VLOOKUP(A412,'4-1-25 thru 12-31-25'!$B$9:$Q$696,16,FALSE)</f>
        <v>107248.9</v>
      </c>
      <c r="D412" s="28">
        <f>VLOOKUP(A412,'1-1-26 thru 3-31-26'!$B$9:$Q$696,16,FALSE)</f>
        <v>35749.629999999997</v>
      </c>
      <c r="E412" s="10">
        <f t="shared" si="6"/>
        <v>142998.53</v>
      </c>
      <c r="G412" s="45"/>
    </row>
    <row r="413" spans="1:7" x14ac:dyDescent="0.25">
      <c r="A413" s="8" t="s">
        <v>971</v>
      </c>
      <c r="B413" s="22" t="s">
        <v>394</v>
      </c>
      <c r="C413" s="10">
        <f>VLOOKUP(A413,'4-1-25 thru 12-31-25'!$B$9:$Q$696,16,FALSE)</f>
        <v>524156.6</v>
      </c>
      <c r="D413" s="28">
        <f>VLOOKUP(A413,'1-1-26 thru 3-31-26'!$B$9:$Q$696,16,FALSE)</f>
        <v>174718.87</v>
      </c>
      <c r="E413" s="10">
        <f t="shared" si="6"/>
        <v>698875.47</v>
      </c>
      <c r="G413" s="45"/>
    </row>
    <row r="414" spans="1:7" x14ac:dyDescent="0.25">
      <c r="A414" s="8" t="s">
        <v>972</v>
      </c>
      <c r="B414" s="22" t="s">
        <v>395</v>
      </c>
      <c r="C414" s="10">
        <f>VLOOKUP(A414,'4-1-25 thru 12-31-25'!$B$9:$Q$696,16,FALSE)</f>
        <v>89139.79</v>
      </c>
      <c r="D414" s="28">
        <f>VLOOKUP(A414,'1-1-26 thru 3-31-26'!$B$9:$Q$696,16,FALSE)</f>
        <v>29713.26</v>
      </c>
      <c r="E414" s="10">
        <f t="shared" si="6"/>
        <v>118853.04999999999</v>
      </c>
      <c r="G414" s="45"/>
    </row>
    <row r="415" spans="1:7" x14ac:dyDescent="0.25">
      <c r="A415" s="8" t="s">
        <v>973</v>
      </c>
      <c r="B415" s="22" t="s">
        <v>396</v>
      </c>
      <c r="C415" s="10">
        <f>VLOOKUP(A415,'4-1-25 thru 12-31-25'!$B$9:$Q$696,16,FALSE)</f>
        <v>102845.7</v>
      </c>
      <c r="D415" s="28">
        <f>VLOOKUP(A415,'1-1-26 thru 3-31-26'!$B$9:$Q$696,16,FALSE)</f>
        <v>34281.9</v>
      </c>
      <c r="E415" s="10">
        <f t="shared" si="6"/>
        <v>137127.6</v>
      </c>
      <c r="G415" s="45"/>
    </row>
    <row r="416" spans="1:7" x14ac:dyDescent="0.25">
      <c r="A416" s="8" t="s">
        <v>974</v>
      </c>
      <c r="B416" s="22" t="s">
        <v>397</v>
      </c>
      <c r="C416" s="10">
        <f>VLOOKUP(A416,'4-1-25 thru 12-31-25'!$B$9:$Q$696,16,FALSE)</f>
        <v>188557.5</v>
      </c>
      <c r="D416" s="28">
        <f>VLOOKUP(A416,'1-1-26 thru 3-31-26'!$B$9:$Q$696,16,FALSE)</f>
        <v>62852.5</v>
      </c>
      <c r="E416" s="10">
        <f t="shared" si="6"/>
        <v>251410</v>
      </c>
      <c r="G416" s="45"/>
    </row>
    <row r="417" spans="1:7" x14ac:dyDescent="0.25">
      <c r="A417" s="8" t="s">
        <v>1289</v>
      </c>
      <c r="B417" s="22" t="s">
        <v>398</v>
      </c>
      <c r="C417" s="10">
        <f>VLOOKUP(A417,'4-1-25 thru 12-31-25'!$B$9:$Q$696,16,FALSE)</f>
        <v>109196.94</v>
      </c>
      <c r="D417" s="28">
        <f>VLOOKUP(A417,'1-1-26 thru 3-31-26'!$B$9:$Q$696,16,FALSE)</f>
        <v>36398.980000000003</v>
      </c>
      <c r="E417" s="10">
        <f t="shared" si="6"/>
        <v>145595.92000000001</v>
      </c>
      <c r="G417" s="45"/>
    </row>
    <row r="418" spans="1:7" x14ac:dyDescent="0.25">
      <c r="A418" s="8" t="s">
        <v>975</v>
      </c>
      <c r="B418" s="22" t="s">
        <v>399</v>
      </c>
      <c r="C418" s="10">
        <f>VLOOKUP(A418,'4-1-25 thru 12-31-25'!$B$9:$Q$696,16,FALSE)</f>
        <v>149407.22</v>
      </c>
      <c r="D418" s="28">
        <f>VLOOKUP(A418,'1-1-26 thru 3-31-26'!$B$9:$Q$696,16,FALSE)</f>
        <v>49802.41</v>
      </c>
      <c r="E418" s="10">
        <f t="shared" si="6"/>
        <v>199209.63</v>
      </c>
      <c r="G418" s="45"/>
    </row>
    <row r="419" spans="1:7" x14ac:dyDescent="0.25">
      <c r="A419" s="8" t="s">
        <v>976</v>
      </c>
      <c r="B419" s="22" t="s">
        <v>400</v>
      </c>
      <c r="C419" s="10">
        <f>VLOOKUP(A419,'4-1-25 thru 12-31-25'!$B$9:$Q$696,16,FALSE)</f>
        <v>199202.95</v>
      </c>
      <c r="D419" s="28">
        <f>VLOOKUP(A419,'1-1-26 thru 3-31-26'!$B$9:$Q$696,16,FALSE)</f>
        <v>66400.98</v>
      </c>
      <c r="E419" s="10">
        <f t="shared" si="6"/>
        <v>265603.93</v>
      </c>
      <c r="G419" s="45"/>
    </row>
    <row r="420" spans="1:7" x14ac:dyDescent="0.25">
      <c r="A420" s="8" t="s">
        <v>977</v>
      </c>
      <c r="B420" s="22" t="s">
        <v>401</v>
      </c>
      <c r="C420" s="10">
        <f>VLOOKUP(A420,'4-1-25 thru 12-31-25'!$B$9:$Q$696,16,FALSE)</f>
        <v>134120.73000000001</v>
      </c>
      <c r="D420" s="28">
        <f>VLOOKUP(A420,'1-1-26 thru 3-31-26'!$B$9:$Q$696,16,FALSE)</f>
        <v>44706.91</v>
      </c>
      <c r="E420" s="10">
        <f t="shared" si="6"/>
        <v>178827.64</v>
      </c>
      <c r="G420" s="45"/>
    </row>
    <row r="421" spans="1:7" x14ac:dyDescent="0.25">
      <c r="A421" s="8" t="s">
        <v>978</v>
      </c>
      <c r="B421" s="22" t="s">
        <v>402</v>
      </c>
      <c r="C421" s="10">
        <f>VLOOKUP(A421,'4-1-25 thru 12-31-25'!$B$9:$Q$696,16,FALSE)</f>
        <v>71553.429999999993</v>
      </c>
      <c r="D421" s="28">
        <f>VLOOKUP(A421,'1-1-26 thru 3-31-26'!$B$9:$Q$696,16,FALSE)</f>
        <v>23851.14</v>
      </c>
      <c r="E421" s="10">
        <f t="shared" si="6"/>
        <v>95404.569999999992</v>
      </c>
      <c r="G421" s="45"/>
    </row>
    <row r="422" spans="1:7" x14ac:dyDescent="0.25">
      <c r="A422" s="8" t="s">
        <v>979</v>
      </c>
      <c r="B422" s="22" t="s">
        <v>403</v>
      </c>
      <c r="C422" s="10">
        <f>VLOOKUP(A422,'4-1-25 thru 12-31-25'!$B$9:$Q$696,16,FALSE)</f>
        <v>123044.69</v>
      </c>
      <c r="D422" s="28">
        <f>VLOOKUP(A422,'1-1-26 thru 3-31-26'!$B$9:$Q$696,16,FALSE)</f>
        <v>41014.9</v>
      </c>
      <c r="E422" s="10">
        <f t="shared" si="6"/>
        <v>164059.59</v>
      </c>
      <c r="G422" s="45"/>
    </row>
    <row r="423" spans="1:7" x14ac:dyDescent="0.25">
      <c r="A423" s="8" t="s">
        <v>980</v>
      </c>
      <c r="B423" s="22" t="s">
        <v>404</v>
      </c>
      <c r="C423" s="10">
        <f>VLOOKUP(A423,'4-1-25 thru 12-31-25'!$B$9:$Q$696,16,FALSE)</f>
        <v>95046.82</v>
      </c>
      <c r="D423" s="28">
        <f>VLOOKUP(A423,'1-1-26 thru 3-31-26'!$B$9:$Q$696,16,FALSE)</f>
        <v>31682.27</v>
      </c>
      <c r="E423" s="10">
        <f t="shared" si="6"/>
        <v>126729.09000000001</v>
      </c>
      <c r="G423" s="45"/>
    </row>
    <row r="424" spans="1:7" x14ac:dyDescent="0.25">
      <c r="A424" s="8" t="s">
        <v>981</v>
      </c>
      <c r="B424" s="22" t="s">
        <v>405</v>
      </c>
      <c r="C424" s="10">
        <f>VLOOKUP(A424,'4-1-25 thru 12-31-25'!$B$9:$Q$696,16,FALSE)</f>
        <v>245829.42</v>
      </c>
      <c r="D424" s="28">
        <f>VLOOKUP(A424,'1-1-26 thru 3-31-26'!$B$9:$Q$696,16,FALSE)</f>
        <v>81943.14</v>
      </c>
      <c r="E424" s="10">
        <f t="shared" si="6"/>
        <v>327772.56</v>
      </c>
      <c r="G424" s="45"/>
    </row>
    <row r="425" spans="1:7" x14ac:dyDescent="0.25">
      <c r="A425" s="8" t="s">
        <v>982</v>
      </c>
      <c r="B425" s="22" t="s">
        <v>406</v>
      </c>
      <c r="C425" s="10">
        <f>VLOOKUP(A425,'4-1-25 thru 12-31-25'!$B$9:$Q$696,16,FALSE)</f>
        <v>100915.64</v>
      </c>
      <c r="D425" s="28">
        <f>VLOOKUP(A425,'1-1-26 thru 3-31-26'!$B$9:$Q$696,16,FALSE)</f>
        <v>33638.550000000003</v>
      </c>
      <c r="E425" s="10">
        <f t="shared" si="6"/>
        <v>134554.19</v>
      </c>
      <c r="G425" s="45"/>
    </row>
    <row r="426" spans="1:7" x14ac:dyDescent="0.25">
      <c r="A426" s="8" t="s">
        <v>983</v>
      </c>
      <c r="B426" s="22" t="s">
        <v>407</v>
      </c>
      <c r="C426" s="10">
        <f>VLOOKUP(A426,'4-1-25 thru 12-31-25'!$B$9:$Q$696,16,FALSE)</f>
        <v>167399.82</v>
      </c>
      <c r="D426" s="28">
        <f>VLOOKUP(A426,'1-1-26 thru 3-31-26'!$B$9:$Q$696,16,FALSE)</f>
        <v>55799.94</v>
      </c>
      <c r="E426" s="10">
        <f t="shared" si="6"/>
        <v>223199.76</v>
      </c>
      <c r="G426" s="45"/>
    </row>
    <row r="427" spans="1:7" x14ac:dyDescent="0.25">
      <c r="A427" s="8" t="s">
        <v>984</v>
      </c>
      <c r="B427" s="22" t="s">
        <v>408</v>
      </c>
      <c r="C427" s="10">
        <f>VLOOKUP(A427,'4-1-25 thru 12-31-25'!$B$9:$Q$696,16,FALSE)</f>
        <v>49366.06</v>
      </c>
      <c r="D427" s="28">
        <f>VLOOKUP(A427,'1-1-26 thru 3-31-26'!$B$9:$Q$696,16,FALSE)</f>
        <v>16455.349999999999</v>
      </c>
      <c r="E427" s="10">
        <f t="shared" si="6"/>
        <v>65821.41</v>
      </c>
      <c r="G427" s="45"/>
    </row>
    <row r="428" spans="1:7" x14ac:dyDescent="0.25">
      <c r="A428" s="8" t="s">
        <v>985</v>
      </c>
      <c r="B428" s="22" t="s">
        <v>409</v>
      </c>
      <c r="C428" s="10">
        <f>VLOOKUP(A428,'4-1-25 thru 12-31-25'!$B$9:$Q$696,16,FALSE)</f>
        <v>146333.12</v>
      </c>
      <c r="D428" s="28">
        <f>VLOOKUP(A428,'1-1-26 thru 3-31-26'!$B$9:$Q$696,16,FALSE)</f>
        <v>48777.71</v>
      </c>
      <c r="E428" s="10">
        <f t="shared" si="6"/>
        <v>195110.83</v>
      </c>
      <c r="G428" s="45"/>
    </row>
    <row r="429" spans="1:7" x14ac:dyDescent="0.25">
      <c r="A429" s="8" t="s">
        <v>986</v>
      </c>
      <c r="B429" s="22" t="s">
        <v>410</v>
      </c>
      <c r="C429" s="10">
        <f>VLOOKUP(A429,'4-1-25 thru 12-31-25'!$B$9:$Q$696,16,FALSE)</f>
        <v>188464.53</v>
      </c>
      <c r="D429" s="28">
        <f>VLOOKUP(A429,'1-1-26 thru 3-31-26'!$B$9:$Q$696,16,FALSE)</f>
        <v>62821.51</v>
      </c>
      <c r="E429" s="10">
        <f t="shared" si="6"/>
        <v>251286.04</v>
      </c>
      <c r="G429" s="45"/>
    </row>
    <row r="430" spans="1:7" x14ac:dyDescent="0.25">
      <c r="A430" s="8" t="s">
        <v>987</v>
      </c>
      <c r="B430" s="22" t="s">
        <v>411</v>
      </c>
      <c r="C430" s="10">
        <f>VLOOKUP(A430,'4-1-25 thru 12-31-25'!$B$9:$Q$696,16,FALSE)</f>
        <v>484606.4</v>
      </c>
      <c r="D430" s="28">
        <f>VLOOKUP(A430,'1-1-26 thru 3-31-26'!$B$9:$Q$696,16,FALSE)</f>
        <v>161535.47</v>
      </c>
      <c r="E430" s="10">
        <f t="shared" si="6"/>
        <v>646141.87</v>
      </c>
      <c r="G430" s="45"/>
    </row>
    <row r="431" spans="1:7" x14ac:dyDescent="0.25">
      <c r="A431" s="8" t="s">
        <v>988</v>
      </c>
      <c r="B431" s="22" t="s">
        <v>412</v>
      </c>
      <c r="C431" s="10">
        <f>VLOOKUP(A431,'4-1-25 thru 12-31-25'!$B$9:$Q$696,16,FALSE)</f>
        <v>36161.06</v>
      </c>
      <c r="D431" s="28">
        <f>VLOOKUP(A431,'1-1-26 thru 3-31-26'!$B$9:$Q$696,16,FALSE)</f>
        <v>12053.69</v>
      </c>
      <c r="E431" s="10">
        <f t="shared" si="6"/>
        <v>48214.75</v>
      </c>
      <c r="G431" s="45"/>
    </row>
    <row r="432" spans="1:7" x14ac:dyDescent="0.25">
      <c r="A432" s="8" t="s">
        <v>989</v>
      </c>
      <c r="B432" s="22" t="s">
        <v>413</v>
      </c>
      <c r="C432" s="10">
        <f>VLOOKUP(A432,'4-1-25 thru 12-31-25'!$B$9:$Q$696,16,FALSE)</f>
        <v>88387.27</v>
      </c>
      <c r="D432" s="28">
        <f>VLOOKUP(A432,'1-1-26 thru 3-31-26'!$B$9:$Q$696,16,FALSE)</f>
        <v>29462.42</v>
      </c>
      <c r="E432" s="10">
        <f t="shared" si="6"/>
        <v>117849.69</v>
      </c>
      <c r="G432" s="45"/>
    </row>
    <row r="433" spans="1:7" x14ac:dyDescent="0.25">
      <c r="A433" s="8" t="s">
        <v>990</v>
      </c>
      <c r="B433" s="22" t="s">
        <v>414</v>
      </c>
      <c r="C433" s="10">
        <f>VLOOKUP(A433,'4-1-25 thru 12-31-25'!$B$9:$Q$696,16,FALSE)</f>
        <v>64255.8</v>
      </c>
      <c r="D433" s="28">
        <f>VLOOKUP(A433,'1-1-26 thru 3-31-26'!$B$9:$Q$696,16,FALSE)</f>
        <v>21418.6</v>
      </c>
      <c r="E433" s="10">
        <f t="shared" si="6"/>
        <v>85674.4</v>
      </c>
      <c r="G433" s="45"/>
    </row>
    <row r="434" spans="1:7" x14ac:dyDescent="0.25">
      <c r="A434" s="8" t="s">
        <v>991</v>
      </c>
      <c r="B434" s="22" t="s">
        <v>415</v>
      </c>
      <c r="C434" s="10">
        <f>VLOOKUP(A434,'4-1-25 thru 12-31-25'!$B$9:$Q$696,16,FALSE)</f>
        <v>423048.05</v>
      </c>
      <c r="D434" s="28">
        <f>VLOOKUP(A434,'1-1-26 thru 3-31-26'!$B$9:$Q$696,16,FALSE)</f>
        <v>141016.01999999999</v>
      </c>
      <c r="E434" s="10">
        <f t="shared" si="6"/>
        <v>564064.06999999995</v>
      </c>
      <c r="G434" s="45"/>
    </row>
    <row r="435" spans="1:7" x14ac:dyDescent="0.25">
      <c r="A435" s="8" t="s">
        <v>992</v>
      </c>
      <c r="B435" s="22" t="s">
        <v>416</v>
      </c>
      <c r="C435" s="10">
        <f>VLOOKUP(A435,'4-1-25 thru 12-31-25'!$B$9:$Q$696,16,FALSE)</f>
        <v>50227.31</v>
      </c>
      <c r="D435" s="28">
        <f>VLOOKUP(A435,'1-1-26 thru 3-31-26'!$B$9:$Q$696,16,FALSE)</f>
        <v>16742.439999999999</v>
      </c>
      <c r="E435" s="10">
        <f t="shared" si="6"/>
        <v>66969.75</v>
      </c>
      <c r="G435" s="45"/>
    </row>
    <row r="436" spans="1:7" x14ac:dyDescent="0.25">
      <c r="A436" s="8" t="s">
        <v>993</v>
      </c>
      <c r="B436" s="22" t="s">
        <v>417</v>
      </c>
      <c r="C436" s="10">
        <f>VLOOKUP(A436,'4-1-25 thru 12-31-25'!$B$9:$Q$696,16,FALSE)</f>
        <v>322741.3</v>
      </c>
      <c r="D436" s="28">
        <f>VLOOKUP(A436,'1-1-26 thru 3-31-26'!$B$9:$Q$696,16,FALSE)</f>
        <v>107580.43</v>
      </c>
      <c r="E436" s="10">
        <f t="shared" si="6"/>
        <v>430321.73</v>
      </c>
      <c r="G436" s="45"/>
    </row>
    <row r="437" spans="1:7" x14ac:dyDescent="0.25">
      <c r="A437" s="8" t="s">
        <v>994</v>
      </c>
      <c r="B437" s="22" t="s">
        <v>418</v>
      </c>
      <c r="C437" s="10">
        <f>VLOOKUP(A437,'4-1-25 thru 12-31-25'!$B$9:$Q$696,16,FALSE)</f>
        <v>346487.05</v>
      </c>
      <c r="D437" s="28">
        <f>VLOOKUP(A437,'1-1-26 thru 3-31-26'!$B$9:$Q$696,16,FALSE)</f>
        <v>115495.67999999999</v>
      </c>
      <c r="E437" s="10">
        <f t="shared" si="6"/>
        <v>461982.73</v>
      </c>
      <c r="G437" s="45"/>
    </row>
    <row r="438" spans="1:7" x14ac:dyDescent="0.25">
      <c r="A438" s="8" t="s">
        <v>995</v>
      </c>
      <c r="B438" s="22" t="s">
        <v>419</v>
      </c>
      <c r="C438" s="10">
        <f>VLOOKUP(A438,'4-1-25 thru 12-31-25'!$B$9:$Q$696,16,FALSE)</f>
        <v>492508.68</v>
      </c>
      <c r="D438" s="28">
        <f>VLOOKUP(A438,'1-1-26 thru 3-31-26'!$B$9:$Q$696,16,FALSE)</f>
        <v>164169.56</v>
      </c>
      <c r="E438" s="10">
        <f t="shared" si="6"/>
        <v>656678.24</v>
      </c>
      <c r="G438" s="45"/>
    </row>
    <row r="439" spans="1:7" x14ac:dyDescent="0.25">
      <c r="A439" s="8" t="s">
        <v>996</v>
      </c>
      <c r="B439" s="22" t="s">
        <v>420</v>
      </c>
      <c r="C439" s="10">
        <f>VLOOKUP(A439,'4-1-25 thru 12-31-25'!$B$9:$Q$696,16,FALSE)</f>
        <v>116501.63</v>
      </c>
      <c r="D439" s="28">
        <f>VLOOKUP(A439,'1-1-26 thru 3-31-26'!$B$9:$Q$696,16,FALSE)</f>
        <v>38833.879999999997</v>
      </c>
      <c r="E439" s="10">
        <f t="shared" si="6"/>
        <v>155335.51</v>
      </c>
      <c r="G439" s="45"/>
    </row>
    <row r="440" spans="1:7" x14ac:dyDescent="0.25">
      <c r="A440" s="8" t="s">
        <v>997</v>
      </c>
      <c r="B440" s="22" t="s">
        <v>421</v>
      </c>
      <c r="C440" s="10">
        <f>VLOOKUP(A440,'4-1-25 thru 12-31-25'!$B$9:$Q$696,16,FALSE)</f>
        <v>55712.28</v>
      </c>
      <c r="D440" s="28">
        <f>VLOOKUP(A440,'1-1-26 thru 3-31-26'!$B$9:$Q$696,16,FALSE)</f>
        <v>18570.759999999998</v>
      </c>
      <c r="E440" s="10">
        <f t="shared" si="6"/>
        <v>74283.039999999994</v>
      </c>
      <c r="G440" s="45"/>
    </row>
    <row r="441" spans="1:7" x14ac:dyDescent="0.25">
      <c r="A441" s="8" t="s">
        <v>998</v>
      </c>
      <c r="B441" s="22" t="s">
        <v>422</v>
      </c>
      <c r="C441" s="10">
        <f>VLOOKUP(A441,'4-1-25 thru 12-31-25'!$B$9:$Q$696,16,FALSE)</f>
        <v>49309.47</v>
      </c>
      <c r="D441" s="28">
        <f>VLOOKUP(A441,'1-1-26 thru 3-31-26'!$B$9:$Q$696,16,FALSE)</f>
        <v>16436.490000000002</v>
      </c>
      <c r="E441" s="10">
        <f t="shared" si="6"/>
        <v>65745.960000000006</v>
      </c>
      <c r="G441" s="45"/>
    </row>
    <row r="442" spans="1:7" x14ac:dyDescent="0.25">
      <c r="A442" s="8" t="s">
        <v>999</v>
      </c>
      <c r="B442" s="22" t="s">
        <v>423</v>
      </c>
      <c r="C442" s="10">
        <f>VLOOKUP(A442,'4-1-25 thru 12-31-25'!$B$9:$Q$696,16,FALSE)</f>
        <v>77100.38</v>
      </c>
      <c r="D442" s="28">
        <f>VLOOKUP(A442,'1-1-26 thru 3-31-26'!$B$9:$Q$696,16,FALSE)</f>
        <v>25700.13</v>
      </c>
      <c r="E442" s="10">
        <f t="shared" si="6"/>
        <v>102800.51000000001</v>
      </c>
      <c r="G442" s="45"/>
    </row>
    <row r="443" spans="1:7" x14ac:dyDescent="0.25">
      <c r="A443" s="8" t="s">
        <v>1000</v>
      </c>
      <c r="B443" s="22" t="s">
        <v>424</v>
      </c>
      <c r="C443" s="10">
        <f>VLOOKUP(A443,'4-1-25 thru 12-31-25'!$B$9:$Q$696,16,FALSE)</f>
        <v>240008.62</v>
      </c>
      <c r="D443" s="28">
        <f>VLOOKUP(A443,'1-1-26 thru 3-31-26'!$B$9:$Q$696,16,FALSE)</f>
        <v>80002.87</v>
      </c>
      <c r="E443" s="10">
        <f t="shared" si="6"/>
        <v>320011.49</v>
      </c>
      <c r="G443" s="45"/>
    </row>
    <row r="444" spans="1:7" x14ac:dyDescent="0.25">
      <c r="A444" s="8" t="s">
        <v>1001</v>
      </c>
      <c r="B444" s="22" t="s">
        <v>425</v>
      </c>
      <c r="C444" s="10">
        <f>VLOOKUP(A444,'4-1-25 thru 12-31-25'!$B$9:$Q$696,16,FALSE)</f>
        <v>206613.6</v>
      </c>
      <c r="D444" s="28">
        <f>VLOOKUP(A444,'1-1-26 thru 3-31-26'!$B$9:$Q$696,16,FALSE)</f>
        <v>68871.199999999997</v>
      </c>
      <c r="E444" s="10">
        <f t="shared" si="6"/>
        <v>275484.79999999999</v>
      </c>
      <c r="G444" s="45"/>
    </row>
    <row r="445" spans="1:7" x14ac:dyDescent="0.25">
      <c r="A445" s="8" t="s">
        <v>1002</v>
      </c>
      <c r="B445" s="22" t="s">
        <v>426</v>
      </c>
      <c r="C445" s="10">
        <f>VLOOKUP(A445,'4-1-25 thru 12-31-25'!$B$9:$Q$696,16,FALSE)</f>
        <v>288477.65000000002</v>
      </c>
      <c r="D445" s="28">
        <f>VLOOKUP(A445,'1-1-26 thru 3-31-26'!$B$9:$Q$696,16,FALSE)</f>
        <v>96159.22</v>
      </c>
      <c r="E445" s="10">
        <f t="shared" si="6"/>
        <v>384636.87</v>
      </c>
      <c r="G445" s="45"/>
    </row>
    <row r="446" spans="1:7" x14ac:dyDescent="0.25">
      <c r="A446" s="8" t="s">
        <v>1003</v>
      </c>
      <c r="B446" s="22" t="s">
        <v>427</v>
      </c>
      <c r="C446" s="10">
        <f>VLOOKUP(A446,'4-1-25 thru 12-31-25'!$B$9:$Q$696,16,FALSE)</f>
        <v>196482.11</v>
      </c>
      <c r="D446" s="28">
        <f>VLOOKUP(A446,'1-1-26 thru 3-31-26'!$B$9:$Q$696,16,FALSE)</f>
        <v>65494.04</v>
      </c>
      <c r="E446" s="10">
        <f t="shared" si="6"/>
        <v>261976.15</v>
      </c>
      <c r="G446" s="45"/>
    </row>
    <row r="447" spans="1:7" x14ac:dyDescent="0.25">
      <c r="A447" s="8" t="s">
        <v>1004</v>
      </c>
      <c r="B447" s="22" t="s">
        <v>428</v>
      </c>
      <c r="C447" s="10">
        <f>VLOOKUP(A447,'4-1-25 thru 12-31-25'!$B$9:$Q$696,16,FALSE)</f>
        <v>287387.90000000002</v>
      </c>
      <c r="D447" s="28">
        <f>VLOOKUP(A447,'1-1-26 thru 3-31-26'!$B$9:$Q$696,16,FALSE)</f>
        <v>95795.97</v>
      </c>
      <c r="E447" s="10">
        <f t="shared" si="6"/>
        <v>383183.87</v>
      </c>
      <c r="G447" s="45"/>
    </row>
    <row r="448" spans="1:7" x14ac:dyDescent="0.25">
      <c r="A448" s="8" t="s">
        <v>1005</v>
      </c>
      <c r="B448" s="22" t="s">
        <v>429</v>
      </c>
      <c r="C448" s="10">
        <f>VLOOKUP(A448,'4-1-25 thru 12-31-25'!$B$9:$Q$696,16,FALSE)</f>
        <v>147164.1</v>
      </c>
      <c r="D448" s="28">
        <f>VLOOKUP(A448,'1-1-26 thru 3-31-26'!$B$9:$Q$696,16,FALSE)</f>
        <v>49054.7</v>
      </c>
      <c r="E448" s="10">
        <f t="shared" si="6"/>
        <v>196218.8</v>
      </c>
      <c r="G448" s="45"/>
    </row>
    <row r="449" spans="1:7" x14ac:dyDescent="0.25">
      <c r="A449" s="8" t="s">
        <v>1006</v>
      </c>
      <c r="B449" s="22" t="s">
        <v>430</v>
      </c>
      <c r="C449" s="10">
        <f>VLOOKUP(A449,'4-1-25 thru 12-31-25'!$B$9:$Q$696,16,FALSE)</f>
        <v>71768.429999999993</v>
      </c>
      <c r="D449" s="28">
        <f>VLOOKUP(A449,'1-1-26 thru 3-31-26'!$B$9:$Q$696,16,FALSE)</f>
        <v>23922.81</v>
      </c>
      <c r="E449" s="10">
        <f t="shared" si="6"/>
        <v>95691.239999999991</v>
      </c>
      <c r="G449" s="45"/>
    </row>
    <row r="450" spans="1:7" x14ac:dyDescent="0.25">
      <c r="A450" s="8" t="s">
        <v>1007</v>
      </c>
      <c r="B450" s="22" t="s">
        <v>431</v>
      </c>
      <c r="C450" s="10">
        <f>VLOOKUP(A450,'4-1-25 thru 12-31-25'!$B$9:$Q$696,16,FALSE)</f>
        <v>162439.06</v>
      </c>
      <c r="D450" s="28">
        <f>VLOOKUP(A450,'1-1-26 thru 3-31-26'!$B$9:$Q$696,16,FALSE)</f>
        <v>54146.35</v>
      </c>
      <c r="E450" s="10">
        <f t="shared" si="6"/>
        <v>216585.41</v>
      </c>
      <c r="G450" s="45"/>
    </row>
    <row r="451" spans="1:7" x14ac:dyDescent="0.25">
      <c r="A451" s="8" t="s">
        <v>1008</v>
      </c>
      <c r="B451" s="22" t="s">
        <v>432</v>
      </c>
      <c r="C451" s="10">
        <f>VLOOKUP(A451,'4-1-25 thru 12-31-25'!$B$9:$Q$696,16,FALSE)</f>
        <v>107314.52</v>
      </c>
      <c r="D451" s="28">
        <f>VLOOKUP(A451,'1-1-26 thru 3-31-26'!$B$9:$Q$696,16,FALSE)</f>
        <v>35771.51</v>
      </c>
      <c r="E451" s="10">
        <f t="shared" si="6"/>
        <v>143086.03</v>
      </c>
      <c r="G451" s="45"/>
    </row>
    <row r="452" spans="1:7" x14ac:dyDescent="0.25">
      <c r="A452" s="8" t="s">
        <v>1009</v>
      </c>
      <c r="B452" s="22" t="s">
        <v>433</v>
      </c>
      <c r="C452" s="10">
        <f>VLOOKUP(A452,'4-1-25 thru 12-31-25'!$B$9:$Q$696,16,FALSE)</f>
        <v>72901.119999999995</v>
      </c>
      <c r="D452" s="28">
        <f>VLOOKUP(A452,'1-1-26 thru 3-31-26'!$B$9:$Q$696,16,FALSE)</f>
        <v>24300.37</v>
      </c>
      <c r="E452" s="10">
        <f t="shared" si="6"/>
        <v>97201.489999999991</v>
      </c>
      <c r="G452" s="45"/>
    </row>
    <row r="453" spans="1:7" x14ac:dyDescent="0.25">
      <c r="A453" s="8" t="s">
        <v>1010</v>
      </c>
      <c r="B453" s="22" t="s">
        <v>434</v>
      </c>
      <c r="C453" s="10">
        <f>VLOOKUP(A453,'4-1-25 thru 12-31-25'!$B$9:$Q$696,16,FALSE)</f>
        <v>76876.179999999993</v>
      </c>
      <c r="D453" s="28">
        <f>VLOOKUP(A453,'1-1-26 thru 3-31-26'!$B$9:$Q$696,16,FALSE)</f>
        <v>25625.39</v>
      </c>
      <c r="E453" s="10">
        <f t="shared" si="6"/>
        <v>102501.56999999999</v>
      </c>
      <c r="G453" s="45"/>
    </row>
    <row r="454" spans="1:7" x14ac:dyDescent="0.25">
      <c r="A454" s="8" t="s">
        <v>1011</v>
      </c>
      <c r="B454" s="22" t="s">
        <v>435</v>
      </c>
      <c r="C454" s="10">
        <f>VLOOKUP(A454,'4-1-25 thru 12-31-25'!$B$9:$Q$696,16,FALSE)</f>
        <v>307996.32</v>
      </c>
      <c r="D454" s="28">
        <f>VLOOKUP(A454,'1-1-26 thru 3-31-26'!$B$9:$Q$696,16,FALSE)</f>
        <v>102665.44</v>
      </c>
      <c r="E454" s="10">
        <f t="shared" si="6"/>
        <v>410661.76</v>
      </c>
      <c r="G454" s="45"/>
    </row>
    <row r="455" spans="1:7" x14ac:dyDescent="0.25">
      <c r="A455" s="8" t="s">
        <v>1012</v>
      </c>
      <c r="B455" s="22" t="s">
        <v>436</v>
      </c>
      <c r="C455" s="10">
        <f>VLOOKUP(A455,'4-1-25 thru 12-31-25'!$B$9:$Q$696,16,FALSE)</f>
        <v>130015.05</v>
      </c>
      <c r="D455" s="28">
        <f>VLOOKUP(A455,'1-1-26 thru 3-31-26'!$B$9:$Q$696,16,FALSE)</f>
        <v>43338.35</v>
      </c>
      <c r="E455" s="10">
        <f t="shared" si="6"/>
        <v>173353.4</v>
      </c>
      <c r="G455" s="45"/>
    </row>
    <row r="456" spans="1:7" x14ac:dyDescent="0.25">
      <c r="A456" s="8" t="s">
        <v>1013</v>
      </c>
      <c r="B456" s="22" t="s">
        <v>437</v>
      </c>
      <c r="C456" s="10">
        <f>VLOOKUP(A456,'4-1-25 thru 12-31-25'!$B$9:$Q$696,16,FALSE)</f>
        <v>234551.66</v>
      </c>
      <c r="D456" s="28">
        <f>VLOOKUP(A456,'1-1-26 thru 3-31-26'!$B$9:$Q$696,16,FALSE)</f>
        <v>78183.89</v>
      </c>
      <c r="E456" s="10">
        <f t="shared" ref="E456:E519" si="7">D456+C456</f>
        <v>312735.55</v>
      </c>
      <c r="G456" s="45"/>
    </row>
    <row r="457" spans="1:7" x14ac:dyDescent="0.25">
      <c r="A457" s="8" t="s">
        <v>1014</v>
      </c>
      <c r="B457" s="22" t="s">
        <v>438</v>
      </c>
      <c r="C457" s="10">
        <f>VLOOKUP(A457,'4-1-25 thru 12-31-25'!$B$9:$Q$696,16,FALSE)</f>
        <v>280969.32</v>
      </c>
      <c r="D457" s="28">
        <f>VLOOKUP(A457,'1-1-26 thru 3-31-26'!$B$9:$Q$696,16,FALSE)</f>
        <v>93656.44</v>
      </c>
      <c r="E457" s="10">
        <f t="shared" si="7"/>
        <v>374625.76</v>
      </c>
      <c r="G457" s="45"/>
    </row>
    <row r="458" spans="1:7" x14ac:dyDescent="0.25">
      <c r="A458" s="8" t="s">
        <v>1015</v>
      </c>
      <c r="B458" s="22" t="s">
        <v>439</v>
      </c>
      <c r="C458" s="10">
        <f>VLOOKUP(A458,'4-1-25 thru 12-31-25'!$B$9:$Q$696,16,FALSE)</f>
        <v>34969.72</v>
      </c>
      <c r="D458" s="28">
        <f>VLOOKUP(A458,'1-1-26 thru 3-31-26'!$B$9:$Q$696,16,FALSE)</f>
        <v>11656.57</v>
      </c>
      <c r="E458" s="10">
        <f t="shared" si="7"/>
        <v>46626.29</v>
      </c>
      <c r="G458" s="45"/>
    </row>
    <row r="459" spans="1:7" x14ac:dyDescent="0.25">
      <c r="A459" s="8" t="s">
        <v>1016</v>
      </c>
      <c r="B459" s="22" t="s">
        <v>440</v>
      </c>
      <c r="C459" s="10">
        <f>VLOOKUP(A459,'4-1-25 thru 12-31-25'!$B$9:$Q$696,16,FALSE)</f>
        <v>353510.13</v>
      </c>
      <c r="D459" s="28">
        <f>VLOOKUP(A459,'1-1-26 thru 3-31-26'!$B$9:$Q$696,16,FALSE)</f>
        <v>117836.71</v>
      </c>
      <c r="E459" s="10">
        <f t="shared" si="7"/>
        <v>471346.84</v>
      </c>
      <c r="G459" s="45"/>
    </row>
    <row r="460" spans="1:7" x14ac:dyDescent="0.25">
      <c r="A460" s="8" t="s">
        <v>1017</v>
      </c>
      <c r="B460" s="22" t="s">
        <v>441</v>
      </c>
      <c r="C460" s="10">
        <f>VLOOKUP(A460,'4-1-25 thru 12-31-25'!$B$9:$Q$696,16,FALSE)</f>
        <v>145737.82</v>
      </c>
      <c r="D460" s="28">
        <f>VLOOKUP(A460,'1-1-26 thru 3-31-26'!$B$9:$Q$696,16,FALSE)</f>
        <v>48579.27</v>
      </c>
      <c r="E460" s="10">
        <f t="shared" si="7"/>
        <v>194317.09</v>
      </c>
      <c r="G460" s="45"/>
    </row>
    <row r="461" spans="1:7" x14ac:dyDescent="0.25">
      <c r="A461" s="8" t="s">
        <v>1018</v>
      </c>
      <c r="B461" s="22" t="s">
        <v>442</v>
      </c>
      <c r="C461" s="10">
        <f>VLOOKUP(A461,'4-1-25 thru 12-31-25'!$B$9:$Q$696,16,FALSE)</f>
        <v>61749.01</v>
      </c>
      <c r="D461" s="28">
        <f>VLOOKUP(A461,'1-1-26 thru 3-31-26'!$B$9:$Q$696,16,FALSE)</f>
        <v>20583</v>
      </c>
      <c r="E461" s="10">
        <f t="shared" si="7"/>
        <v>82332.010000000009</v>
      </c>
      <c r="G461" s="45"/>
    </row>
    <row r="462" spans="1:7" x14ac:dyDescent="0.25">
      <c r="A462" s="8" t="s">
        <v>1019</v>
      </c>
      <c r="B462" s="22" t="s">
        <v>443</v>
      </c>
      <c r="C462" s="10">
        <f>VLOOKUP(A462,'4-1-25 thru 12-31-25'!$B$9:$Q$696,16,FALSE)</f>
        <v>149220.29999999999</v>
      </c>
      <c r="D462" s="28">
        <f>VLOOKUP(A462,'1-1-26 thru 3-31-26'!$B$9:$Q$696,16,FALSE)</f>
        <v>49740.1</v>
      </c>
      <c r="E462" s="10">
        <f t="shared" si="7"/>
        <v>198960.4</v>
      </c>
      <c r="G462" s="45"/>
    </row>
    <row r="463" spans="1:7" x14ac:dyDescent="0.25">
      <c r="A463" s="8" t="s">
        <v>1020</v>
      </c>
      <c r="B463" s="22" t="s">
        <v>444</v>
      </c>
      <c r="C463" s="10">
        <f>VLOOKUP(A463,'4-1-25 thru 12-31-25'!$B$9:$Q$696,16,FALSE)</f>
        <v>170318.14</v>
      </c>
      <c r="D463" s="28">
        <f>VLOOKUP(A463,'1-1-26 thru 3-31-26'!$B$9:$Q$696,16,FALSE)</f>
        <v>56772.71</v>
      </c>
      <c r="E463" s="10">
        <f t="shared" si="7"/>
        <v>227090.85</v>
      </c>
      <c r="G463" s="45"/>
    </row>
    <row r="464" spans="1:7" x14ac:dyDescent="0.25">
      <c r="A464" s="8" t="s">
        <v>1021</v>
      </c>
      <c r="B464" s="22" t="s">
        <v>445</v>
      </c>
      <c r="C464" s="10">
        <f>VLOOKUP(A464,'4-1-25 thru 12-31-25'!$B$9:$Q$696,16,FALSE)</f>
        <v>242310.09</v>
      </c>
      <c r="D464" s="28">
        <f>VLOOKUP(A464,'1-1-26 thru 3-31-26'!$B$9:$Q$696,16,FALSE)</f>
        <v>80770.03</v>
      </c>
      <c r="E464" s="10">
        <f t="shared" si="7"/>
        <v>323080.12</v>
      </c>
      <c r="G464" s="45"/>
    </row>
    <row r="465" spans="1:7" x14ac:dyDescent="0.25">
      <c r="A465" s="8" t="s">
        <v>1022</v>
      </c>
      <c r="B465" s="22" t="s">
        <v>446</v>
      </c>
      <c r="C465" s="10">
        <f>VLOOKUP(A465,'4-1-25 thru 12-31-25'!$B$9:$Q$696,16,FALSE)</f>
        <v>222465.35</v>
      </c>
      <c r="D465" s="28">
        <f>VLOOKUP(A465,'1-1-26 thru 3-31-26'!$B$9:$Q$696,16,FALSE)</f>
        <v>74155.12</v>
      </c>
      <c r="E465" s="10">
        <f t="shared" si="7"/>
        <v>296620.46999999997</v>
      </c>
      <c r="G465" s="45"/>
    </row>
    <row r="466" spans="1:7" x14ac:dyDescent="0.25">
      <c r="A466" s="8" t="s">
        <v>1023</v>
      </c>
      <c r="B466" s="22" t="s">
        <v>447</v>
      </c>
      <c r="C466" s="10">
        <f>VLOOKUP(A466,'4-1-25 thru 12-31-25'!$B$9:$Q$696,16,FALSE)</f>
        <v>9025.74</v>
      </c>
      <c r="D466" s="28">
        <f>VLOOKUP(A466,'1-1-26 thru 3-31-26'!$B$9:$Q$696,16,FALSE)</f>
        <v>3008.58</v>
      </c>
      <c r="E466" s="10">
        <f t="shared" si="7"/>
        <v>12034.32</v>
      </c>
      <c r="G466" s="45"/>
    </row>
    <row r="467" spans="1:7" x14ac:dyDescent="0.25">
      <c r="A467" s="8" t="s">
        <v>1024</v>
      </c>
      <c r="B467" s="22" t="s">
        <v>448</v>
      </c>
      <c r="C467" s="10">
        <f>VLOOKUP(A467,'4-1-25 thru 12-31-25'!$B$9:$Q$696,16,FALSE)</f>
        <v>96030.21</v>
      </c>
      <c r="D467" s="28">
        <f>VLOOKUP(A467,'1-1-26 thru 3-31-26'!$B$9:$Q$696,16,FALSE)</f>
        <v>32010.07</v>
      </c>
      <c r="E467" s="10">
        <f t="shared" si="7"/>
        <v>128040.28</v>
      </c>
      <c r="G467" s="45"/>
    </row>
    <row r="468" spans="1:7" x14ac:dyDescent="0.25">
      <c r="A468" s="8" t="s">
        <v>1025</v>
      </c>
      <c r="B468" s="22" t="s">
        <v>449</v>
      </c>
      <c r="C468" s="10">
        <f>VLOOKUP(A468,'4-1-25 thru 12-31-25'!$B$9:$Q$696,16,FALSE)</f>
        <v>37646.85</v>
      </c>
      <c r="D468" s="28">
        <f>VLOOKUP(A468,'1-1-26 thru 3-31-26'!$B$9:$Q$696,16,FALSE)</f>
        <v>12548.95</v>
      </c>
      <c r="E468" s="10">
        <f t="shared" si="7"/>
        <v>50195.8</v>
      </c>
      <c r="G468" s="45"/>
    </row>
    <row r="469" spans="1:7" x14ac:dyDescent="0.25">
      <c r="A469" s="8" t="s">
        <v>1271</v>
      </c>
      <c r="B469" s="22" t="s">
        <v>450</v>
      </c>
      <c r="C469" s="10">
        <f>VLOOKUP(A469,'4-1-25 thru 12-31-25'!$B$9:$Q$696,16,FALSE)</f>
        <v>69360.47</v>
      </c>
      <c r="D469" s="28">
        <f>VLOOKUP(A469,'1-1-26 thru 3-31-26'!$B$9:$Q$696,16,FALSE)</f>
        <v>23120.16</v>
      </c>
      <c r="E469" s="10">
        <f t="shared" si="7"/>
        <v>92480.63</v>
      </c>
      <c r="G469" s="45"/>
    </row>
    <row r="470" spans="1:7" x14ac:dyDescent="0.25">
      <c r="A470" s="8" t="s">
        <v>1026</v>
      </c>
      <c r="B470" s="22" t="s">
        <v>451</v>
      </c>
      <c r="C470" s="10">
        <f>VLOOKUP(A470,'4-1-25 thru 12-31-25'!$B$9:$Q$696,16,FALSE)</f>
        <v>27786.95</v>
      </c>
      <c r="D470" s="28">
        <f>VLOOKUP(A470,'1-1-26 thru 3-31-26'!$B$9:$Q$696,16,FALSE)</f>
        <v>9262.32</v>
      </c>
      <c r="E470" s="10">
        <f t="shared" si="7"/>
        <v>37049.270000000004</v>
      </c>
      <c r="G470" s="45"/>
    </row>
    <row r="471" spans="1:7" x14ac:dyDescent="0.25">
      <c r="A471" s="8" t="s">
        <v>1027</v>
      </c>
      <c r="B471" s="22" t="s">
        <v>452</v>
      </c>
      <c r="C471" s="10">
        <f>VLOOKUP(A471,'4-1-25 thru 12-31-25'!$B$9:$Q$696,16,FALSE)</f>
        <v>104530.88</v>
      </c>
      <c r="D471" s="28">
        <f>VLOOKUP(A471,'1-1-26 thru 3-31-26'!$B$9:$Q$696,16,FALSE)</f>
        <v>34843.629999999997</v>
      </c>
      <c r="E471" s="10">
        <f t="shared" si="7"/>
        <v>139374.51</v>
      </c>
      <c r="G471" s="45"/>
    </row>
    <row r="472" spans="1:7" x14ac:dyDescent="0.25">
      <c r="A472" s="8" t="s">
        <v>1028</v>
      </c>
      <c r="B472" s="22" t="s">
        <v>453</v>
      </c>
      <c r="C472" s="10">
        <f>VLOOKUP(A472,'4-1-25 thru 12-31-25'!$B$9:$Q$696,16,FALSE)</f>
        <v>302249.08</v>
      </c>
      <c r="D472" s="28">
        <f>VLOOKUP(A472,'1-1-26 thru 3-31-26'!$B$9:$Q$696,16,FALSE)</f>
        <v>100749.69</v>
      </c>
      <c r="E472" s="10">
        <f t="shared" si="7"/>
        <v>402998.77</v>
      </c>
      <c r="G472" s="45"/>
    </row>
    <row r="473" spans="1:7" x14ac:dyDescent="0.25">
      <c r="A473" s="8" t="s">
        <v>1029</v>
      </c>
      <c r="B473" s="22" t="s">
        <v>454</v>
      </c>
      <c r="C473" s="10">
        <f>VLOOKUP(A473,'4-1-25 thru 12-31-25'!$B$9:$Q$696,16,FALSE)</f>
        <v>67501.8</v>
      </c>
      <c r="D473" s="28">
        <f>VLOOKUP(A473,'1-1-26 thru 3-31-26'!$B$9:$Q$696,16,FALSE)</f>
        <v>22500.6</v>
      </c>
      <c r="E473" s="10">
        <f t="shared" si="7"/>
        <v>90002.4</v>
      </c>
      <c r="G473" s="45"/>
    </row>
    <row r="474" spans="1:7" x14ac:dyDescent="0.25">
      <c r="A474" s="8" t="s">
        <v>1030</v>
      </c>
      <c r="B474" s="22" t="s">
        <v>455</v>
      </c>
      <c r="C474" s="10">
        <f>VLOOKUP(A474,'4-1-25 thru 12-31-25'!$B$9:$Q$696,16,FALSE)</f>
        <v>132537.04</v>
      </c>
      <c r="D474" s="28">
        <f>VLOOKUP(A474,'1-1-26 thru 3-31-26'!$B$9:$Q$696,16,FALSE)</f>
        <v>44179.01</v>
      </c>
      <c r="E474" s="10">
        <f t="shared" si="7"/>
        <v>176716.05000000002</v>
      </c>
      <c r="G474" s="45"/>
    </row>
    <row r="475" spans="1:7" x14ac:dyDescent="0.25">
      <c r="A475" s="8" t="s">
        <v>1031</v>
      </c>
      <c r="B475" s="22" t="s">
        <v>456</v>
      </c>
      <c r="C475" s="10">
        <f>VLOOKUP(A475,'4-1-25 thru 12-31-25'!$B$9:$Q$696,16,FALSE)</f>
        <v>366721.63</v>
      </c>
      <c r="D475" s="28">
        <f>VLOOKUP(A475,'1-1-26 thru 3-31-26'!$B$9:$Q$696,16,FALSE)</f>
        <v>122240.54</v>
      </c>
      <c r="E475" s="10">
        <f t="shared" si="7"/>
        <v>488962.17</v>
      </c>
      <c r="G475" s="45"/>
    </row>
    <row r="476" spans="1:7" x14ac:dyDescent="0.25">
      <c r="A476" s="8" t="s">
        <v>1032</v>
      </c>
      <c r="B476" s="22" t="s">
        <v>457</v>
      </c>
      <c r="C476" s="10">
        <f>VLOOKUP(A476,'4-1-25 thru 12-31-25'!$B$9:$Q$696,16,FALSE)</f>
        <v>108913.18</v>
      </c>
      <c r="D476" s="28">
        <f>VLOOKUP(A476,'1-1-26 thru 3-31-26'!$B$9:$Q$696,16,FALSE)</f>
        <v>36304.39</v>
      </c>
      <c r="E476" s="10">
        <f t="shared" si="7"/>
        <v>145217.57</v>
      </c>
      <c r="G476" s="45"/>
    </row>
    <row r="477" spans="1:7" x14ac:dyDescent="0.25">
      <c r="A477" s="8" t="s">
        <v>1033</v>
      </c>
      <c r="B477" s="22" t="s">
        <v>458</v>
      </c>
      <c r="C477" s="10">
        <f>VLOOKUP(A477,'4-1-25 thru 12-31-25'!$B$9:$Q$696,16,FALSE)</f>
        <v>123393.06</v>
      </c>
      <c r="D477" s="28">
        <f>VLOOKUP(A477,'1-1-26 thru 3-31-26'!$B$9:$Q$696,16,FALSE)</f>
        <v>41131.019999999997</v>
      </c>
      <c r="E477" s="10">
        <f t="shared" si="7"/>
        <v>164524.07999999999</v>
      </c>
      <c r="G477" s="45"/>
    </row>
    <row r="478" spans="1:7" x14ac:dyDescent="0.25">
      <c r="A478" s="8" t="s">
        <v>1034</v>
      </c>
      <c r="B478" s="22" t="s">
        <v>459</v>
      </c>
      <c r="C478" s="10">
        <f>VLOOKUP(A478,'4-1-25 thru 12-31-25'!$B$9:$Q$696,16,FALSE)</f>
        <v>198830.59</v>
      </c>
      <c r="D478" s="28">
        <f>VLOOKUP(A478,'1-1-26 thru 3-31-26'!$B$9:$Q$696,16,FALSE)</f>
        <v>66276.86</v>
      </c>
      <c r="E478" s="10">
        <f t="shared" si="7"/>
        <v>265107.45</v>
      </c>
      <c r="G478" s="45"/>
    </row>
    <row r="479" spans="1:7" x14ac:dyDescent="0.25">
      <c r="A479" s="8" t="s">
        <v>1035</v>
      </c>
      <c r="B479" s="22" t="s">
        <v>460</v>
      </c>
      <c r="C479" s="10">
        <f>VLOOKUP(A479,'4-1-25 thru 12-31-25'!$B$9:$Q$696,16,FALSE)</f>
        <v>49080.46</v>
      </c>
      <c r="D479" s="28">
        <f>VLOOKUP(A479,'1-1-26 thru 3-31-26'!$B$9:$Q$696,16,FALSE)</f>
        <v>16360.15</v>
      </c>
      <c r="E479" s="10">
        <f t="shared" si="7"/>
        <v>65440.61</v>
      </c>
      <c r="G479" s="45"/>
    </row>
    <row r="480" spans="1:7" x14ac:dyDescent="0.25">
      <c r="A480" s="8" t="s">
        <v>1036</v>
      </c>
      <c r="B480" s="22" t="s">
        <v>461</v>
      </c>
      <c r="C480" s="10">
        <f>VLOOKUP(A480,'4-1-25 thru 12-31-25'!$B$9:$Q$696,16,FALSE)</f>
        <v>94862.62</v>
      </c>
      <c r="D480" s="28">
        <f>VLOOKUP(A480,'1-1-26 thru 3-31-26'!$B$9:$Q$696,16,FALSE)</f>
        <v>31620.87</v>
      </c>
      <c r="E480" s="10">
        <f t="shared" si="7"/>
        <v>126483.48999999999</v>
      </c>
      <c r="G480" s="45"/>
    </row>
    <row r="481" spans="1:7" x14ac:dyDescent="0.25">
      <c r="A481" s="8" t="s">
        <v>1037</v>
      </c>
      <c r="B481" s="22" t="s">
        <v>462</v>
      </c>
      <c r="C481" s="10">
        <f>VLOOKUP(A481,'4-1-25 thru 12-31-25'!$B$9:$Q$696,16,FALSE)</f>
        <v>81639.259999999995</v>
      </c>
      <c r="D481" s="28">
        <f>VLOOKUP(A481,'1-1-26 thru 3-31-26'!$B$9:$Q$696,16,FALSE)</f>
        <v>27213.09</v>
      </c>
      <c r="E481" s="10">
        <f t="shared" si="7"/>
        <v>108852.34999999999</v>
      </c>
      <c r="G481" s="45"/>
    </row>
    <row r="482" spans="1:7" x14ac:dyDescent="0.25">
      <c r="A482" s="8" t="s">
        <v>1038</v>
      </c>
      <c r="B482" s="22" t="s">
        <v>463</v>
      </c>
      <c r="C482" s="10">
        <f>VLOOKUP(A482,'4-1-25 thru 12-31-25'!$B$9:$Q$696,16,FALSE)</f>
        <v>94950.63</v>
      </c>
      <c r="D482" s="28">
        <f>VLOOKUP(A482,'1-1-26 thru 3-31-26'!$B$9:$Q$696,16,FALSE)</f>
        <v>31650.21</v>
      </c>
      <c r="E482" s="10">
        <f t="shared" si="7"/>
        <v>126600.84</v>
      </c>
      <c r="G482" s="45"/>
    </row>
    <row r="483" spans="1:7" x14ac:dyDescent="0.25">
      <c r="A483" s="8" t="s">
        <v>1039</v>
      </c>
      <c r="B483" s="22" t="s">
        <v>464</v>
      </c>
      <c r="C483" s="10">
        <f>VLOOKUP(A483,'4-1-25 thru 12-31-25'!$B$9:$Q$696,16,FALSE)</f>
        <v>125433.87</v>
      </c>
      <c r="D483" s="28">
        <f>VLOOKUP(A483,'1-1-26 thru 3-31-26'!$B$9:$Q$696,16,FALSE)</f>
        <v>41811.29</v>
      </c>
      <c r="E483" s="10">
        <f t="shared" si="7"/>
        <v>167245.16</v>
      </c>
      <c r="G483" s="45"/>
    </row>
    <row r="484" spans="1:7" x14ac:dyDescent="0.25">
      <c r="A484" s="8" t="s">
        <v>1040</v>
      </c>
      <c r="B484" s="22" t="s">
        <v>465</v>
      </c>
      <c r="C484" s="10">
        <f>VLOOKUP(A484,'4-1-25 thru 12-31-25'!$B$9:$Q$696,16,FALSE)</f>
        <v>140768.49</v>
      </c>
      <c r="D484" s="28">
        <f>VLOOKUP(A484,'1-1-26 thru 3-31-26'!$B$9:$Q$696,16,FALSE)</f>
        <v>46922.83</v>
      </c>
      <c r="E484" s="10">
        <f t="shared" si="7"/>
        <v>187691.32</v>
      </c>
      <c r="G484" s="45"/>
    </row>
    <row r="485" spans="1:7" x14ac:dyDescent="0.25">
      <c r="A485" s="8" t="s">
        <v>1277</v>
      </c>
      <c r="B485" s="22" t="s">
        <v>1276</v>
      </c>
      <c r="C485" s="10">
        <f>VLOOKUP(A485,'4-1-25 thru 12-31-25'!$B$9:$Q$696,16,FALSE)</f>
        <v>156193.19</v>
      </c>
      <c r="D485" s="28">
        <f>VLOOKUP(A485,'1-1-26 thru 3-31-26'!$B$9:$Q$696,16,FALSE)</f>
        <v>52064.4</v>
      </c>
      <c r="E485" s="10">
        <f t="shared" si="7"/>
        <v>208257.59</v>
      </c>
      <c r="G485" s="45"/>
    </row>
    <row r="486" spans="1:7" x14ac:dyDescent="0.25">
      <c r="A486" s="8" t="s">
        <v>1041</v>
      </c>
      <c r="B486" s="22" t="s">
        <v>466</v>
      </c>
      <c r="C486" s="10">
        <f>VLOOKUP(A486,'4-1-25 thru 12-31-25'!$B$9:$Q$696,16,FALSE)</f>
        <v>29562.83</v>
      </c>
      <c r="D486" s="28">
        <f>VLOOKUP(A486,'1-1-26 thru 3-31-26'!$B$9:$Q$696,16,FALSE)</f>
        <v>9854.2800000000007</v>
      </c>
      <c r="E486" s="10">
        <f t="shared" si="7"/>
        <v>39417.11</v>
      </c>
      <c r="G486" s="45"/>
    </row>
    <row r="487" spans="1:7" x14ac:dyDescent="0.25">
      <c r="A487" s="8" t="s">
        <v>1042</v>
      </c>
      <c r="B487" s="22" t="s">
        <v>467</v>
      </c>
      <c r="C487" s="10">
        <f>VLOOKUP(A487,'4-1-25 thru 12-31-25'!$B$9:$Q$696,16,FALSE)</f>
        <v>150380.54999999999</v>
      </c>
      <c r="D487" s="28">
        <f>VLOOKUP(A487,'1-1-26 thru 3-31-26'!$B$9:$Q$696,16,FALSE)</f>
        <v>50126.85</v>
      </c>
      <c r="E487" s="10">
        <f t="shared" si="7"/>
        <v>200507.4</v>
      </c>
      <c r="G487" s="45"/>
    </row>
    <row r="488" spans="1:7" x14ac:dyDescent="0.25">
      <c r="A488" s="8" t="s">
        <v>1043</v>
      </c>
      <c r="B488" s="22" t="s">
        <v>468</v>
      </c>
      <c r="C488" s="10">
        <f>VLOOKUP(A488,'4-1-25 thru 12-31-25'!$B$9:$Q$696,16,FALSE)</f>
        <v>214748.63</v>
      </c>
      <c r="D488" s="28">
        <f>VLOOKUP(A488,'1-1-26 thru 3-31-26'!$B$9:$Q$696,16,FALSE)</f>
        <v>71582.880000000005</v>
      </c>
      <c r="E488" s="10">
        <f t="shared" si="7"/>
        <v>286331.51</v>
      </c>
      <c r="G488" s="45"/>
    </row>
    <row r="489" spans="1:7" x14ac:dyDescent="0.25">
      <c r="A489" s="8" t="s">
        <v>1044</v>
      </c>
      <c r="B489" s="22" t="s">
        <v>469</v>
      </c>
      <c r="C489" s="10">
        <f>VLOOKUP(A489,'4-1-25 thru 12-31-25'!$B$9:$Q$696,16,FALSE)</f>
        <v>515429.3</v>
      </c>
      <c r="D489" s="28">
        <f>VLOOKUP(A489,'1-1-26 thru 3-31-26'!$B$9:$Q$696,16,FALSE)</f>
        <v>171809.77</v>
      </c>
      <c r="E489" s="10">
        <f t="shared" si="7"/>
        <v>687239.07</v>
      </c>
      <c r="G489" s="45"/>
    </row>
    <row r="490" spans="1:7" x14ac:dyDescent="0.25">
      <c r="A490" s="8" t="s">
        <v>1045</v>
      </c>
      <c r="B490" s="22" t="s">
        <v>470</v>
      </c>
      <c r="C490" s="10">
        <f>VLOOKUP(A490,'4-1-25 thru 12-31-25'!$B$9:$Q$696,16,FALSE)</f>
        <v>243166.78</v>
      </c>
      <c r="D490" s="28">
        <f>VLOOKUP(A490,'1-1-26 thru 3-31-26'!$B$9:$Q$696,16,FALSE)</f>
        <v>81055.59</v>
      </c>
      <c r="E490" s="10">
        <f t="shared" si="7"/>
        <v>324222.37</v>
      </c>
      <c r="G490" s="45"/>
    </row>
    <row r="491" spans="1:7" x14ac:dyDescent="0.25">
      <c r="A491" s="8" t="s">
        <v>1046</v>
      </c>
      <c r="B491" s="22" t="s">
        <v>471</v>
      </c>
      <c r="C491" s="10">
        <f>VLOOKUP(A491,'4-1-25 thru 12-31-25'!$B$9:$Q$696,16,FALSE)</f>
        <v>398255.66</v>
      </c>
      <c r="D491" s="28">
        <f>VLOOKUP(A491,'1-1-26 thru 3-31-26'!$B$9:$Q$696,16,FALSE)</f>
        <v>132751.89000000001</v>
      </c>
      <c r="E491" s="10">
        <f t="shared" si="7"/>
        <v>531007.55000000005</v>
      </c>
      <c r="G491" s="45"/>
    </row>
    <row r="492" spans="1:7" x14ac:dyDescent="0.25">
      <c r="A492" s="8" t="s">
        <v>1047</v>
      </c>
      <c r="B492" s="22" t="s">
        <v>472</v>
      </c>
      <c r="C492" s="10">
        <f>VLOOKUP(A492,'4-1-25 thru 12-31-25'!$B$9:$Q$696,16,FALSE)</f>
        <v>4153.84</v>
      </c>
      <c r="D492" s="28">
        <f>VLOOKUP(A492,'1-1-26 thru 3-31-26'!$B$9:$Q$696,16,FALSE)</f>
        <v>1384.61</v>
      </c>
      <c r="E492" s="10">
        <f t="shared" si="7"/>
        <v>5538.45</v>
      </c>
      <c r="G492" s="45"/>
    </row>
    <row r="493" spans="1:7" x14ac:dyDescent="0.25">
      <c r="A493" s="8" t="s">
        <v>1048</v>
      </c>
      <c r="B493" s="22" t="s">
        <v>473</v>
      </c>
      <c r="C493" s="10">
        <f>VLOOKUP(A493,'4-1-25 thru 12-31-25'!$B$9:$Q$696,16,FALSE)</f>
        <v>75076.77</v>
      </c>
      <c r="D493" s="28">
        <f>VLOOKUP(A493,'1-1-26 thru 3-31-26'!$B$9:$Q$696,16,FALSE)</f>
        <v>25025.59</v>
      </c>
      <c r="E493" s="10">
        <f t="shared" si="7"/>
        <v>100102.36</v>
      </c>
      <c r="G493" s="45"/>
    </row>
    <row r="494" spans="1:7" x14ac:dyDescent="0.25">
      <c r="A494" s="8" t="s">
        <v>1049</v>
      </c>
      <c r="B494" s="22" t="s">
        <v>474</v>
      </c>
      <c r="C494" s="10">
        <f>VLOOKUP(A494,'4-1-25 thru 12-31-25'!$B$9:$Q$696,16,FALSE)</f>
        <v>28986.73</v>
      </c>
      <c r="D494" s="28">
        <f>VLOOKUP(A494,'1-1-26 thru 3-31-26'!$B$9:$Q$696,16,FALSE)</f>
        <v>9662.24</v>
      </c>
      <c r="E494" s="10">
        <f t="shared" si="7"/>
        <v>38648.97</v>
      </c>
      <c r="G494" s="45"/>
    </row>
    <row r="495" spans="1:7" x14ac:dyDescent="0.25">
      <c r="A495" s="8" t="s">
        <v>1050</v>
      </c>
      <c r="B495" s="22" t="s">
        <v>475</v>
      </c>
      <c r="C495" s="10">
        <f>VLOOKUP(A495,'4-1-25 thru 12-31-25'!$B$9:$Q$696,16,FALSE)</f>
        <v>13227.3</v>
      </c>
      <c r="D495" s="28">
        <f>VLOOKUP(A495,'1-1-26 thru 3-31-26'!$B$9:$Q$696,16,FALSE)</f>
        <v>4409.1000000000004</v>
      </c>
      <c r="E495" s="10">
        <f t="shared" si="7"/>
        <v>17636.400000000001</v>
      </c>
      <c r="G495" s="45"/>
    </row>
    <row r="496" spans="1:7" x14ac:dyDescent="0.25">
      <c r="A496" s="8" t="s">
        <v>1051</v>
      </c>
      <c r="B496" s="22" t="s">
        <v>476</v>
      </c>
      <c r="C496" s="10">
        <f>VLOOKUP(A496,'4-1-25 thru 12-31-25'!$B$9:$Q$696,16,FALSE)</f>
        <v>42787.09</v>
      </c>
      <c r="D496" s="28">
        <f>VLOOKUP(A496,'1-1-26 thru 3-31-26'!$B$9:$Q$696,16,FALSE)</f>
        <v>14262.36</v>
      </c>
      <c r="E496" s="10">
        <f t="shared" si="7"/>
        <v>57049.45</v>
      </c>
      <c r="G496" s="45"/>
    </row>
    <row r="497" spans="1:7" x14ac:dyDescent="0.25">
      <c r="A497" s="8" t="s">
        <v>1052</v>
      </c>
      <c r="B497" s="22" t="s">
        <v>477</v>
      </c>
      <c r="C497" s="10">
        <f>VLOOKUP(A497,'4-1-25 thru 12-31-25'!$B$9:$Q$696,16,FALSE)</f>
        <v>166986.31</v>
      </c>
      <c r="D497" s="28">
        <f>VLOOKUP(A497,'1-1-26 thru 3-31-26'!$B$9:$Q$696,16,FALSE)</f>
        <v>55662.1</v>
      </c>
      <c r="E497" s="10">
        <f t="shared" si="7"/>
        <v>222648.41</v>
      </c>
      <c r="G497" s="45"/>
    </row>
    <row r="498" spans="1:7" x14ac:dyDescent="0.25">
      <c r="A498" s="8" t="s">
        <v>1053</v>
      </c>
      <c r="B498" s="22" t="s">
        <v>478</v>
      </c>
      <c r="C498" s="10">
        <f>VLOOKUP(A498,'4-1-25 thru 12-31-25'!$B$9:$Q$696,16,FALSE)</f>
        <v>533710.36</v>
      </c>
      <c r="D498" s="28">
        <f>VLOOKUP(A498,'1-1-26 thru 3-31-26'!$B$9:$Q$696,16,FALSE)</f>
        <v>177903.45</v>
      </c>
      <c r="E498" s="10">
        <f t="shared" si="7"/>
        <v>711613.81</v>
      </c>
      <c r="G498" s="45"/>
    </row>
    <row r="499" spans="1:7" x14ac:dyDescent="0.25">
      <c r="A499" s="8" t="s">
        <v>1054</v>
      </c>
      <c r="B499" s="22" t="s">
        <v>479</v>
      </c>
      <c r="C499" s="10">
        <f>VLOOKUP(A499,'4-1-25 thru 12-31-25'!$B$9:$Q$696,16,FALSE)</f>
        <v>253427.79</v>
      </c>
      <c r="D499" s="28">
        <f>VLOOKUP(A499,'1-1-26 thru 3-31-26'!$B$9:$Q$696,16,FALSE)</f>
        <v>84475.93</v>
      </c>
      <c r="E499" s="10">
        <f t="shared" si="7"/>
        <v>337903.72</v>
      </c>
      <c r="G499" s="45"/>
    </row>
    <row r="500" spans="1:7" x14ac:dyDescent="0.25">
      <c r="A500" s="8" t="s">
        <v>1055</v>
      </c>
      <c r="B500" s="22" t="s">
        <v>480</v>
      </c>
      <c r="C500" s="10">
        <f>VLOOKUP(A500,'4-1-25 thru 12-31-25'!$B$9:$Q$696,16,FALSE)</f>
        <v>69391.259999999995</v>
      </c>
      <c r="D500" s="28">
        <f>VLOOKUP(A500,'1-1-26 thru 3-31-26'!$B$9:$Q$696,16,FALSE)</f>
        <v>23130.42</v>
      </c>
      <c r="E500" s="10">
        <f t="shared" si="7"/>
        <v>92521.68</v>
      </c>
      <c r="G500" s="45"/>
    </row>
    <row r="501" spans="1:7" x14ac:dyDescent="0.25">
      <c r="A501" s="8" t="s">
        <v>1056</v>
      </c>
      <c r="B501" s="22" t="s">
        <v>481</v>
      </c>
      <c r="C501" s="10">
        <f>VLOOKUP(A501,'4-1-25 thru 12-31-25'!$B$9:$Q$696,16,FALSE)</f>
        <v>84888.91</v>
      </c>
      <c r="D501" s="28">
        <f>VLOOKUP(A501,'1-1-26 thru 3-31-26'!$B$9:$Q$696,16,FALSE)</f>
        <v>28296.3</v>
      </c>
      <c r="E501" s="10">
        <f t="shared" si="7"/>
        <v>113185.21</v>
      </c>
      <c r="G501" s="45"/>
    </row>
    <row r="502" spans="1:7" x14ac:dyDescent="0.25">
      <c r="A502" s="8" t="s">
        <v>1057</v>
      </c>
      <c r="B502" s="22" t="s">
        <v>482</v>
      </c>
      <c r="C502" s="10">
        <f>VLOOKUP(A502,'4-1-25 thru 12-31-25'!$B$9:$Q$696,16,FALSE)</f>
        <v>99361.64</v>
      </c>
      <c r="D502" s="28">
        <f>VLOOKUP(A502,'1-1-26 thru 3-31-26'!$B$9:$Q$696,16,FALSE)</f>
        <v>33120.550000000003</v>
      </c>
      <c r="E502" s="10">
        <f t="shared" si="7"/>
        <v>132482.19</v>
      </c>
      <c r="G502" s="45"/>
    </row>
    <row r="503" spans="1:7" x14ac:dyDescent="0.25">
      <c r="A503" s="8" t="s">
        <v>1058</v>
      </c>
      <c r="B503" s="22" t="s">
        <v>483</v>
      </c>
      <c r="C503" s="10">
        <f>VLOOKUP(A503,'4-1-25 thru 12-31-25'!$B$9:$Q$696,16,FALSE)</f>
        <v>129426.33</v>
      </c>
      <c r="D503" s="28">
        <f>VLOOKUP(A503,'1-1-26 thru 3-31-26'!$B$9:$Q$696,16,FALSE)</f>
        <v>43142.11</v>
      </c>
      <c r="E503" s="10">
        <f t="shared" si="7"/>
        <v>172568.44</v>
      </c>
      <c r="G503" s="45"/>
    </row>
    <row r="504" spans="1:7" x14ac:dyDescent="0.25">
      <c r="A504" s="8" t="s">
        <v>1059</v>
      </c>
      <c r="B504" s="22" t="s">
        <v>484</v>
      </c>
      <c r="C504" s="10">
        <f>VLOOKUP(A504,'4-1-25 thru 12-31-25'!$B$9:$Q$696,16,FALSE)</f>
        <v>323568.21999999997</v>
      </c>
      <c r="D504" s="28">
        <f>VLOOKUP(A504,'1-1-26 thru 3-31-26'!$B$9:$Q$696,16,FALSE)</f>
        <v>107856.07</v>
      </c>
      <c r="E504" s="10">
        <f t="shared" si="7"/>
        <v>431424.29</v>
      </c>
      <c r="G504" s="45"/>
    </row>
    <row r="505" spans="1:7" x14ac:dyDescent="0.25">
      <c r="A505" s="8" t="s">
        <v>1060</v>
      </c>
      <c r="B505" s="22" t="s">
        <v>485</v>
      </c>
      <c r="C505" s="10">
        <f>VLOOKUP(A505,'4-1-25 thru 12-31-25'!$B$9:$Q$696,16,FALSE)</f>
        <v>61289.85</v>
      </c>
      <c r="D505" s="28">
        <f>VLOOKUP(A505,'1-1-26 thru 3-31-26'!$B$9:$Q$696,16,FALSE)</f>
        <v>20429.95</v>
      </c>
      <c r="E505" s="10">
        <f t="shared" si="7"/>
        <v>81719.8</v>
      </c>
      <c r="G505" s="45"/>
    </row>
    <row r="506" spans="1:7" x14ac:dyDescent="0.25">
      <c r="A506" s="8" t="s">
        <v>1061</v>
      </c>
      <c r="B506" s="22" t="s">
        <v>486</v>
      </c>
      <c r="C506" s="10">
        <f>VLOOKUP(A506,'4-1-25 thru 12-31-25'!$B$9:$Q$696,16,FALSE)</f>
        <v>87358.82</v>
      </c>
      <c r="D506" s="28">
        <f>VLOOKUP(A506,'1-1-26 thru 3-31-26'!$B$9:$Q$696,16,FALSE)</f>
        <v>29119.61</v>
      </c>
      <c r="E506" s="10">
        <f t="shared" si="7"/>
        <v>116478.43000000001</v>
      </c>
      <c r="G506" s="45"/>
    </row>
    <row r="507" spans="1:7" x14ac:dyDescent="0.25">
      <c r="A507" s="8" t="s">
        <v>1062</v>
      </c>
      <c r="B507" s="22" t="s">
        <v>487</v>
      </c>
      <c r="C507" s="10">
        <f>VLOOKUP(A507,'4-1-25 thru 12-31-25'!$B$9:$Q$696,16,FALSE)</f>
        <v>163962.01999999999</v>
      </c>
      <c r="D507" s="28">
        <f>VLOOKUP(A507,'1-1-26 thru 3-31-26'!$B$9:$Q$696,16,FALSE)</f>
        <v>54654.01</v>
      </c>
      <c r="E507" s="10">
        <f t="shared" si="7"/>
        <v>218616.03</v>
      </c>
      <c r="G507" s="45"/>
    </row>
    <row r="508" spans="1:7" x14ac:dyDescent="0.25">
      <c r="A508" s="8" t="s">
        <v>1063</v>
      </c>
      <c r="B508" s="22" t="s">
        <v>488</v>
      </c>
      <c r="C508" s="10">
        <f>VLOOKUP(A508,'4-1-25 thru 12-31-25'!$B$9:$Q$696,16,FALSE)</f>
        <v>45764.08</v>
      </c>
      <c r="D508" s="28">
        <f>VLOOKUP(A508,'1-1-26 thru 3-31-26'!$B$9:$Q$696,16,FALSE)</f>
        <v>15254.69</v>
      </c>
      <c r="E508" s="10">
        <f t="shared" si="7"/>
        <v>61018.770000000004</v>
      </c>
      <c r="G508" s="45"/>
    </row>
    <row r="509" spans="1:7" x14ac:dyDescent="0.25">
      <c r="A509" s="8" t="s">
        <v>1064</v>
      </c>
      <c r="B509" s="22" t="s">
        <v>489</v>
      </c>
      <c r="C509" s="10">
        <f>VLOOKUP(A509,'4-1-25 thru 12-31-25'!$B$9:$Q$696,16,FALSE)</f>
        <v>59632.67</v>
      </c>
      <c r="D509" s="28">
        <f>VLOOKUP(A509,'1-1-26 thru 3-31-26'!$B$9:$Q$696,16,FALSE)</f>
        <v>19877.560000000001</v>
      </c>
      <c r="E509" s="10">
        <f t="shared" si="7"/>
        <v>79510.23</v>
      </c>
      <c r="G509" s="45"/>
    </row>
    <row r="510" spans="1:7" x14ac:dyDescent="0.25">
      <c r="A510" s="8" t="s">
        <v>1272</v>
      </c>
      <c r="B510" s="22" t="s">
        <v>1263</v>
      </c>
      <c r="C510" s="10">
        <f>VLOOKUP(A510,'4-1-25 thru 12-31-25'!$B$9:$Q$696,16,FALSE)</f>
        <v>70813.850000000006</v>
      </c>
      <c r="D510" s="28">
        <f>VLOOKUP(A510,'1-1-26 thru 3-31-26'!$B$9:$Q$696,16,FALSE)</f>
        <v>23604.62</v>
      </c>
      <c r="E510" s="10">
        <f t="shared" si="7"/>
        <v>94418.47</v>
      </c>
      <c r="G510" s="45"/>
    </row>
    <row r="511" spans="1:7" x14ac:dyDescent="0.25">
      <c r="A511" s="8" t="s">
        <v>1065</v>
      </c>
      <c r="B511" s="22" t="s">
        <v>490</v>
      </c>
      <c r="C511" s="10">
        <f>VLOOKUP(A511,'4-1-25 thru 12-31-25'!$B$9:$Q$696,16,FALSE)</f>
        <v>207756.37</v>
      </c>
      <c r="D511" s="28">
        <f>VLOOKUP(A511,'1-1-26 thru 3-31-26'!$B$9:$Q$696,16,FALSE)</f>
        <v>69252.12</v>
      </c>
      <c r="E511" s="10">
        <f t="shared" si="7"/>
        <v>277008.49</v>
      </c>
      <c r="G511" s="45"/>
    </row>
    <row r="512" spans="1:7" x14ac:dyDescent="0.25">
      <c r="A512" s="8" t="s">
        <v>1066</v>
      </c>
      <c r="B512" s="22" t="s">
        <v>491</v>
      </c>
      <c r="C512" s="10">
        <f>VLOOKUP(A512,'4-1-25 thru 12-31-25'!$B$9:$Q$696,16,FALSE)</f>
        <v>110113.96</v>
      </c>
      <c r="D512" s="28">
        <f>VLOOKUP(A512,'1-1-26 thru 3-31-26'!$B$9:$Q$696,16,FALSE)</f>
        <v>36704.65</v>
      </c>
      <c r="E512" s="10">
        <f t="shared" si="7"/>
        <v>146818.61000000002</v>
      </c>
      <c r="G512" s="45"/>
    </row>
    <row r="513" spans="1:7" x14ac:dyDescent="0.25">
      <c r="A513" s="8" t="s">
        <v>1067</v>
      </c>
      <c r="B513" s="22" t="s">
        <v>492</v>
      </c>
      <c r="C513" s="10">
        <f>VLOOKUP(A513,'4-1-25 thru 12-31-25'!$B$9:$Q$696,16,FALSE)</f>
        <v>90862.52</v>
      </c>
      <c r="D513" s="28">
        <f>VLOOKUP(A513,'1-1-26 thru 3-31-26'!$B$9:$Q$696,16,FALSE)</f>
        <v>30287.51</v>
      </c>
      <c r="E513" s="10">
        <f t="shared" si="7"/>
        <v>121150.03</v>
      </c>
      <c r="G513" s="45"/>
    </row>
    <row r="514" spans="1:7" x14ac:dyDescent="0.25">
      <c r="A514" s="8" t="s">
        <v>1068</v>
      </c>
      <c r="B514" s="22" t="s">
        <v>493</v>
      </c>
      <c r="C514" s="10">
        <f>VLOOKUP(A514,'4-1-25 thru 12-31-25'!$B$9:$Q$696,16,FALSE)</f>
        <v>98867.61</v>
      </c>
      <c r="D514" s="28">
        <f>VLOOKUP(A514,'1-1-26 thru 3-31-26'!$B$9:$Q$696,16,FALSE)</f>
        <v>32955.870000000003</v>
      </c>
      <c r="E514" s="10">
        <f t="shared" si="7"/>
        <v>131823.48000000001</v>
      </c>
      <c r="G514" s="45"/>
    </row>
    <row r="515" spans="1:7" x14ac:dyDescent="0.25">
      <c r="A515" s="8" t="s">
        <v>1069</v>
      </c>
      <c r="B515" s="22" t="s">
        <v>494</v>
      </c>
      <c r="C515" s="10">
        <f>VLOOKUP(A515,'4-1-25 thru 12-31-25'!$B$9:$Q$696,16,FALSE)</f>
        <v>157749.15</v>
      </c>
      <c r="D515" s="28">
        <f>VLOOKUP(A515,'1-1-26 thru 3-31-26'!$B$9:$Q$696,16,FALSE)</f>
        <v>52583.05</v>
      </c>
      <c r="E515" s="10">
        <f t="shared" si="7"/>
        <v>210332.2</v>
      </c>
      <c r="G515" s="45"/>
    </row>
    <row r="516" spans="1:7" x14ac:dyDescent="0.25">
      <c r="A516" s="8" t="s">
        <v>1070</v>
      </c>
      <c r="B516" s="22" t="s">
        <v>495</v>
      </c>
      <c r="C516" s="10">
        <f>VLOOKUP(A516,'4-1-25 thru 12-31-25'!$B$9:$Q$696,16,FALSE)</f>
        <v>131239.29</v>
      </c>
      <c r="D516" s="28">
        <f>VLOOKUP(A516,'1-1-26 thru 3-31-26'!$B$9:$Q$696,16,FALSE)</f>
        <v>43746.43</v>
      </c>
      <c r="E516" s="10">
        <f t="shared" si="7"/>
        <v>174985.72</v>
      </c>
      <c r="G516" s="45"/>
    </row>
    <row r="517" spans="1:7" x14ac:dyDescent="0.25">
      <c r="A517" s="8" t="s">
        <v>1071</v>
      </c>
      <c r="B517" s="22" t="s">
        <v>496</v>
      </c>
      <c r="C517" s="10">
        <f>VLOOKUP(A517,'4-1-25 thru 12-31-25'!$B$9:$Q$696,16,FALSE)</f>
        <v>122091.55</v>
      </c>
      <c r="D517" s="28">
        <f>VLOOKUP(A517,'1-1-26 thru 3-31-26'!$B$9:$Q$696,16,FALSE)</f>
        <v>40697.18</v>
      </c>
      <c r="E517" s="10">
        <f t="shared" si="7"/>
        <v>162788.73000000001</v>
      </c>
      <c r="G517" s="45"/>
    </row>
    <row r="518" spans="1:7" x14ac:dyDescent="0.25">
      <c r="A518" s="8" t="s">
        <v>1072</v>
      </c>
      <c r="B518" s="22" t="s">
        <v>497</v>
      </c>
      <c r="C518" s="10">
        <f>VLOOKUP(A518,'4-1-25 thru 12-31-25'!$B$9:$Q$696,16,FALSE)</f>
        <v>207774.57</v>
      </c>
      <c r="D518" s="28">
        <f>VLOOKUP(A518,'1-1-26 thru 3-31-26'!$B$9:$Q$696,16,FALSE)</f>
        <v>69258.19</v>
      </c>
      <c r="E518" s="10">
        <f t="shared" si="7"/>
        <v>277032.76</v>
      </c>
      <c r="G518" s="45"/>
    </row>
    <row r="519" spans="1:7" x14ac:dyDescent="0.25">
      <c r="A519" s="8" t="s">
        <v>1073</v>
      </c>
      <c r="B519" s="22" t="s">
        <v>498</v>
      </c>
      <c r="C519" s="10">
        <f>VLOOKUP(A519,'4-1-25 thru 12-31-25'!$B$9:$Q$696,16,FALSE)</f>
        <v>170726.22</v>
      </c>
      <c r="D519" s="28">
        <f>VLOOKUP(A519,'1-1-26 thru 3-31-26'!$B$9:$Q$696,16,FALSE)</f>
        <v>56908.74</v>
      </c>
      <c r="E519" s="10">
        <f t="shared" si="7"/>
        <v>227634.96</v>
      </c>
      <c r="G519" s="45"/>
    </row>
    <row r="520" spans="1:7" x14ac:dyDescent="0.25">
      <c r="A520" s="8" t="s">
        <v>1074</v>
      </c>
      <c r="B520" s="22" t="s">
        <v>499</v>
      </c>
      <c r="C520" s="10">
        <f>VLOOKUP(A520,'4-1-25 thru 12-31-25'!$B$9:$Q$696,16,FALSE)</f>
        <v>134102.41</v>
      </c>
      <c r="D520" s="28">
        <f>VLOOKUP(A520,'1-1-26 thru 3-31-26'!$B$9:$Q$696,16,FALSE)</f>
        <v>44700.800000000003</v>
      </c>
      <c r="E520" s="10">
        <f t="shared" ref="E520:E583" si="8">D520+C520</f>
        <v>178803.21000000002</v>
      </c>
      <c r="G520" s="45"/>
    </row>
    <row r="521" spans="1:7" x14ac:dyDescent="0.25">
      <c r="A521" s="8" t="s">
        <v>1075</v>
      </c>
      <c r="B521" s="22" t="s">
        <v>500</v>
      </c>
      <c r="C521" s="10">
        <f>VLOOKUP(A521,'4-1-25 thru 12-31-25'!$B$9:$Q$696,16,FALSE)</f>
        <v>195039.89</v>
      </c>
      <c r="D521" s="28">
        <f>VLOOKUP(A521,'1-1-26 thru 3-31-26'!$B$9:$Q$696,16,FALSE)</f>
        <v>65013.3</v>
      </c>
      <c r="E521" s="10">
        <f t="shared" si="8"/>
        <v>260053.19</v>
      </c>
      <c r="G521" s="45"/>
    </row>
    <row r="522" spans="1:7" x14ac:dyDescent="0.25">
      <c r="A522" s="8" t="s">
        <v>1076</v>
      </c>
      <c r="B522" s="22" t="s">
        <v>501</v>
      </c>
      <c r="C522" s="10">
        <f>VLOOKUP(A522,'4-1-25 thru 12-31-25'!$B$9:$Q$696,16,FALSE)</f>
        <v>232361.73</v>
      </c>
      <c r="D522" s="28">
        <f>VLOOKUP(A522,'1-1-26 thru 3-31-26'!$B$9:$Q$696,16,FALSE)</f>
        <v>77453.91</v>
      </c>
      <c r="E522" s="10">
        <f t="shared" si="8"/>
        <v>309815.64</v>
      </c>
      <c r="G522" s="45"/>
    </row>
    <row r="523" spans="1:7" x14ac:dyDescent="0.25">
      <c r="A523" s="8" t="s">
        <v>1077</v>
      </c>
      <c r="B523" s="22" t="s">
        <v>502</v>
      </c>
      <c r="C523" s="10">
        <f>VLOOKUP(A523,'4-1-25 thru 12-31-25'!$B$9:$Q$696,16,FALSE)</f>
        <v>76260.039999999994</v>
      </c>
      <c r="D523" s="28">
        <f>VLOOKUP(A523,'1-1-26 thru 3-31-26'!$B$9:$Q$696,16,FALSE)</f>
        <v>25420.01</v>
      </c>
      <c r="E523" s="10">
        <f t="shared" si="8"/>
        <v>101680.04999999999</v>
      </c>
      <c r="G523" s="45"/>
    </row>
    <row r="524" spans="1:7" x14ac:dyDescent="0.25">
      <c r="A524" s="8" t="s">
        <v>1078</v>
      </c>
      <c r="B524" s="22" t="s">
        <v>503</v>
      </c>
      <c r="C524" s="10">
        <f>VLOOKUP(A524,'4-1-25 thru 12-31-25'!$B$9:$Q$696,16,FALSE)</f>
        <v>78725.94</v>
      </c>
      <c r="D524" s="28">
        <f>VLOOKUP(A524,'1-1-26 thru 3-31-26'!$B$9:$Q$696,16,FALSE)</f>
        <v>26241.98</v>
      </c>
      <c r="E524" s="10">
        <f t="shared" si="8"/>
        <v>104967.92</v>
      </c>
      <c r="G524" s="45"/>
    </row>
    <row r="525" spans="1:7" x14ac:dyDescent="0.25">
      <c r="A525" s="8" t="s">
        <v>1079</v>
      </c>
      <c r="B525" s="22" t="s">
        <v>504</v>
      </c>
      <c r="C525" s="10">
        <f>VLOOKUP(A525,'4-1-25 thru 12-31-25'!$B$9:$Q$696,16,FALSE)</f>
        <v>80647.710000000006</v>
      </c>
      <c r="D525" s="28">
        <f>VLOOKUP(A525,'1-1-26 thru 3-31-26'!$B$9:$Q$696,16,FALSE)</f>
        <v>26882.57</v>
      </c>
      <c r="E525" s="10">
        <f t="shared" si="8"/>
        <v>107530.28</v>
      </c>
      <c r="G525" s="45"/>
    </row>
    <row r="526" spans="1:7" x14ac:dyDescent="0.25">
      <c r="A526" s="8" t="s">
        <v>1080</v>
      </c>
      <c r="B526" s="22" t="s">
        <v>505</v>
      </c>
      <c r="C526" s="10">
        <f>VLOOKUP(A526,'4-1-25 thru 12-31-25'!$B$9:$Q$696,16,FALSE)</f>
        <v>106757.44</v>
      </c>
      <c r="D526" s="28">
        <f>VLOOKUP(A526,'1-1-26 thru 3-31-26'!$B$9:$Q$696,16,FALSE)</f>
        <v>35585.81</v>
      </c>
      <c r="E526" s="10">
        <f t="shared" si="8"/>
        <v>142343.25</v>
      </c>
      <c r="G526" s="45"/>
    </row>
    <row r="527" spans="1:7" x14ac:dyDescent="0.25">
      <c r="A527" s="8" t="s">
        <v>1081</v>
      </c>
      <c r="B527" s="22" t="s">
        <v>506</v>
      </c>
      <c r="C527" s="10">
        <f>VLOOKUP(A527,'4-1-25 thru 12-31-25'!$B$9:$Q$696,16,FALSE)</f>
        <v>828.55</v>
      </c>
      <c r="D527" s="28">
        <f>VLOOKUP(A527,'1-1-26 thru 3-31-26'!$B$9:$Q$696,16,FALSE)</f>
        <v>276.18</v>
      </c>
      <c r="E527" s="10">
        <f t="shared" si="8"/>
        <v>1104.73</v>
      </c>
      <c r="G527" s="45"/>
    </row>
    <row r="528" spans="1:7" x14ac:dyDescent="0.25">
      <c r="A528" s="8" t="s">
        <v>1082</v>
      </c>
      <c r="B528" s="22" t="s">
        <v>507</v>
      </c>
      <c r="C528" s="10">
        <f>VLOOKUP(A528,'4-1-25 thru 12-31-25'!$B$9:$Q$696,16,FALSE)</f>
        <v>509097.46</v>
      </c>
      <c r="D528" s="28">
        <f>VLOOKUP(A528,'1-1-26 thru 3-31-26'!$B$9:$Q$696,16,FALSE)</f>
        <v>169699.15</v>
      </c>
      <c r="E528" s="10">
        <f t="shared" si="8"/>
        <v>678796.61</v>
      </c>
      <c r="G528" s="45"/>
    </row>
    <row r="529" spans="1:7" x14ac:dyDescent="0.25">
      <c r="A529" t="s">
        <v>1309</v>
      </c>
      <c r="B529" t="s">
        <v>1300</v>
      </c>
      <c r="C529" s="10">
        <f>VLOOKUP(A529,'4-1-25 thru 12-31-25'!$B$9:$Q$696,16,FALSE)</f>
        <v>310257.37</v>
      </c>
      <c r="D529" s="28">
        <f>VLOOKUP(A529,'1-1-26 thru 3-31-26'!$B$9:$Q$696,16,FALSE)</f>
        <v>103419.12</v>
      </c>
      <c r="E529" s="10">
        <f t="shared" si="8"/>
        <v>413676.49</v>
      </c>
      <c r="G529" s="45"/>
    </row>
    <row r="530" spans="1:7" x14ac:dyDescent="0.25">
      <c r="A530" s="8" t="s">
        <v>1083</v>
      </c>
      <c r="B530" s="22" t="s">
        <v>508</v>
      </c>
      <c r="C530" s="10">
        <f>VLOOKUP(A530,'4-1-25 thru 12-31-25'!$B$9:$Q$696,16,FALSE)</f>
        <v>300484.99</v>
      </c>
      <c r="D530" s="28">
        <f>VLOOKUP(A530,'1-1-26 thru 3-31-26'!$B$9:$Q$696,16,FALSE)</f>
        <v>100161.66</v>
      </c>
      <c r="E530" s="10">
        <f t="shared" si="8"/>
        <v>400646.65</v>
      </c>
      <c r="G530" s="45"/>
    </row>
    <row r="531" spans="1:7" x14ac:dyDescent="0.25">
      <c r="A531" s="8" t="s">
        <v>1084</v>
      </c>
      <c r="B531" s="22" t="s">
        <v>509</v>
      </c>
      <c r="C531" s="10">
        <f>VLOOKUP(A531,'4-1-25 thru 12-31-25'!$B$9:$Q$696,16,FALSE)</f>
        <v>372808.26</v>
      </c>
      <c r="D531" s="28">
        <f>VLOOKUP(A531,'1-1-26 thru 3-31-26'!$B$9:$Q$696,16,FALSE)</f>
        <v>124269.42</v>
      </c>
      <c r="E531" s="10">
        <f t="shared" si="8"/>
        <v>497077.68</v>
      </c>
      <c r="G531" s="45"/>
    </row>
    <row r="532" spans="1:7" x14ac:dyDescent="0.25">
      <c r="A532" s="8" t="s">
        <v>1273</v>
      </c>
      <c r="B532" s="22" t="s">
        <v>1264</v>
      </c>
      <c r="C532" s="10">
        <f>VLOOKUP(A532,'4-1-25 thru 12-31-25'!$B$9:$Q$696,16,FALSE)</f>
        <v>85494.12</v>
      </c>
      <c r="D532" s="28">
        <f>VLOOKUP(A532,'1-1-26 thru 3-31-26'!$B$9:$Q$696,16,FALSE)</f>
        <v>28498.04</v>
      </c>
      <c r="E532" s="10">
        <f t="shared" si="8"/>
        <v>113992.16</v>
      </c>
      <c r="G532" s="45"/>
    </row>
    <row r="533" spans="1:7" x14ac:dyDescent="0.25">
      <c r="A533" s="8" t="s">
        <v>1085</v>
      </c>
      <c r="B533" s="22" t="s">
        <v>510</v>
      </c>
      <c r="C533" s="10">
        <f>VLOOKUP(A533,'4-1-25 thru 12-31-25'!$B$9:$Q$696,16,FALSE)</f>
        <v>473989.7</v>
      </c>
      <c r="D533" s="28">
        <f>VLOOKUP(A533,'1-1-26 thru 3-31-26'!$B$9:$Q$696,16,FALSE)</f>
        <v>157996.57</v>
      </c>
      <c r="E533" s="10">
        <f t="shared" si="8"/>
        <v>631986.27</v>
      </c>
      <c r="G533" s="45"/>
    </row>
    <row r="534" spans="1:7" x14ac:dyDescent="0.25">
      <c r="A534" s="8" t="s">
        <v>1086</v>
      </c>
      <c r="B534" s="22" t="s">
        <v>511</v>
      </c>
      <c r="C534" s="10">
        <f>VLOOKUP(A534,'4-1-25 thru 12-31-25'!$B$9:$Q$696,16,FALSE)</f>
        <v>80385.52</v>
      </c>
      <c r="D534" s="28">
        <f>VLOOKUP(A534,'1-1-26 thru 3-31-26'!$B$9:$Q$696,16,FALSE)</f>
        <v>26795.17</v>
      </c>
      <c r="E534" s="10">
        <f t="shared" si="8"/>
        <v>107180.69</v>
      </c>
      <c r="G534" s="45"/>
    </row>
    <row r="535" spans="1:7" x14ac:dyDescent="0.25">
      <c r="A535" s="8" t="s">
        <v>1087</v>
      </c>
      <c r="B535" s="22" t="s">
        <v>512</v>
      </c>
      <c r="C535" s="10">
        <f>VLOOKUP(A535,'4-1-25 thru 12-31-25'!$B$9:$Q$696,16,FALSE)</f>
        <v>69734.81</v>
      </c>
      <c r="D535" s="28">
        <f>VLOOKUP(A535,'1-1-26 thru 3-31-26'!$B$9:$Q$696,16,FALSE)</f>
        <v>23244.94</v>
      </c>
      <c r="E535" s="10">
        <f t="shared" si="8"/>
        <v>92979.75</v>
      </c>
      <c r="G535" s="45"/>
    </row>
    <row r="536" spans="1:7" x14ac:dyDescent="0.25">
      <c r="A536" s="8" t="s">
        <v>1088</v>
      </c>
      <c r="B536" s="22" t="s">
        <v>513</v>
      </c>
      <c r="C536" s="10">
        <f>VLOOKUP(A536,'4-1-25 thru 12-31-25'!$B$9:$Q$696,16,FALSE)</f>
        <v>85319.18</v>
      </c>
      <c r="D536" s="28">
        <f>VLOOKUP(A536,'1-1-26 thru 3-31-26'!$B$9:$Q$696,16,FALSE)</f>
        <v>28439.73</v>
      </c>
      <c r="E536" s="10">
        <f t="shared" si="8"/>
        <v>113758.90999999999</v>
      </c>
      <c r="G536" s="45"/>
    </row>
    <row r="537" spans="1:7" x14ac:dyDescent="0.25">
      <c r="A537" s="8" t="s">
        <v>1089</v>
      </c>
      <c r="B537" s="22" t="s">
        <v>514</v>
      </c>
      <c r="C537" s="10">
        <f>VLOOKUP(A537,'4-1-25 thru 12-31-25'!$B$9:$Q$696,16,FALSE)</f>
        <v>72326.47</v>
      </c>
      <c r="D537" s="28">
        <f>VLOOKUP(A537,'1-1-26 thru 3-31-26'!$B$9:$Q$696,16,FALSE)</f>
        <v>24108.82</v>
      </c>
      <c r="E537" s="10">
        <f t="shared" si="8"/>
        <v>96435.290000000008</v>
      </c>
      <c r="G537" s="45"/>
    </row>
    <row r="538" spans="1:7" x14ac:dyDescent="0.25">
      <c r="A538" s="8" t="s">
        <v>1090</v>
      </c>
      <c r="B538" s="22" t="s">
        <v>515</v>
      </c>
      <c r="C538" s="10">
        <f>VLOOKUP(A538,'4-1-25 thru 12-31-25'!$B$9:$Q$696,16,FALSE)</f>
        <v>169569.69</v>
      </c>
      <c r="D538" s="28">
        <f>VLOOKUP(A538,'1-1-26 thru 3-31-26'!$B$9:$Q$696,16,FALSE)</f>
        <v>56523.23</v>
      </c>
      <c r="E538" s="10">
        <f t="shared" si="8"/>
        <v>226092.92</v>
      </c>
      <c r="G538" s="45"/>
    </row>
    <row r="539" spans="1:7" x14ac:dyDescent="0.25">
      <c r="A539" s="8" t="s">
        <v>1091</v>
      </c>
      <c r="B539" s="22" t="s">
        <v>516</v>
      </c>
      <c r="C539" s="10">
        <f>VLOOKUP(A539,'4-1-25 thru 12-31-25'!$B$9:$Q$696,16,FALSE)</f>
        <v>88735.25</v>
      </c>
      <c r="D539" s="28">
        <f>VLOOKUP(A539,'1-1-26 thru 3-31-26'!$B$9:$Q$696,16,FALSE)</f>
        <v>29578.42</v>
      </c>
      <c r="E539" s="10">
        <f t="shared" si="8"/>
        <v>118313.67</v>
      </c>
      <c r="G539" s="45"/>
    </row>
    <row r="540" spans="1:7" x14ac:dyDescent="0.25">
      <c r="A540" s="8" t="s">
        <v>1092</v>
      </c>
      <c r="B540" s="22" t="s">
        <v>517</v>
      </c>
      <c r="C540" s="10">
        <f>VLOOKUP(A540,'4-1-25 thru 12-31-25'!$B$9:$Q$696,16,FALSE)</f>
        <v>1102803.49</v>
      </c>
      <c r="D540" s="28">
        <f>VLOOKUP(A540,'1-1-26 thru 3-31-26'!$B$9:$Q$696,16,FALSE)</f>
        <v>367601.16</v>
      </c>
      <c r="E540" s="10">
        <f t="shared" si="8"/>
        <v>1470404.65</v>
      </c>
      <c r="G540" s="45"/>
    </row>
    <row r="541" spans="1:7" x14ac:dyDescent="0.25">
      <c r="A541" s="8" t="s">
        <v>1093</v>
      </c>
      <c r="B541" s="22" t="s">
        <v>518</v>
      </c>
      <c r="C541" s="10">
        <f>VLOOKUP(A541,'4-1-25 thru 12-31-25'!$B$9:$Q$696,16,FALSE)</f>
        <v>623183.61</v>
      </c>
      <c r="D541" s="28">
        <f>VLOOKUP(A541,'1-1-26 thru 3-31-26'!$B$9:$Q$696,16,FALSE)</f>
        <v>207727.87</v>
      </c>
      <c r="E541" s="10">
        <f t="shared" si="8"/>
        <v>830911.48</v>
      </c>
      <c r="G541" s="45"/>
    </row>
    <row r="542" spans="1:7" x14ac:dyDescent="0.25">
      <c r="A542" s="8" t="s">
        <v>1094</v>
      </c>
      <c r="B542" s="22" t="s">
        <v>519</v>
      </c>
      <c r="C542" s="10">
        <f>VLOOKUP(A542,'4-1-25 thru 12-31-25'!$B$9:$Q$696,16,FALSE)</f>
        <v>152403.34</v>
      </c>
      <c r="D542" s="28">
        <f>VLOOKUP(A542,'1-1-26 thru 3-31-26'!$B$9:$Q$696,16,FALSE)</f>
        <v>50801.11</v>
      </c>
      <c r="E542" s="10">
        <f t="shared" si="8"/>
        <v>203204.45</v>
      </c>
      <c r="G542" s="45"/>
    </row>
    <row r="543" spans="1:7" x14ac:dyDescent="0.25">
      <c r="A543" s="8" t="s">
        <v>1095</v>
      </c>
      <c r="B543" s="22" t="s">
        <v>520</v>
      </c>
      <c r="C543" s="10">
        <f>VLOOKUP(A543,'4-1-25 thru 12-31-25'!$B$9:$Q$696,16,FALSE)</f>
        <v>256494.21</v>
      </c>
      <c r="D543" s="28">
        <f>VLOOKUP(A543,'1-1-26 thru 3-31-26'!$B$9:$Q$696,16,FALSE)</f>
        <v>85498.07</v>
      </c>
      <c r="E543" s="10">
        <f t="shared" si="8"/>
        <v>341992.28</v>
      </c>
      <c r="G543" s="45"/>
    </row>
    <row r="544" spans="1:7" x14ac:dyDescent="0.25">
      <c r="A544" s="8" t="s">
        <v>1096</v>
      </c>
      <c r="B544" s="22" t="s">
        <v>521</v>
      </c>
      <c r="C544" s="10">
        <f>VLOOKUP(A544,'4-1-25 thru 12-31-25'!$B$9:$Q$696,16,FALSE)</f>
        <v>98346.69</v>
      </c>
      <c r="D544" s="28">
        <f>VLOOKUP(A544,'1-1-26 thru 3-31-26'!$B$9:$Q$696,16,FALSE)</f>
        <v>32782.230000000003</v>
      </c>
      <c r="E544" s="10">
        <f t="shared" si="8"/>
        <v>131128.92000000001</v>
      </c>
      <c r="G544" s="45"/>
    </row>
    <row r="545" spans="1:7" x14ac:dyDescent="0.25">
      <c r="A545" s="8" t="s">
        <v>1097</v>
      </c>
      <c r="B545" s="22" t="s">
        <v>522</v>
      </c>
      <c r="C545" s="10">
        <f>VLOOKUP(A545,'4-1-25 thru 12-31-25'!$B$9:$Q$696,16,FALSE)</f>
        <v>26827.07</v>
      </c>
      <c r="D545" s="28">
        <f>VLOOKUP(A545,'1-1-26 thru 3-31-26'!$B$9:$Q$696,16,FALSE)</f>
        <v>8942.36</v>
      </c>
      <c r="E545" s="10">
        <f t="shared" si="8"/>
        <v>35769.43</v>
      </c>
      <c r="G545" s="45"/>
    </row>
    <row r="546" spans="1:7" x14ac:dyDescent="0.25">
      <c r="A546" s="8" t="s">
        <v>1098</v>
      </c>
      <c r="B546" s="22" t="s">
        <v>523</v>
      </c>
      <c r="C546" s="10">
        <f>VLOOKUP(A546,'4-1-25 thru 12-31-25'!$B$9:$Q$696,16,FALSE)</f>
        <v>163797.64000000001</v>
      </c>
      <c r="D546" s="28">
        <f>VLOOKUP(A546,'1-1-26 thru 3-31-26'!$B$9:$Q$696,16,FALSE)</f>
        <v>54599.21</v>
      </c>
      <c r="E546" s="10">
        <f t="shared" si="8"/>
        <v>218396.85</v>
      </c>
      <c r="G546" s="45"/>
    </row>
    <row r="547" spans="1:7" x14ac:dyDescent="0.25">
      <c r="A547" s="8" t="s">
        <v>1099</v>
      </c>
      <c r="B547" s="22" t="s">
        <v>524</v>
      </c>
      <c r="C547" s="10">
        <f>VLOOKUP(A547,'4-1-25 thru 12-31-25'!$B$9:$Q$696,16,FALSE)</f>
        <v>233865.1</v>
      </c>
      <c r="D547" s="28">
        <f>VLOOKUP(A547,'1-1-26 thru 3-31-26'!$B$9:$Q$696,16,FALSE)</f>
        <v>77955.03</v>
      </c>
      <c r="E547" s="10">
        <f t="shared" si="8"/>
        <v>311820.13</v>
      </c>
      <c r="G547" s="45"/>
    </row>
    <row r="548" spans="1:7" x14ac:dyDescent="0.25">
      <c r="A548" s="8" t="s">
        <v>1100</v>
      </c>
      <c r="B548" s="22" t="s">
        <v>525</v>
      </c>
      <c r="C548" s="10">
        <f>VLOOKUP(A548,'4-1-25 thru 12-31-25'!$B$9:$Q$696,16,FALSE)</f>
        <v>40703.910000000003</v>
      </c>
      <c r="D548" s="28">
        <f>VLOOKUP(A548,'1-1-26 thru 3-31-26'!$B$9:$Q$696,16,FALSE)</f>
        <v>13567.97</v>
      </c>
      <c r="E548" s="10">
        <f t="shared" si="8"/>
        <v>54271.880000000005</v>
      </c>
      <c r="G548" s="45"/>
    </row>
    <row r="549" spans="1:7" x14ac:dyDescent="0.25">
      <c r="A549" s="8" t="s">
        <v>1101</v>
      </c>
      <c r="B549" s="22" t="s">
        <v>526</v>
      </c>
      <c r="C549" s="10">
        <f>VLOOKUP(A549,'4-1-25 thru 12-31-25'!$B$9:$Q$696,16,FALSE)</f>
        <v>234831.98</v>
      </c>
      <c r="D549" s="28">
        <f>VLOOKUP(A549,'1-1-26 thru 3-31-26'!$B$9:$Q$696,16,FALSE)</f>
        <v>78277.33</v>
      </c>
      <c r="E549" s="10">
        <f t="shared" si="8"/>
        <v>313109.31</v>
      </c>
      <c r="G549" s="45"/>
    </row>
    <row r="550" spans="1:7" x14ac:dyDescent="0.25">
      <c r="A550" s="8" t="s">
        <v>1102</v>
      </c>
      <c r="B550" s="22" t="s">
        <v>527</v>
      </c>
      <c r="C550" s="10">
        <f>VLOOKUP(A550,'4-1-25 thru 12-31-25'!$B$9:$Q$696,16,FALSE)</f>
        <v>671811.74</v>
      </c>
      <c r="D550" s="28">
        <f>VLOOKUP(A550,'1-1-26 thru 3-31-26'!$B$9:$Q$696,16,FALSE)</f>
        <v>223937.25</v>
      </c>
      <c r="E550" s="10">
        <f t="shared" si="8"/>
        <v>895748.99</v>
      </c>
      <c r="G550" s="45"/>
    </row>
    <row r="551" spans="1:7" x14ac:dyDescent="0.25">
      <c r="A551" s="8" t="s">
        <v>1103</v>
      </c>
      <c r="B551" s="22" t="s">
        <v>528</v>
      </c>
      <c r="C551" s="10">
        <f>VLOOKUP(A551,'4-1-25 thru 12-31-25'!$B$9:$Q$696,16,FALSE)</f>
        <v>76063.960000000006</v>
      </c>
      <c r="D551" s="28">
        <f>VLOOKUP(A551,'1-1-26 thru 3-31-26'!$B$9:$Q$696,16,FALSE)</f>
        <v>25354.65</v>
      </c>
      <c r="E551" s="10">
        <f t="shared" si="8"/>
        <v>101418.61000000002</v>
      </c>
      <c r="G551" s="45"/>
    </row>
    <row r="552" spans="1:7" x14ac:dyDescent="0.25">
      <c r="A552" s="8" t="s">
        <v>1104</v>
      </c>
      <c r="B552" s="22" t="s">
        <v>529</v>
      </c>
      <c r="C552" s="10">
        <f>VLOOKUP(A552,'4-1-25 thru 12-31-25'!$B$9:$Q$696,16,FALSE)</f>
        <v>292797.65999999997</v>
      </c>
      <c r="D552" s="28">
        <f>VLOOKUP(A552,'1-1-26 thru 3-31-26'!$B$9:$Q$696,16,FALSE)</f>
        <v>97599.22</v>
      </c>
      <c r="E552" s="10">
        <f t="shared" si="8"/>
        <v>390396.88</v>
      </c>
      <c r="G552" s="45"/>
    </row>
    <row r="553" spans="1:7" x14ac:dyDescent="0.25">
      <c r="A553" s="8" t="s">
        <v>1105</v>
      </c>
      <c r="B553" s="22" t="s">
        <v>530</v>
      </c>
      <c r="C553" s="10">
        <f>VLOOKUP(A553,'4-1-25 thru 12-31-25'!$B$9:$Q$696,16,FALSE)</f>
        <v>147524.94</v>
      </c>
      <c r="D553" s="28">
        <f>VLOOKUP(A553,'1-1-26 thru 3-31-26'!$B$9:$Q$696,16,FALSE)</f>
        <v>49174.98</v>
      </c>
      <c r="E553" s="10">
        <f t="shared" si="8"/>
        <v>196699.92</v>
      </c>
      <c r="G553" s="45"/>
    </row>
    <row r="554" spans="1:7" x14ac:dyDescent="0.25">
      <c r="A554" s="8" t="s">
        <v>1106</v>
      </c>
      <c r="B554" s="22" t="s">
        <v>531</v>
      </c>
      <c r="C554" s="10">
        <f>VLOOKUP(A554,'4-1-25 thru 12-31-25'!$B$9:$Q$696,16,FALSE)</f>
        <v>122720.56</v>
      </c>
      <c r="D554" s="28">
        <f>VLOOKUP(A554,'1-1-26 thru 3-31-26'!$B$9:$Q$696,16,FALSE)</f>
        <v>40906.85</v>
      </c>
      <c r="E554" s="10">
        <f t="shared" si="8"/>
        <v>163627.41</v>
      </c>
      <c r="G554" s="45"/>
    </row>
    <row r="555" spans="1:7" x14ac:dyDescent="0.25">
      <c r="A555" s="8" t="s">
        <v>1107</v>
      </c>
      <c r="B555" s="22" t="s">
        <v>532</v>
      </c>
      <c r="C555" s="10">
        <f>VLOOKUP(A555,'4-1-25 thru 12-31-25'!$B$9:$Q$696,16,FALSE)</f>
        <v>44293.52</v>
      </c>
      <c r="D555" s="28">
        <f>VLOOKUP(A555,'1-1-26 thru 3-31-26'!$B$9:$Q$696,16,FALSE)</f>
        <v>14764.51</v>
      </c>
      <c r="E555" s="10">
        <f t="shared" si="8"/>
        <v>59058.03</v>
      </c>
      <c r="G555" s="45"/>
    </row>
    <row r="556" spans="1:7" x14ac:dyDescent="0.25">
      <c r="A556" s="8" t="s">
        <v>1108</v>
      </c>
      <c r="B556" s="22" t="s">
        <v>533</v>
      </c>
      <c r="C556" s="10">
        <f>VLOOKUP(A556,'4-1-25 thru 12-31-25'!$B$9:$Q$696,16,FALSE)</f>
        <v>350021.97</v>
      </c>
      <c r="D556" s="28">
        <f>VLOOKUP(A556,'1-1-26 thru 3-31-26'!$B$9:$Q$696,16,FALSE)</f>
        <v>116673.99</v>
      </c>
      <c r="E556" s="10">
        <f t="shared" si="8"/>
        <v>466695.95999999996</v>
      </c>
      <c r="G556" s="45"/>
    </row>
    <row r="557" spans="1:7" x14ac:dyDescent="0.25">
      <c r="A557" s="8" t="s">
        <v>1109</v>
      </c>
      <c r="B557" s="22" t="s">
        <v>534</v>
      </c>
      <c r="C557" s="10">
        <f>VLOOKUP(A557,'4-1-25 thru 12-31-25'!$B$9:$Q$696,16,FALSE)</f>
        <v>155234.18</v>
      </c>
      <c r="D557" s="28">
        <f>VLOOKUP(A557,'1-1-26 thru 3-31-26'!$B$9:$Q$696,16,FALSE)</f>
        <v>51744.73</v>
      </c>
      <c r="E557" s="10">
        <f t="shared" si="8"/>
        <v>206978.91</v>
      </c>
      <c r="G557" s="45"/>
    </row>
    <row r="558" spans="1:7" x14ac:dyDescent="0.25">
      <c r="A558" s="8" t="s">
        <v>1110</v>
      </c>
      <c r="B558" s="22" t="s">
        <v>535</v>
      </c>
      <c r="C558" s="10">
        <f>VLOOKUP(A558,'4-1-25 thru 12-31-25'!$B$9:$Q$696,16,FALSE)</f>
        <v>81114.820000000007</v>
      </c>
      <c r="D558" s="28">
        <f>VLOOKUP(A558,'1-1-26 thru 3-31-26'!$B$9:$Q$696,16,FALSE)</f>
        <v>27038.27</v>
      </c>
      <c r="E558" s="10">
        <f t="shared" si="8"/>
        <v>108153.09000000001</v>
      </c>
      <c r="G558" s="45"/>
    </row>
    <row r="559" spans="1:7" x14ac:dyDescent="0.25">
      <c r="A559" s="8" t="s">
        <v>1111</v>
      </c>
      <c r="B559" s="22" t="s">
        <v>536</v>
      </c>
      <c r="C559" s="10">
        <f>VLOOKUP(A559,'4-1-25 thru 12-31-25'!$B$9:$Q$696,16,FALSE)</f>
        <v>69075.42</v>
      </c>
      <c r="D559" s="28">
        <f>VLOOKUP(A559,'1-1-26 thru 3-31-26'!$B$9:$Q$696,16,FALSE)</f>
        <v>23025.14</v>
      </c>
      <c r="E559" s="10">
        <f t="shared" si="8"/>
        <v>92100.56</v>
      </c>
      <c r="G559" s="45"/>
    </row>
    <row r="560" spans="1:7" x14ac:dyDescent="0.25">
      <c r="A560" s="8" t="s">
        <v>1112</v>
      </c>
      <c r="B560" s="22" t="s">
        <v>537</v>
      </c>
      <c r="C560" s="10">
        <f>VLOOKUP(A560,'4-1-25 thru 12-31-25'!$B$9:$Q$696,16,FALSE)</f>
        <v>454149.01</v>
      </c>
      <c r="D560" s="28">
        <f>VLOOKUP(A560,'1-1-26 thru 3-31-26'!$B$9:$Q$696,16,FALSE)</f>
        <v>151383</v>
      </c>
      <c r="E560" s="10">
        <f t="shared" si="8"/>
        <v>605532.01</v>
      </c>
      <c r="G560" s="45"/>
    </row>
    <row r="561" spans="1:7" x14ac:dyDescent="0.25">
      <c r="A561" s="8" t="s">
        <v>1113</v>
      </c>
      <c r="B561" s="22" t="s">
        <v>538</v>
      </c>
      <c r="C561" s="10">
        <f>VLOOKUP(A561,'4-1-25 thru 12-31-25'!$B$9:$Q$696,16,FALSE)</f>
        <v>238788.62</v>
      </c>
      <c r="D561" s="28">
        <f>VLOOKUP(A561,'1-1-26 thru 3-31-26'!$B$9:$Q$696,16,FALSE)</f>
        <v>79596.210000000006</v>
      </c>
      <c r="E561" s="10">
        <f t="shared" si="8"/>
        <v>318384.83</v>
      </c>
      <c r="G561" s="45"/>
    </row>
    <row r="562" spans="1:7" x14ac:dyDescent="0.25">
      <c r="A562" s="8" t="s">
        <v>1114</v>
      </c>
      <c r="B562" s="22" t="s">
        <v>539</v>
      </c>
      <c r="C562" s="10">
        <f>VLOOKUP(A562,'4-1-25 thru 12-31-25'!$B$9:$Q$696,16,FALSE)</f>
        <v>126568.63</v>
      </c>
      <c r="D562" s="28">
        <f>VLOOKUP(A562,'1-1-26 thru 3-31-26'!$B$9:$Q$696,16,FALSE)</f>
        <v>42189.54</v>
      </c>
      <c r="E562" s="10">
        <f t="shared" si="8"/>
        <v>168758.17</v>
      </c>
      <c r="G562" s="45"/>
    </row>
    <row r="563" spans="1:7" x14ac:dyDescent="0.25">
      <c r="A563" s="8" t="s">
        <v>1115</v>
      </c>
      <c r="B563" s="22" t="s">
        <v>540</v>
      </c>
      <c r="C563" s="10">
        <f>VLOOKUP(A563,'4-1-25 thru 12-31-25'!$B$9:$Q$696,16,FALSE)</f>
        <v>130753.95</v>
      </c>
      <c r="D563" s="28">
        <f>VLOOKUP(A563,'1-1-26 thru 3-31-26'!$B$9:$Q$696,16,FALSE)</f>
        <v>43584.65</v>
      </c>
      <c r="E563" s="10">
        <f t="shared" si="8"/>
        <v>174338.6</v>
      </c>
      <c r="G563" s="45"/>
    </row>
    <row r="564" spans="1:7" x14ac:dyDescent="0.25">
      <c r="A564" s="8" t="s">
        <v>1294</v>
      </c>
      <c r="B564" s="22" t="s">
        <v>1282</v>
      </c>
      <c r="C564" s="10">
        <f>VLOOKUP(A564,'4-1-25 thru 12-31-25'!$B$9:$Q$696,16,FALSE)</f>
        <v>3527.94</v>
      </c>
      <c r="D564" s="28">
        <f>VLOOKUP(A564,'1-1-26 thru 3-31-26'!$B$9:$Q$696,16,FALSE)</f>
        <v>1175.98</v>
      </c>
      <c r="E564" s="10">
        <f t="shared" si="8"/>
        <v>4703.92</v>
      </c>
      <c r="G564" s="45"/>
    </row>
    <row r="565" spans="1:7" x14ac:dyDescent="0.25">
      <c r="A565" s="8" t="s">
        <v>1116</v>
      </c>
      <c r="B565" s="22" t="s">
        <v>541</v>
      </c>
      <c r="C565" s="10">
        <f>VLOOKUP(A565,'4-1-25 thru 12-31-25'!$B$9:$Q$696,16,FALSE)</f>
        <v>71504.41</v>
      </c>
      <c r="D565" s="28">
        <f>VLOOKUP(A565,'1-1-26 thru 3-31-26'!$B$9:$Q$696,16,FALSE)</f>
        <v>23834.799999999999</v>
      </c>
      <c r="E565" s="10">
        <f t="shared" si="8"/>
        <v>95339.21</v>
      </c>
      <c r="G565" s="45"/>
    </row>
    <row r="566" spans="1:7" x14ac:dyDescent="0.25">
      <c r="A566" s="8" t="s">
        <v>1117</v>
      </c>
      <c r="B566" s="22" t="s">
        <v>542</v>
      </c>
      <c r="C566" s="10">
        <f>VLOOKUP(A566,'4-1-25 thru 12-31-25'!$B$9:$Q$696,16,FALSE)</f>
        <v>116798.36</v>
      </c>
      <c r="D566" s="28">
        <f>VLOOKUP(A566,'1-1-26 thru 3-31-26'!$B$9:$Q$696,16,FALSE)</f>
        <v>38932.79</v>
      </c>
      <c r="E566" s="10">
        <f t="shared" si="8"/>
        <v>155731.15</v>
      </c>
      <c r="G566" s="45"/>
    </row>
    <row r="567" spans="1:7" x14ac:dyDescent="0.25">
      <c r="A567" s="8" t="s">
        <v>1118</v>
      </c>
      <c r="B567" s="22" t="s">
        <v>543</v>
      </c>
      <c r="C567" s="10">
        <f>VLOOKUP(A567,'4-1-25 thru 12-31-25'!$B$9:$Q$696,16,FALSE)</f>
        <v>93549.4</v>
      </c>
      <c r="D567" s="28">
        <f>VLOOKUP(A567,'1-1-26 thru 3-31-26'!$B$9:$Q$696,16,FALSE)</f>
        <v>31183.13</v>
      </c>
      <c r="E567" s="10">
        <f t="shared" si="8"/>
        <v>124732.53</v>
      </c>
      <c r="G567" s="45"/>
    </row>
    <row r="568" spans="1:7" x14ac:dyDescent="0.25">
      <c r="A568" s="8" t="s">
        <v>1119</v>
      </c>
      <c r="B568" s="22" t="s">
        <v>544</v>
      </c>
      <c r="C568" s="10">
        <f>VLOOKUP(A568,'4-1-25 thru 12-31-25'!$B$9:$Q$696,16,FALSE)</f>
        <v>110910.2</v>
      </c>
      <c r="D568" s="28">
        <f>VLOOKUP(A568,'1-1-26 thru 3-31-26'!$B$9:$Q$696,16,FALSE)</f>
        <v>36970.07</v>
      </c>
      <c r="E568" s="10">
        <f t="shared" si="8"/>
        <v>147880.26999999999</v>
      </c>
      <c r="G568" s="45"/>
    </row>
    <row r="569" spans="1:7" x14ac:dyDescent="0.25">
      <c r="A569" s="8" t="s">
        <v>1120</v>
      </c>
      <c r="B569" s="22" t="s">
        <v>545</v>
      </c>
      <c r="C569" s="10">
        <f>VLOOKUP(A569,'4-1-25 thru 12-31-25'!$B$9:$Q$696,16,FALSE)</f>
        <v>157022.39999999999</v>
      </c>
      <c r="D569" s="28">
        <f>VLOOKUP(A569,'1-1-26 thru 3-31-26'!$B$9:$Q$696,16,FALSE)</f>
        <v>52340.800000000003</v>
      </c>
      <c r="E569" s="10">
        <f t="shared" si="8"/>
        <v>209363.20000000001</v>
      </c>
      <c r="G569" s="45"/>
    </row>
    <row r="570" spans="1:7" x14ac:dyDescent="0.25">
      <c r="A570" s="8" t="s">
        <v>1121</v>
      </c>
      <c r="B570" s="22" t="s">
        <v>546</v>
      </c>
      <c r="C570" s="10">
        <f>VLOOKUP(A570,'4-1-25 thru 12-31-25'!$B$9:$Q$696,16,FALSE)</f>
        <v>68666</v>
      </c>
      <c r="D570" s="28">
        <f>VLOOKUP(A570,'1-1-26 thru 3-31-26'!$B$9:$Q$696,16,FALSE)</f>
        <v>22888.67</v>
      </c>
      <c r="E570" s="10">
        <f t="shared" si="8"/>
        <v>91554.67</v>
      </c>
      <c r="G570" s="45"/>
    </row>
    <row r="571" spans="1:7" x14ac:dyDescent="0.25">
      <c r="A571" s="8" t="s">
        <v>1122</v>
      </c>
      <c r="B571" s="22" t="s">
        <v>547</v>
      </c>
      <c r="C571" s="10">
        <f>VLOOKUP(A571,'4-1-25 thru 12-31-25'!$B$9:$Q$696,16,FALSE)</f>
        <v>248503.07</v>
      </c>
      <c r="D571" s="28">
        <f>VLOOKUP(A571,'1-1-26 thru 3-31-26'!$B$9:$Q$696,16,FALSE)</f>
        <v>82834.36</v>
      </c>
      <c r="E571" s="10">
        <f t="shared" si="8"/>
        <v>331337.43</v>
      </c>
      <c r="G571" s="45"/>
    </row>
    <row r="572" spans="1:7" x14ac:dyDescent="0.25">
      <c r="A572" s="8" t="s">
        <v>1123</v>
      </c>
      <c r="B572" s="22" t="s">
        <v>548</v>
      </c>
      <c r="C572" s="10">
        <f>VLOOKUP(A572,'4-1-25 thru 12-31-25'!$B$9:$Q$696,16,FALSE)</f>
        <v>93675.37</v>
      </c>
      <c r="D572" s="28">
        <f>VLOOKUP(A572,'1-1-26 thru 3-31-26'!$B$9:$Q$696,16,FALSE)</f>
        <v>31225.119999999999</v>
      </c>
      <c r="E572" s="10">
        <f t="shared" si="8"/>
        <v>124900.48999999999</v>
      </c>
      <c r="G572" s="45"/>
    </row>
    <row r="573" spans="1:7" x14ac:dyDescent="0.25">
      <c r="A573" s="8" t="s">
        <v>1124</v>
      </c>
      <c r="B573" s="22" t="s">
        <v>549</v>
      </c>
      <c r="C573" s="10">
        <f>VLOOKUP(A573,'4-1-25 thru 12-31-25'!$B$9:$Q$696,16,FALSE)</f>
        <v>127986.01</v>
      </c>
      <c r="D573" s="28">
        <f>VLOOKUP(A573,'1-1-26 thru 3-31-26'!$B$9:$Q$696,16,FALSE)</f>
        <v>42662</v>
      </c>
      <c r="E573" s="10">
        <f t="shared" si="8"/>
        <v>170648.01</v>
      </c>
      <c r="G573" s="45"/>
    </row>
    <row r="574" spans="1:7" x14ac:dyDescent="0.25">
      <c r="A574" s="8" t="s">
        <v>1125</v>
      </c>
      <c r="B574" s="22" t="s">
        <v>550</v>
      </c>
      <c r="C574" s="10">
        <f>VLOOKUP(A574,'4-1-25 thru 12-31-25'!$B$9:$Q$696,16,FALSE)</f>
        <v>14240.76</v>
      </c>
      <c r="D574" s="28">
        <f>VLOOKUP(A574,'1-1-26 thru 3-31-26'!$B$9:$Q$696,16,FALSE)</f>
        <v>4746.92</v>
      </c>
      <c r="E574" s="10">
        <f t="shared" si="8"/>
        <v>18987.68</v>
      </c>
      <c r="G574" s="45"/>
    </row>
    <row r="575" spans="1:7" x14ac:dyDescent="0.25">
      <c r="A575" s="8" t="s">
        <v>1126</v>
      </c>
      <c r="B575" s="22" t="s">
        <v>551</v>
      </c>
      <c r="C575" s="10">
        <f>VLOOKUP(A575,'4-1-25 thru 12-31-25'!$B$9:$Q$696,16,FALSE)</f>
        <v>58300.82</v>
      </c>
      <c r="D575" s="28">
        <f>VLOOKUP(A575,'1-1-26 thru 3-31-26'!$B$9:$Q$696,16,FALSE)</f>
        <v>19433.61</v>
      </c>
      <c r="E575" s="10">
        <f t="shared" si="8"/>
        <v>77734.429999999993</v>
      </c>
      <c r="G575" s="45"/>
    </row>
    <row r="576" spans="1:7" x14ac:dyDescent="0.25">
      <c r="A576" s="8" t="s">
        <v>1127</v>
      </c>
      <c r="B576" s="22" t="s">
        <v>552</v>
      </c>
      <c r="C576" s="10">
        <f>VLOOKUP(A576,'4-1-25 thru 12-31-25'!$B$9:$Q$696,16,FALSE)</f>
        <v>102691.11</v>
      </c>
      <c r="D576" s="28">
        <f>VLOOKUP(A576,'1-1-26 thru 3-31-26'!$B$9:$Q$696,16,FALSE)</f>
        <v>34230.370000000003</v>
      </c>
      <c r="E576" s="10">
        <f t="shared" si="8"/>
        <v>136921.48000000001</v>
      </c>
      <c r="G576" s="45"/>
    </row>
    <row r="577" spans="1:7" x14ac:dyDescent="0.25">
      <c r="A577" s="8" t="s">
        <v>1128</v>
      </c>
      <c r="B577" s="22" t="s">
        <v>553</v>
      </c>
      <c r="C577" s="10">
        <f>VLOOKUP(A577,'4-1-25 thru 12-31-25'!$B$9:$Q$696,16,FALSE)</f>
        <v>83930.880000000005</v>
      </c>
      <c r="D577" s="28">
        <f>VLOOKUP(A577,'1-1-26 thru 3-31-26'!$B$9:$Q$696,16,FALSE)</f>
        <v>27976.959999999999</v>
      </c>
      <c r="E577" s="10">
        <f t="shared" si="8"/>
        <v>111907.84</v>
      </c>
      <c r="G577" s="45"/>
    </row>
    <row r="578" spans="1:7" x14ac:dyDescent="0.25">
      <c r="A578" s="8" t="s">
        <v>1129</v>
      </c>
      <c r="B578" s="22" t="s">
        <v>554</v>
      </c>
      <c r="C578" s="10">
        <f>VLOOKUP(A578,'4-1-25 thru 12-31-25'!$B$9:$Q$696,16,FALSE)</f>
        <v>225052.49</v>
      </c>
      <c r="D578" s="28">
        <f>VLOOKUP(A578,'1-1-26 thru 3-31-26'!$B$9:$Q$696,16,FALSE)</f>
        <v>75017.5</v>
      </c>
      <c r="E578" s="10">
        <f t="shared" si="8"/>
        <v>300069.99</v>
      </c>
      <c r="G578" s="45"/>
    </row>
    <row r="579" spans="1:7" x14ac:dyDescent="0.25">
      <c r="A579" s="8" t="s">
        <v>1130</v>
      </c>
      <c r="B579" s="22" t="s">
        <v>555</v>
      </c>
      <c r="C579" s="10">
        <f>VLOOKUP(A579,'4-1-25 thru 12-31-25'!$B$9:$Q$696,16,FALSE)</f>
        <v>234756.2</v>
      </c>
      <c r="D579" s="28">
        <f>VLOOKUP(A579,'1-1-26 thru 3-31-26'!$B$9:$Q$696,16,FALSE)</f>
        <v>78252.070000000007</v>
      </c>
      <c r="E579" s="10">
        <f t="shared" si="8"/>
        <v>313008.27</v>
      </c>
      <c r="G579" s="45"/>
    </row>
    <row r="580" spans="1:7" x14ac:dyDescent="0.25">
      <c r="A580" s="8" t="s">
        <v>1131</v>
      </c>
      <c r="B580" s="22" t="s">
        <v>556</v>
      </c>
      <c r="C580" s="10">
        <f>VLOOKUP(A580,'4-1-25 thru 12-31-25'!$B$9:$Q$696,16,FALSE)</f>
        <v>332385.36</v>
      </c>
      <c r="D580" s="28">
        <f>VLOOKUP(A580,'1-1-26 thru 3-31-26'!$B$9:$Q$696,16,FALSE)</f>
        <v>110795.12</v>
      </c>
      <c r="E580" s="10">
        <f t="shared" si="8"/>
        <v>443180.48</v>
      </c>
      <c r="G580" s="45"/>
    </row>
    <row r="581" spans="1:7" x14ac:dyDescent="0.25">
      <c r="A581" s="8" t="s">
        <v>1132</v>
      </c>
      <c r="B581" s="22" t="s">
        <v>557</v>
      </c>
      <c r="C581" s="10">
        <f>VLOOKUP(A581,'4-1-25 thru 12-31-25'!$B$9:$Q$696,16,FALSE)</f>
        <v>55104.28</v>
      </c>
      <c r="D581" s="28">
        <f>VLOOKUP(A581,'1-1-26 thru 3-31-26'!$B$9:$Q$696,16,FALSE)</f>
        <v>18368.09</v>
      </c>
      <c r="E581" s="10">
        <f t="shared" si="8"/>
        <v>73472.37</v>
      </c>
      <c r="G581" s="45"/>
    </row>
    <row r="582" spans="1:7" x14ac:dyDescent="0.25">
      <c r="A582" s="8" t="s">
        <v>1133</v>
      </c>
      <c r="B582" s="22" t="s">
        <v>558</v>
      </c>
      <c r="C582" s="10">
        <f>VLOOKUP(A582,'4-1-25 thru 12-31-25'!$B$9:$Q$696,16,FALSE)</f>
        <v>145967.54999999999</v>
      </c>
      <c r="D582" s="28">
        <f>VLOOKUP(A582,'1-1-26 thru 3-31-26'!$B$9:$Q$696,16,FALSE)</f>
        <v>48655.85</v>
      </c>
      <c r="E582" s="10">
        <f t="shared" si="8"/>
        <v>194623.4</v>
      </c>
      <c r="G582" s="45"/>
    </row>
    <row r="583" spans="1:7" x14ac:dyDescent="0.25">
      <c r="A583" s="8" t="s">
        <v>1134</v>
      </c>
      <c r="B583" s="22" t="s">
        <v>559</v>
      </c>
      <c r="C583" s="10">
        <f>VLOOKUP(A583,'4-1-25 thru 12-31-25'!$B$9:$Q$696,16,FALSE)</f>
        <v>185287.4</v>
      </c>
      <c r="D583" s="28">
        <f>VLOOKUP(A583,'1-1-26 thru 3-31-26'!$B$9:$Q$696,16,FALSE)</f>
        <v>61762.47</v>
      </c>
      <c r="E583" s="10">
        <f t="shared" si="8"/>
        <v>247049.87</v>
      </c>
      <c r="G583" s="45"/>
    </row>
    <row r="584" spans="1:7" x14ac:dyDescent="0.25">
      <c r="A584" s="8" t="s">
        <v>1135</v>
      </c>
      <c r="B584" s="22" t="s">
        <v>560</v>
      </c>
      <c r="C584" s="10">
        <f>VLOOKUP(A584,'4-1-25 thru 12-31-25'!$B$9:$Q$696,16,FALSE)</f>
        <v>99127.88</v>
      </c>
      <c r="D584" s="28">
        <f>VLOOKUP(A584,'1-1-26 thru 3-31-26'!$B$9:$Q$696,16,FALSE)</f>
        <v>33042.629999999997</v>
      </c>
      <c r="E584" s="10">
        <f t="shared" ref="E584:E646" si="9">D584+C584</f>
        <v>132170.51</v>
      </c>
      <c r="G584" s="45"/>
    </row>
    <row r="585" spans="1:7" x14ac:dyDescent="0.25">
      <c r="A585" s="8" t="s">
        <v>1136</v>
      </c>
      <c r="B585" s="22" t="s">
        <v>561</v>
      </c>
      <c r="C585" s="10">
        <f>VLOOKUP(A585,'4-1-25 thru 12-31-25'!$B$9:$Q$696,16,FALSE)</f>
        <v>76454.789999999994</v>
      </c>
      <c r="D585" s="28">
        <f>VLOOKUP(A585,'1-1-26 thru 3-31-26'!$B$9:$Q$696,16,FALSE)</f>
        <v>25484.93</v>
      </c>
      <c r="E585" s="10">
        <f t="shared" si="9"/>
        <v>101939.72</v>
      </c>
      <c r="G585" s="45"/>
    </row>
    <row r="586" spans="1:7" x14ac:dyDescent="0.25">
      <c r="A586" s="8" t="s">
        <v>1137</v>
      </c>
      <c r="B586" s="22" t="s">
        <v>562</v>
      </c>
      <c r="C586" s="10">
        <f>VLOOKUP(A586,'4-1-25 thru 12-31-25'!$B$9:$Q$696,16,FALSE)</f>
        <v>100467.07</v>
      </c>
      <c r="D586" s="28">
        <f>VLOOKUP(A586,'1-1-26 thru 3-31-26'!$B$9:$Q$696,16,FALSE)</f>
        <v>33489.019999999997</v>
      </c>
      <c r="E586" s="10">
        <f t="shared" si="9"/>
        <v>133956.09</v>
      </c>
      <c r="G586" s="45"/>
    </row>
    <row r="587" spans="1:7" x14ac:dyDescent="0.25">
      <c r="A587" s="8" t="s">
        <v>1138</v>
      </c>
      <c r="B587" s="22" t="s">
        <v>563</v>
      </c>
      <c r="C587" s="10">
        <f>VLOOKUP(A587,'4-1-25 thru 12-31-25'!$B$9:$Q$696,16,FALSE)</f>
        <v>164261.87</v>
      </c>
      <c r="D587" s="28">
        <f>VLOOKUP(A587,'1-1-26 thru 3-31-26'!$B$9:$Q$696,16,FALSE)</f>
        <v>54753.96</v>
      </c>
      <c r="E587" s="10">
        <f t="shared" si="9"/>
        <v>219015.83</v>
      </c>
      <c r="G587" s="45"/>
    </row>
    <row r="588" spans="1:7" x14ac:dyDescent="0.25">
      <c r="A588" s="8" t="s">
        <v>1139</v>
      </c>
      <c r="B588" s="22" t="s">
        <v>564</v>
      </c>
      <c r="C588" s="10">
        <f>VLOOKUP(A588,'4-1-25 thru 12-31-25'!$B$9:$Q$696,16,FALSE)</f>
        <v>243862.68</v>
      </c>
      <c r="D588" s="28">
        <f>VLOOKUP(A588,'1-1-26 thru 3-31-26'!$B$9:$Q$696,16,FALSE)</f>
        <v>81287.56</v>
      </c>
      <c r="E588" s="10">
        <f t="shared" si="9"/>
        <v>325150.24</v>
      </c>
      <c r="G588" s="45"/>
    </row>
    <row r="589" spans="1:7" x14ac:dyDescent="0.25">
      <c r="A589" s="8" t="s">
        <v>1140</v>
      </c>
      <c r="B589" s="22" t="s">
        <v>565</v>
      </c>
      <c r="C589" s="10">
        <f>VLOOKUP(A589,'4-1-25 thru 12-31-25'!$B$9:$Q$696,16,FALSE)</f>
        <v>72081.259999999995</v>
      </c>
      <c r="D589" s="28">
        <f>VLOOKUP(A589,'1-1-26 thru 3-31-26'!$B$9:$Q$696,16,FALSE)</f>
        <v>24027.09</v>
      </c>
      <c r="E589" s="10">
        <f t="shared" si="9"/>
        <v>96108.349999999991</v>
      </c>
      <c r="G589" s="45"/>
    </row>
    <row r="590" spans="1:7" x14ac:dyDescent="0.25">
      <c r="A590" t="s">
        <v>1304</v>
      </c>
      <c r="B590" t="s">
        <v>1301</v>
      </c>
      <c r="C590" s="10">
        <f>VLOOKUP(A590,'4-1-25 thru 12-31-25'!$B$9:$Q$696,16,FALSE)</f>
        <v>119937.22</v>
      </c>
      <c r="D590" s="28">
        <f>VLOOKUP(A590,'1-1-26 thru 3-31-26'!$B$9:$Q$696,16,FALSE)</f>
        <v>39979.07</v>
      </c>
      <c r="E590" s="10">
        <f t="shared" si="9"/>
        <v>159916.29</v>
      </c>
      <c r="G590" s="45"/>
    </row>
    <row r="591" spans="1:7" x14ac:dyDescent="0.25">
      <c r="A591" t="s">
        <v>1305</v>
      </c>
      <c r="B591" t="s">
        <v>1302</v>
      </c>
      <c r="C591" s="10">
        <f>VLOOKUP(A591,'4-1-25 thru 12-31-25'!$B$9:$Q$696,16,FALSE)</f>
        <v>119263.33</v>
      </c>
      <c r="D591" s="28">
        <f>VLOOKUP(A591,'1-1-26 thru 3-31-26'!$B$9:$Q$696,16,FALSE)</f>
        <v>39754.44</v>
      </c>
      <c r="E591" s="10">
        <f t="shared" si="9"/>
        <v>159017.77000000002</v>
      </c>
      <c r="G591" s="45"/>
    </row>
    <row r="592" spans="1:7" x14ac:dyDescent="0.25">
      <c r="A592" t="s">
        <v>1306</v>
      </c>
      <c r="B592" t="s">
        <v>1303</v>
      </c>
      <c r="C592" s="10">
        <f>VLOOKUP(A592,'4-1-25 thru 12-31-25'!$B$9:$Q$696,16,FALSE)</f>
        <v>79745.429999999993</v>
      </c>
      <c r="D592" s="28">
        <f>VLOOKUP(A592,'1-1-26 thru 3-31-26'!$B$9:$Q$696,16,FALSE)</f>
        <v>26581.81</v>
      </c>
      <c r="E592" s="10">
        <f t="shared" si="9"/>
        <v>106327.23999999999</v>
      </c>
      <c r="G592" s="45"/>
    </row>
    <row r="593" spans="1:7" x14ac:dyDescent="0.25">
      <c r="A593" s="8" t="s">
        <v>1141</v>
      </c>
      <c r="B593" s="22" t="s">
        <v>569</v>
      </c>
      <c r="C593" s="10">
        <f>VLOOKUP(A593,'4-1-25 thru 12-31-25'!$B$9:$Q$696,16,FALSE)</f>
        <v>204005.84</v>
      </c>
      <c r="D593" s="28">
        <f>VLOOKUP(A593,'1-1-26 thru 3-31-26'!$B$9:$Q$696,16,FALSE)</f>
        <v>68001.95</v>
      </c>
      <c r="E593" s="10">
        <f t="shared" si="9"/>
        <v>272007.78999999998</v>
      </c>
      <c r="G593" s="45"/>
    </row>
    <row r="594" spans="1:7" x14ac:dyDescent="0.25">
      <c r="A594" s="8" t="s">
        <v>1142</v>
      </c>
      <c r="B594" s="22" t="s">
        <v>570</v>
      </c>
      <c r="C594" s="10">
        <f>VLOOKUP(A594,'4-1-25 thru 12-31-25'!$B$9:$Q$696,16,FALSE)</f>
        <v>140728.68</v>
      </c>
      <c r="D594" s="28">
        <f>VLOOKUP(A594,'1-1-26 thru 3-31-26'!$B$9:$Q$696,16,FALSE)</f>
        <v>46909.56</v>
      </c>
      <c r="E594" s="10">
        <f t="shared" si="9"/>
        <v>187638.24</v>
      </c>
      <c r="G594" s="45"/>
    </row>
    <row r="595" spans="1:7" x14ac:dyDescent="0.25">
      <c r="A595" s="8" t="s">
        <v>1143</v>
      </c>
      <c r="B595" s="22" t="s">
        <v>571</v>
      </c>
      <c r="C595" s="10">
        <f>VLOOKUP(A595,'4-1-25 thru 12-31-25'!$B$9:$Q$696,16,FALSE)</f>
        <v>4121.5600000000004</v>
      </c>
      <c r="D595" s="28">
        <f>VLOOKUP(A595,'1-1-26 thru 3-31-26'!$B$9:$Q$696,16,FALSE)</f>
        <v>1373.85</v>
      </c>
      <c r="E595" s="10">
        <f t="shared" si="9"/>
        <v>5495.41</v>
      </c>
      <c r="G595" s="45"/>
    </row>
    <row r="596" spans="1:7" x14ac:dyDescent="0.25">
      <c r="A596" s="8" t="s">
        <v>1144</v>
      </c>
      <c r="B596" s="22" t="s">
        <v>572</v>
      </c>
      <c r="C596" s="10">
        <f>VLOOKUP(A596,'4-1-25 thru 12-31-25'!$B$9:$Q$696,16,FALSE)</f>
        <v>31544.79</v>
      </c>
      <c r="D596" s="28">
        <f>VLOOKUP(A596,'1-1-26 thru 3-31-26'!$B$9:$Q$696,16,FALSE)</f>
        <v>10514.93</v>
      </c>
      <c r="E596" s="10">
        <f t="shared" si="9"/>
        <v>42059.72</v>
      </c>
      <c r="G596" s="45"/>
    </row>
    <row r="597" spans="1:7" x14ac:dyDescent="0.25">
      <c r="A597" s="8" t="s">
        <v>1145</v>
      </c>
      <c r="B597" s="22" t="s">
        <v>573</v>
      </c>
      <c r="C597" s="10">
        <f>VLOOKUP(A597,'4-1-25 thru 12-31-25'!$B$9:$Q$696,16,FALSE)</f>
        <v>557001.9</v>
      </c>
      <c r="D597" s="28">
        <f>VLOOKUP(A597,'1-1-26 thru 3-31-26'!$B$9:$Q$696,16,FALSE)</f>
        <v>185667.3</v>
      </c>
      <c r="E597" s="10">
        <f t="shared" si="9"/>
        <v>742669.2</v>
      </c>
      <c r="G597" s="45"/>
    </row>
    <row r="598" spans="1:7" x14ac:dyDescent="0.25">
      <c r="A598" s="8" t="s">
        <v>1146</v>
      </c>
      <c r="B598" s="22" t="s">
        <v>574</v>
      </c>
      <c r="C598" s="10">
        <f>VLOOKUP(A598,'4-1-25 thru 12-31-25'!$B$9:$Q$696,16,FALSE)</f>
        <v>123610.94</v>
      </c>
      <c r="D598" s="28">
        <f>VLOOKUP(A598,'1-1-26 thru 3-31-26'!$B$9:$Q$696,16,FALSE)</f>
        <v>41203.65</v>
      </c>
      <c r="E598" s="10">
        <f t="shared" si="9"/>
        <v>164814.59</v>
      </c>
      <c r="G598" s="45"/>
    </row>
    <row r="599" spans="1:7" x14ac:dyDescent="0.25">
      <c r="A599" s="8" t="s">
        <v>1147</v>
      </c>
      <c r="B599" s="22" t="s">
        <v>575</v>
      </c>
      <c r="C599" s="10">
        <f>VLOOKUP(A599,'4-1-25 thru 12-31-25'!$B$9:$Q$696,16,FALSE)</f>
        <v>176578.26</v>
      </c>
      <c r="D599" s="28">
        <f>VLOOKUP(A599,'1-1-26 thru 3-31-26'!$B$9:$Q$696,16,FALSE)</f>
        <v>58859.42</v>
      </c>
      <c r="E599" s="10">
        <f t="shared" si="9"/>
        <v>235437.68</v>
      </c>
      <c r="G599" s="45"/>
    </row>
    <row r="600" spans="1:7" x14ac:dyDescent="0.25">
      <c r="A600" s="8" t="s">
        <v>1148</v>
      </c>
      <c r="B600" s="22" t="s">
        <v>576</v>
      </c>
      <c r="C600" s="10">
        <f>VLOOKUP(A600,'4-1-25 thru 12-31-25'!$B$9:$Q$696,16,FALSE)</f>
        <v>141853.35</v>
      </c>
      <c r="D600" s="28">
        <f>VLOOKUP(A600,'1-1-26 thru 3-31-26'!$B$9:$Q$696,16,FALSE)</f>
        <v>47284.45</v>
      </c>
      <c r="E600" s="10">
        <f t="shared" si="9"/>
        <v>189137.8</v>
      </c>
      <c r="G600" s="45"/>
    </row>
    <row r="601" spans="1:7" x14ac:dyDescent="0.25">
      <c r="A601" s="8" t="s">
        <v>1149</v>
      </c>
      <c r="B601" s="22" t="s">
        <v>0</v>
      </c>
      <c r="C601" s="10">
        <f>VLOOKUP(A601,'4-1-25 thru 12-31-25'!$B$9:$Q$696,16,FALSE)</f>
        <v>37547.699999999997</v>
      </c>
      <c r="D601" s="28">
        <f>VLOOKUP(A601,'1-1-26 thru 3-31-26'!$B$9:$Q$696,16,FALSE)</f>
        <v>12515.9</v>
      </c>
      <c r="E601" s="10">
        <f t="shared" si="9"/>
        <v>50063.6</v>
      </c>
      <c r="G601" s="45"/>
    </row>
    <row r="602" spans="1:7" x14ac:dyDescent="0.25">
      <c r="A602" s="8" t="s">
        <v>1150</v>
      </c>
      <c r="B602" s="22" t="s">
        <v>0</v>
      </c>
      <c r="C602" s="10">
        <f>VLOOKUP(A602,'4-1-25 thru 12-31-25'!$B$9:$Q$696,16,FALSE)</f>
        <v>18692.79</v>
      </c>
      <c r="D602" s="28">
        <f>VLOOKUP(A602,'1-1-26 thru 3-31-26'!$B$9:$Q$696,16,FALSE)</f>
        <v>6230.93</v>
      </c>
      <c r="E602" s="10">
        <f t="shared" si="9"/>
        <v>24923.72</v>
      </c>
      <c r="G602" s="45"/>
    </row>
    <row r="603" spans="1:7" x14ac:dyDescent="0.25">
      <c r="A603" s="8" t="s">
        <v>1151</v>
      </c>
      <c r="B603" s="22" t="s">
        <v>10</v>
      </c>
      <c r="C603" s="10">
        <f>VLOOKUP(A603,'4-1-25 thru 12-31-25'!$B$9:$Q$696,16,FALSE)</f>
        <v>21172.11</v>
      </c>
      <c r="D603" s="28">
        <f>VLOOKUP(A603,'1-1-26 thru 3-31-26'!$B$9:$Q$696,16,FALSE)</f>
        <v>7057.37</v>
      </c>
      <c r="E603" s="10">
        <f t="shared" si="9"/>
        <v>28229.48</v>
      </c>
      <c r="G603" s="45"/>
    </row>
    <row r="604" spans="1:7" x14ac:dyDescent="0.25">
      <c r="A604" s="8" t="s">
        <v>1152</v>
      </c>
      <c r="B604" s="22" t="s">
        <v>11</v>
      </c>
      <c r="C604" s="10">
        <f>VLOOKUP(A604,'4-1-25 thru 12-31-25'!$B$9:$Q$696,16,FALSE)</f>
        <v>29312.46</v>
      </c>
      <c r="D604" s="28">
        <f>VLOOKUP(A604,'1-1-26 thru 3-31-26'!$B$9:$Q$696,16,FALSE)</f>
        <v>9770.82</v>
      </c>
      <c r="E604" s="10">
        <f t="shared" si="9"/>
        <v>39083.279999999999</v>
      </c>
      <c r="G604" s="45"/>
    </row>
    <row r="605" spans="1:7" x14ac:dyDescent="0.25">
      <c r="A605" s="8" t="s">
        <v>1153</v>
      </c>
      <c r="B605" s="22" t="s">
        <v>41</v>
      </c>
      <c r="C605" s="10">
        <f>VLOOKUP(A605,'4-1-25 thru 12-31-25'!$B$9:$Q$696,16,FALSE)</f>
        <v>0</v>
      </c>
      <c r="D605" s="28">
        <f>VLOOKUP(A605,'1-1-26 thru 3-31-26'!$B$9:$Q$696,16,FALSE)</f>
        <v>0</v>
      </c>
      <c r="E605" s="10">
        <f t="shared" si="9"/>
        <v>0</v>
      </c>
      <c r="G605" s="45"/>
    </row>
    <row r="606" spans="1:7" x14ac:dyDescent="0.25">
      <c r="A606" s="8" t="s">
        <v>1154</v>
      </c>
      <c r="B606" s="22" t="s">
        <v>45</v>
      </c>
      <c r="C606" s="10">
        <f>VLOOKUP(A606,'4-1-25 thru 12-31-25'!$B$9:$Q$696,16,FALSE)</f>
        <v>20884.240000000002</v>
      </c>
      <c r="D606" s="28">
        <f>VLOOKUP(A606,'1-1-26 thru 3-31-26'!$B$9:$Q$696,16,FALSE)</f>
        <v>6961.41</v>
      </c>
      <c r="E606" s="10">
        <f t="shared" si="9"/>
        <v>27845.65</v>
      </c>
      <c r="G606" s="45"/>
    </row>
    <row r="607" spans="1:7" x14ac:dyDescent="0.25">
      <c r="A607" s="8" t="s">
        <v>1155</v>
      </c>
      <c r="B607" s="22" t="s">
        <v>48</v>
      </c>
      <c r="C607" s="10">
        <f>VLOOKUP(A607,'4-1-25 thru 12-31-25'!$B$9:$Q$696,16,FALSE)</f>
        <v>51869.89</v>
      </c>
      <c r="D607" s="28">
        <f>VLOOKUP(A607,'1-1-26 thru 3-31-26'!$B$9:$Q$696,16,FALSE)</f>
        <v>17289.96</v>
      </c>
      <c r="E607" s="10">
        <f t="shared" si="9"/>
        <v>69159.850000000006</v>
      </c>
      <c r="G607" s="45"/>
    </row>
    <row r="608" spans="1:7" x14ac:dyDescent="0.25">
      <c r="A608" s="8" t="s">
        <v>1156</v>
      </c>
      <c r="B608" s="22" t="s">
        <v>48</v>
      </c>
      <c r="C608" s="10">
        <f>VLOOKUP(A608,'4-1-25 thru 12-31-25'!$B$9:$Q$696,16,FALSE)</f>
        <v>36020.71</v>
      </c>
      <c r="D608" s="28">
        <f>VLOOKUP(A608,'1-1-26 thru 3-31-26'!$B$9:$Q$696,16,FALSE)</f>
        <v>12006.9</v>
      </c>
      <c r="E608" s="10">
        <f t="shared" si="9"/>
        <v>48027.61</v>
      </c>
      <c r="G608" s="45"/>
    </row>
    <row r="609" spans="1:7" x14ac:dyDescent="0.25">
      <c r="A609" s="8" t="s">
        <v>1157</v>
      </c>
      <c r="B609" s="22" t="s">
        <v>50</v>
      </c>
      <c r="C609" s="10">
        <f>VLOOKUP(A609,'4-1-25 thru 12-31-25'!$B$9:$Q$696,16,FALSE)</f>
        <v>235050.17</v>
      </c>
      <c r="D609" s="28">
        <f>VLOOKUP(A609,'1-1-26 thru 3-31-26'!$B$9:$Q$696,16,FALSE)</f>
        <v>78350.06</v>
      </c>
      <c r="E609" s="10">
        <f t="shared" si="9"/>
        <v>313400.23</v>
      </c>
      <c r="G609" s="45"/>
    </row>
    <row r="610" spans="1:7" x14ac:dyDescent="0.25">
      <c r="A610" s="8" t="s">
        <v>1158</v>
      </c>
      <c r="B610" s="22" t="s">
        <v>57</v>
      </c>
      <c r="C610" s="10">
        <f>VLOOKUP(A610,'4-1-25 thru 12-31-25'!$B$9:$Q$696,16,FALSE)</f>
        <v>176072.42</v>
      </c>
      <c r="D610" s="28">
        <f>VLOOKUP(A610,'1-1-26 thru 3-31-26'!$B$9:$Q$696,16,FALSE)</f>
        <v>58690.81</v>
      </c>
      <c r="E610" s="10">
        <f t="shared" si="9"/>
        <v>234763.23</v>
      </c>
      <c r="G610" s="45"/>
    </row>
    <row r="611" spans="1:7" x14ac:dyDescent="0.25">
      <c r="A611" s="8" t="s">
        <v>1159</v>
      </c>
      <c r="B611" s="22" t="s">
        <v>577</v>
      </c>
      <c r="C611" s="10">
        <f>VLOOKUP(A611,'4-1-25 thru 12-31-25'!$B$9:$Q$696,16,FALSE)</f>
        <v>124783.72</v>
      </c>
      <c r="D611" s="28">
        <f>VLOOKUP(A611,'1-1-26 thru 3-31-26'!$B$9:$Q$696,16,FALSE)</f>
        <v>41594.57</v>
      </c>
      <c r="E611" s="10">
        <f t="shared" si="9"/>
        <v>166378.29</v>
      </c>
      <c r="G611" s="45"/>
    </row>
    <row r="612" spans="1:7" x14ac:dyDescent="0.25">
      <c r="A612" s="8" t="s">
        <v>1247</v>
      </c>
      <c r="B612" s="22" t="s">
        <v>76</v>
      </c>
      <c r="C612" s="10">
        <f>VLOOKUP(A612,'4-1-25 thru 12-31-25'!$B$9:$Q$696,16,FALSE)</f>
        <v>38742.980000000003</v>
      </c>
      <c r="D612" s="28">
        <f>VLOOKUP(A612,'1-1-26 thru 3-31-26'!$B$9:$Q$696,16,FALSE)</f>
        <v>12914.33</v>
      </c>
      <c r="E612" s="10">
        <f t="shared" si="9"/>
        <v>51657.310000000005</v>
      </c>
      <c r="G612" s="45"/>
    </row>
    <row r="613" spans="1:7" x14ac:dyDescent="0.25">
      <c r="A613" s="8" t="s">
        <v>1160</v>
      </c>
      <c r="B613" s="22" t="s">
        <v>83</v>
      </c>
      <c r="C613" s="10">
        <f>VLOOKUP(A613,'4-1-25 thru 12-31-25'!$B$9:$Q$696,16,FALSE)</f>
        <v>79164.490000000005</v>
      </c>
      <c r="D613" s="28">
        <f>VLOOKUP(A613,'1-1-26 thru 3-31-26'!$B$9:$Q$696,16,FALSE)</f>
        <v>26388.16</v>
      </c>
      <c r="E613" s="10">
        <f t="shared" si="9"/>
        <v>105552.65000000001</v>
      </c>
      <c r="G613" s="45"/>
    </row>
    <row r="614" spans="1:7" x14ac:dyDescent="0.25">
      <c r="A614" s="8" t="s">
        <v>1161</v>
      </c>
      <c r="B614" s="22" t="s">
        <v>84</v>
      </c>
      <c r="C614" s="10">
        <f>VLOOKUP(A614,'4-1-25 thru 12-31-25'!$B$9:$Q$696,16,FALSE)</f>
        <v>29782.2</v>
      </c>
      <c r="D614" s="28">
        <f>VLOOKUP(A614,'1-1-26 thru 3-31-26'!$B$9:$Q$696,16,FALSE)</f>
        <v>9927.4</v>
      </c>
      <c r="E614" s="10">
        <f t="shared" si="9"/>
        <v>39709.599999999999</v>
      </c>
      <c r="G614" s="45"/>
    </row>
    <row r="615" spans="1:7" x14ac:dyDescent="0.25">
      <c r="A615" s="8" t="s">
        <v>1162</v>
      </c>
      <c r="B615" s="22" t="s">
        <v>88</v>
      </c>
      <c r="C615" s="10">
        <f>VLOOKUP(A615,'4-1-25 thru 12-31-25'!$B$9:$Q$696,16,FALSE)</f>
        <v>35531.57</v>
      </c>
      <c r="D615" s="28">
        <f>VLOOKUP(A615,'1-1-26 thru 3-31-26'!$B$9:$Q$696,16,FALSE)</f>
        <v>11843.86</v>
      </c>
      <c r="E615" s="10">
        <f t="shared" si="9"/>
        <v>47375.43</v>
      </c>
      <c r="G615" s="45"/>
    </row>
    <row r="616" spans="1:7" x14ac:dyDescent="0.25">
      <c r="A616" s="8" t="s">
        <v>1163</v>
      </c>
      <c r="B616" s="22" t="s">
        <v>92</v>
      </c>
      <c r="C616" s="10">
        <f>VLOOKUP(A616,'4-1-25 thru 12-31-25'!$B$9:$Q$696,16,FALSE)</f>
        <v>29452.74</v>
      </c>
      <c r="D616" s="28">
        <f>VLOOKUP(A616,'1-1-26 thru 3-31-26'!$B$9:$Q$696,16,FALSE)</f>
        <v>9817.58</v>
      </c>
      <c r="E616" s="10">
        <f t="shared" si="9"/>
        <v>39270.32</v>
      </c>
      <c r="G616" s="45"/>
    </row>
    <row r="617" spans="1:7" x14ac:dyDescent="0.25">
      <c r="A617" s="8" t="s">
        <v>1164</v>
      </c>
      <c r="B617" s="22" t="s">
        <v>93</v>
      </c>
      <c r="C617" s="10">
        <f>VLOOKUP(A617,'4-1-25 thru 12-31-25'!$B$9:$Q$696,16,FALSE)</f>
        <v>60999.66</v>
      </c>
      <c r="D617" s="28">
        <f>VLOOKUP(A617,'1-1-26 thru 3-31-26'!$B$9:$Q$696,16,FALSE)</f>
        <v>20333.22</v>
      </c>
      <c r="E617" s="10">
        <f t="shared" si="9"/>
        <v>81332.88</v>
      </c>
      <c r="G617" s="45"/>
    </row>
    <row r="618" spans="1:7" x14ac:dyDescent="0.25">
      <c r="A618" s="8" t="s">
        <v>1275</v>
      </c>
      <c r="B618" s="22" t="s">
        <v>111</v>
      </c>
      <c r="C618" s="10">
        <f>VLOOKUP(A618,'4-1-25 thru 12-31-25'!$B$9:$Q$696,16,FALSE)</f>
        <v>89620.53</v>
      </c>
      <c r="D618" s="28">
        <f>VLOOKUP(A618,'1-1-26 thru 3-31-26'!$B$9:$Q$696,16,FALSE)</f>
        <v>29873.51</v>
      </c>
      <c r="E618" s="10">
        <f t="shared" si="9"/>
        <v>119494.04</v>
      </c>
      <c r="G618" s="45"/>
    </row>
    <row r="619" spans="1:7" x14ac:dyDescent="0.25">
      <c r="A619" s="8" t="s">
        <v>1274</v>
      </c>
      <c r="B619" s="22" t="s">
        <v>111</v>
      </c>
      <c r="C619" s="10">
        <f>VLOOKUP(A619,'4-1-25 thru 12-31-25'!$B$9:$Q$696,16,FALSE)</f>
        <v>237730.16</v>
      </c>
      <c r="D619" s="28">
        <f>VLOOKUP(A619,'1-1-26 thru 3-31-26'!$B$9:$Q$696,16,FALSE)</f>
        <v>79243.39</v>
      </c>
      <c r="E619" s="10">
        <f t="shared" si="9"/>
        <v>316973.55</v>
      </c>
      <c r="G619" s="45"/>
    </row>
    <row r="620" spans="1:7" x14ac:dyDescent="0.25">
      <c r="A620" s="8" t="s">
        <v>1165</v>
      </c>
      <c r="B620" s="22" t="s">
        <v>115</v>
      </c>
      <c r="C620" s="10">
        <f>VLOOKUP(A620,'4-1-25 thru 12-31-25'!$B$9:$Q$696,16,FALSE)</f>
        <v>39106.339999999997</v>
      </c>
      <c r="D620" s="28">
        <f>VLOOKUP(A620,'1-1-26 thru 3-31-26'!$B$9:$Q$696,16,FALSE)</f>
        <v>13035.45</v>
      </c>
      <c r="E620" s="10">
        <f t="shared" si="9"/>
        <v>52141.789999999994</v>
      </c>
      <c r="G620" s="45"/>
    </row>
    <row r="621" spans="1:7" x14ac:dyDescent="0.25">
      <c r="A621" s="8" t="s">
        <v>1166</v>
      </c>
      <c r="B621" s="22" t="s">
        <v>120</v>
      </c>
      <c r="C621" s="10">
        <f>VLOOKUP(A621,'4-1-25 thru 12-31-25'!$B$9:$Q$696,16,FALSE)</f>
        <v>58622.89</v>
      </c>
      <c r="D621" s="28">
        <f>VLOOKUP(A621,'1-1-26 thru 3-31-26'!$B$9:$Q$696,16,FALSE)</f>
        <v>19540.96</v>
      </c>
      <c r="E621" s="10">
        <f t="shared" si="9"/>
        <v>78163.850000000006</v>
      </c>
      <c r="G621" s="45"/>
    </row>
    <row r="622" spans="1:7" x14ac:dyDescent="0.25">
      <c r="A622" s="8" t="s">
        <v>1167</v>
      </c>
      <c r="B622" s="22" t="s">
        <v>134</v>
      </c>
      <c r="C622" s="10">
        <f>VLOOKUP(A622,'4-1-25 thru 12-31-25'!$B$9:$Q$696,16,FALSE)</f>
        <v>0</v>
      </c>
      <c r="D622" s="28">
        <f>VLOOKUP(A622,'1-1-26 thru 3-31-26'!$B$9:$Q$696,16,FALSE)</f>
        <v>0</v>
      </c>
      <c r="E622" s="10">
        <f t="shared" si="9"/>
        <v>0</v>
      </c>
      <c r="G622" s="45"/>
    </row>
    <row r="623" spans="1:7" x14ac:dyDescent="0.25">
      <c r="A623" s="8" t="s">
        <v>1168</v>
      </c>
      <c r="B623" s="22" t="s">
        <v>142</v>
      </c>
      <c r="C623" s="10">
        <f>VLOOKUP(A623,'4-1-25 thru 12-31-25'!$B$9:$Q$696,16,FALSE)</f>
        <v>24131.41</v>
      </c>
      <c r="D623" s="28">
        <f>VLOOKUP(A623,'1-1-26 thru 3-31-26'!$B$9:$Q$696,16,FALSE)</f>
        <v>8043.8</v>
      </c>
      <c r="E623" s="10">
        <f t="shared" si="9"/>
        <v>32175.21</v>
      </c>
      <c r="G623" s="45"/>
    </row>
    <row r="624" spans="1:7" x14ac:dyDescent="0.25">
      <c r="A624" s="8" t="s">
        <v>1169</v>
      </c>
      <c r="B624" s="22" t="s">
        <v>578</v>
      </c>
      <c r="C624" s="10">
        <f>VLOOKUP(A624,'4-1-25 thru 12-31-25'!$B$9:$Q$696,16,FALSE)</f>
        <v>1492702.17</v>
      </c>
      <c r="D624" s="28">
        <f>VLOOKUP(A624,'1-1-26 thru 3-31-26'!$B$9:$Q$696,16,FALSE)</f>
        <v>497567.39</v>
      </c>
      <c r="E624" s="10">
        <f t="shared" si="9"/>
        <v>1990269.56</v>
      </c>
      <c r="G624" s="45"/>
    </row>
    <row r="625" spans="1:7" x14ac:dyDescent="0.25">
      <c r="A625" s="8" t="s">
        <v>1248</v>
      </c>
      <c r="B625" s="22" t="s">
        <v>157</v>
      </c>
      <c r="C625" s="10">
        <f>VLOOKUP(A625,'4-1-25 thru 12-31-25'!$B$9:$Q$696,16,FALSE)</f>
        <v>95648.47</v>
      </c>
      <c r="D625" s="28">
        <f>VLOOKUP(A625,'1-1-26 thru 3-31-26'!$B$9:$Q$696,16,FALSE)</f>
        <v>31882.82</v>
      </c>
      <c r="E625" s="10">
        <f t="shared" si="9"/>
        <v>127531.29000000001</v>
      </c>
      <c r="G625" s="45"/>
    </row>
    <row r="626" spans="1:7" x14ac:dyDescent="0.25">
      <c r="A626" s="8" t="s">
        <v>1170</v>
      </c>
      <c r="B626" s="22" t="s">
        <v>159</v>
      </c>
      <c r="C626" s="10">
        <f>VLOOKUP(A626,'4-1-25 thru 12-31-25'!$B$9:$Q$696,16,FALSE)</f>
        <v>10493.45</v>
      </c>
      <c r="D626" s="28">
        <f>VLOOKUP(A626,'1-1-26 thru 3-31-26'!$B$9:$Q$696,16,FALSE)</f>
        <v>3497.82</v>
      </c>
      <c r="E626" s="10">
        <f t="shared" si="9"/>
        <v>13991.27</v>
      </c>
      <c r="G626" s="45"/>
    </row>
    <row r="627" spans="1:7" x14ac:dyDescent="0.25">
      <c r="A627" s="8" t="s">
        <v>1171</v>
      </c>
      <c r="B627" s="22" t="s">
        <v>168</v>
      </c>
      <c r="C627" s="10">
        <f>VLOOKUP(A627,'4-1-25 thru 12-31-25'!$B$9:$Q$696,16,FALSE)</f>
        <v>45566.26</v>
      </c>
      <c r="D627" s="28">
        <f>VLOOKUP(A627,'1-1-26 thru 3-31-26'!$B$9:$Q$696,16,FALSE)</f>
        <v>15188.75</v>
      </c>
      <c r="E627" s="10">
        <f t="shared" si="9"/>
        <v>60755.01</v>
      </c>
      <c r="G627" s="45"/>
    </row>
    <row r="628" spans="1:7" x14ac:dyDescent="0.25">
      <c r="A628" s="8" t="s">
        <v>1172</v>
      </c>
      <c r="B628" s="22" t="s">
        <v>170</v>
      </c>
      <c r="C628" s="10">
        <f>VLOOKUP(A628,'4-1-25 thru 12-31-25'!$B$9:$Q$696,16,FALSE)</f>
        <v>33566.300000000003</v>
      </c>
      <c r="D628" s="28">
        <f>VLOOKUP(A628,'1-1-26 thru 3-31-26'!$B$9:$Q$696,16,FALSE)</f>
        <v>11188.77</v>
      </c>
      <c r="E628" s="10">
        <f t="shared" si="9"/>
        <v>44755.070000000007</v>
      </c>
      <c r="G628" s="45"/>
    </row>
    <row r="629" spans="1:7" x14ac:dyDescent="0.25">
      <c r="A629" s="8" t="s">
        <v>1173</v>
      </c>
      <c r="B629" s="22" t="s">
        <v>171</v>
      </c>
      <c r="C629" s="10">
        <f>VLOOKUP(A629,'4-1-25 thru 12-31-25'!$B$9:$Q$696,16,FALSE)</f>
        <v>22841.62</v>
      </c>
      <c r="D629" s="28">
        <f>VLOOKUP(A629,'1-1-26 thru 3-31-26'!$B$9:$Q$696,16,FALSE)</f>
        <v>7613.87</v>
      </c>
      <c r="E629" s="10">
        <f t="shared" si="9"/>
        <v>30455.489999999998</v>
      </c>
      <c r="G629" s="45"/>
    </row>
    <row r="630" spans="1:7" x14ac:dyDescent="0.25">
      <c r="A630" s="8" t="s">
        <v>1174</v>
      </c>
      <c r="B630" s="22" t="s">
        <v>196</v>
      </c>
      <c r="C630" s="10">
        <f>VLOOKUP(A630,'4-1-25 thru 12-31-25'!$B$9:$Q$696,16,FALSE)</f>
        <v>47436.01</v>
      </c>
      <c r="D630" s="28">
        <f>VLOOKUP(A630,'1-1-26 thru 3-31-26'!$B$9:$Q$696,16,FALSE)</f>
        <v>15812</v>
      </c>
      <c r="E630" s="10">
        <f t="shared" si="9"/>
        <v>63248.01</v>
      </c>
      <c r="G630" s="45"/>
    </row>
    <row r="631" spans="1:7" x14ac:dyDescent="0.25">
      <c r="A631" s="8" t="s">
        <v>1175</v>
      </c>
      <c r="B631" s="22" t="s">
        <v>206</v>
      </c>
      <c r="C631" s="10">
        <f>VLOOKUP(A631,'4-1-25 thru 12-31-25'!$B$9:$Q$696,16,FALSE)</f>
        <v>114176.18</v>
      </c>
      <c r="D631" s="28">
        <f>VLOOKUP(A631,'1-1-26 thru 3-31-26'!$B$9:$Q$696,16,FALSE)</f>
        <v>38058.730000000003</v>
      </c>
      <c r="E631" s="10">
        <f t="shared" si="9"/>
        <v>152234.91</v>
      </c>
      <c r="G631" s="45"/>
    </row>
    <row r="632" spans="1:7" x14ac:dyDescent="0.25">
      <c r="A632" s="8" t="s">
        <v>1176</v>
      </c>
      <c r="B632" s="22" t="s">
        <v>579</v>
      </c>
      <c r="C632" s="10">
        <f>VLOOKUP(A632,'4-1-25 thru 12-31-25'!$B$9:$Q$696,16,FALSE)</f>
        <v>110443</v>
      </c>
      <c r="D632" s="28">
        <f>VLOOKUP(A632,'1-1-26 thru 3-31-26'!$B$9:$Q$696,16,FALSE)</f>
        <v>36814.33</v>
      </c>
      <c r="E632" s="10">
        <f t="shared" si="9"/>
        <v>147257.33000000002</v>
      </c>
      <c r="G632" s="45"/>
    </row>
    <row r="633" spans="1:7" x14ac:dyDescent="0.25">
      <c r="A633" s="8" t="s">
        <v>1177</v>
      </c>
      <c r="B633" s="22" t="s">
        <v>215</v>
      </c>
      <c r="C633" s="10">
        <f>VLOOKUP(A633,'4-1-25 thru 12-31-25'!$B$9:$Q$696,16,FALSE)</f>
        <v>98875.3</v>
      </c>
      <c r="D633" s="28">
        <f>VLOOKUP(A633,'1-1-26 thru 3-31-26'!$B$9:$Q$696,16,FALSE)</f>
        <v>32958.43</v>
      </c>
      <c r="E633" s="10">
        <f t="shared" si="9"/>
        <v>131833.73000000001</v>
      </c>
      <c r="G633" s="45"/>
    </row>
    <row r="634" spans="1:7" x14ac:dyDescent="0.25">
      <c r="A634" s="8" t="s">
        <v>1178</v>
      </c>
      <c r="B634" s="22" t="s">
        <v>215</v>
      </c>
      <c r="C634" s="10">
        <f>VLOOKUP(A634,'4-1-25 thru 12-31-25'!$B$9:$Q$696,16,FALSE)</f>
        <v>70708.45</v>
      </c>
      <c r="D634" s="28">
        <f>VLOOKUP(A634,'1-1-26 thru 3-31-26'!$B$9:$Q$696,16,FALSE)</f>
        <v>23569.48</v>
      </c>
      <c r="E634" s="10">
        <f t="shared" si="9"/>
        <v>94277.93</v>
      </c>
      <c r="G634" s="45"/>
    </row>
    <row r="635" spans="1:7" x14ac:dyDescent="0.25">
      <c r="A635" s="8" t="s">
        <v>1179</v>
      </c>
      <c r="B635" s="22" t="s">
        <v>580</v>
      </c>
      <c r="C635" s="10">
        <f>VLOOKUP(A635,'4-1-25 thru 12-31-25'!$B$9:$Q$696,16,FALSE)</f>
        <v>108822.16</v>
      </c>
      <c r="D635" s="28">
        <f>VLOOKUP(A635,'1-1-26 thru 3-31-26'!$B$9:$Q$696,16,FALSE)</f>
        <v>36274.050000000003</v>
      </c>
      <c r="E635" s="10">
        <f t="shared" si="9"/>
        <v>145096.21000000002</v>
      </c>
      <c r="G635" s="45"/>
    </row>
    <row r="636" spans="1:7" x14ac:dyDescent="0.25">
      <c r="A636" s="8" t="s">
        <v>1180</v>
      </c>
      <c r="B636" s="22" t="s">
        <v>232</v>
      </c>
      <c r="C636" s="10">
        <f>VLOOKUP(A636,'4-1-25 thru 12-31-25'!$B$9:$Q$696,16,FALSE)</f>
        <v>70935.820000000007</v>
      </c>
      <c r="D636" s="28">
        <f>VLOOKUP(A636,'1-1-26 thru 3-31-26'!$B$9:$Q$696,16,FALSE)</f>
        <v>23645.27</v>
      </c>
      <c r="E636" s="10">
        <f t="shared" si="9"/>
        <v>94581.090000000011</v>
      </c>
      <c r="G636" s="45"/>
    </row>
    <row r="637" spans="1:7" x14ac:dyDescent="0.25">
      <c r="A637" s="8" t="s">
        <v>1249</v>
      </c>
      <c r="B637" s="22" t="s">
        <v>1246</v>
      </c>
      <c r="C637" s="10">
        <f>VLOOKUP(A637,'4-1-25 thru 12-31-25'!$B$9:$Q$696,16,FALSE)</f>
        <v>23233.14</v>
      </c>
      <c r="D637" s="28">
        <f>VLOOKUP(A637,'1-1-26 thru 3-31-26'!$B$9:$Q$696,16,FALSE)</f>
        <v>7744.38</v>
      </c>
      <c r="E637" s="10">
        <f t="shared" si="9"/>
        <v>30977.52</v>
      </c>
      <c r="G637" s="45"/>
    </row>
    <row r="638" spans="1:7" x14ac:dyDescent="0.25">
      <c r="A638" s="8" t="s">
        <v>1181</v>
      </c>
      <c r="B638" s="22" t="s">
        <v>262</v>
      </c>
      <c r="C638" s="10">
        <f>VLOOKUP(A638,'4-1-25 thru 12-31-25'!$B$9:$Q$696,16,FALSE)</f>
        <v>30463.62</v>
      </c>
      <c r="D638" s="28">
        <f>VLOOKUP(A638,'1-1-26 thru 3-31-26'!$B$9:$Q$696,16,FALSE)</f>
        <v>10154.540000000001</v>
      </c>
      <c r="E638" s="10">
        <f t="shared" si="9"/>
        <v>40618.160000000003</v>
      </c>
      <c r="G638" s="45"/>
    </row>
    <row r="639" spans="1:7" x14ac:dyDescent="0.25">
      <c r="A639" s="8" t="s">
        <v>1182</v>
      </c>
      <c r="B639" s="22" t="s">
        <v>284</v>
      </c>
      <c r="C639" s="10">
        <f>VLOOKUP(A639,'4-1-25 thru 12-31-25'!$B$9:$Q$696,16,FALSE)</f>
        <v>18358.669999999998</v>
      </c>
      <c r="D639" s="28">
        <f>VLOOKUP(A639,'1-1-26 thru 3-31-26'!$B$9:$Q$696,16,FALSE)</f>
        <v>6119.56</v>
      </c>
      <c r="E639" s="10">
        <f t="shared" si="9"/>
        <v>24478.23</v>
      </c>
      <c r="G639" s="45"/>
    </row>
    <row r="640" spans="1:7" x14ac:dyDescent="0.25">
      <c r="A640" s="8" t="s">
        <v>1183</v>
      </c>
      <c r="B640" s="22" t="s">
        <v>286</v>
      </c>
      <c r="C640" s="10">
        <f>VLOOKUP(A640,'4-1-25 thru 12-31-25'!$B$9:$Q$696,16,FALSE)</f>
        <v>60837.33</v>
      </c>
      <c r="D640" s="28">
        <f>VLOOKUP(A640,'1-1-26 thru 3-31-26'!$B$9:$Q$696,16,FALSE)</f>
        <v>20279.11</v>
      </c>
      <c r="E640" s="10">
        <f t="shared" si="9"/>
        <v>81116.44</v>
      </c>
      <c r="G640" s="45"/>
    </row>
    <row r="641" spans="1:7" x14ac:dyDescent="0.25">
      <c r="A641" s="8" t="s">
        <v>1251</v>
      </c>
      <c r="B641" s="22" t="s">
        <v>295</v>
      </c>
      <c r="C641" s="10">
        <f>VLOOKUP(A641,'4-1-25 thru 12-31-25'!$B$9:$Q$696,16,FALSE)</f>
        <v>39139.82</v>
      </c>
      <c r="D641" s="28">
        <f>VLOOKUP(A641,'1-1-26 thru 3-31-26'!$B$9:$Q$696,16,FALSE)</f>
        <v>13046.61</v>
      </c>
      <c r="E641" s="10">
        <f t="shared" si="9"/>
        <v>52186.43</v>
      </c>
      <c r="G641" s="45"/>
    </row>
    <row r="642" spans="1:7" x14ac:dyDescent="0.25">
      <c r="A642" s="8" t="s">
        <v>1250</v>
      </c>
      <c r="B642" s="22" t="s">
        <v>295</v>
      </c>
      <c r="C642" s="10">
        <f>VLOOKUP(A642,'4-1-25 thru 12-31-25'!$B$9:$Q$696,16,FALSE)</f>
        <v>19893.98</v>
      </c>
      <c r="D642" s="28">
        <f>VLOOKUP(A642,'1-1-26 thru 3-31-26'!$B$9:$Q$696,16,FALSE)</f>
        <v>6631.33</v>
      </c>
      <c r="E642" s="10">
        <f t="shared" si="9"/>
        <v>26525.309999999998</v>
      </c>
      <c r="G642" s="45"/>
    </row>
    <row r="643" spans="1:7" x14ac:dyDescent="0.25">
      <c r="A643" s="8" t="s">
        <v>1184</v>
      </c>
      <c r="B643" s="22" t="s">
        <v>311</v>
      </c>
      <c r="C643" s="10">
        <f>VLOOKUP(A643,'4-1-25 thru 12-31-25'!$B$9:$Q$696,16,FALSE)</f>
        <v>34656.78</v>
      </c>
      <c r="D643" s="28">
        <f>VLOOKUP(A643,'1-1-26 thru 3-31-26'!$B$9:$Q$696,16,FALSE)</f>
        <v>11552.26</v>
      </c>
      <c r="E643" s="10">
        <f t="shared" si="9"/>
        <v>46209.04</v>
      </c>
      <c r="G643" s="45"/>
    </row>
    <row r="644" spans="1:7" x14ac:dyDescent="0.25">
      <c r="A644" s="8" t="s">
        <v>1185</v>
      </c>
      <c r="B644" s="22" t="s">
        <v>320</v>
      </c>
      <c r="C644" s="10">
        <f>VLOOKUP(A644,'4-1-25 thru 12-31-25'!$B$9:$Q$696,16,FALSE)</f>
        <v>29010.23</v>
      </c>
      <c r="D644" s="28">
        <f>VLOOKUP(A644,'1-1-26 thru 3-31-26'!$B$9:$Q$696,16,FALSE)</f>
        <v>9670.08</v>
      </c>
      <c r="E644" s="10">
        <f t="shared" si="9"/>
        <v>38680.31</v>
      </c>
      <c r="G644" s="45"/>
    </row>
    <row r="645" spans="1:7" x14ac:dyDescent="0.25">
      <c r="A645" s="8" t="s">
        <v>1186</v>
      </c>
      <c r="B645" s="22" t="s">
        <v>320</v>
      </c>
      <c r="C645" s="10">
        <f>VLOOKUP(A645,'4-1-25 thru 12-31-25'!$B$9:$Q$696,16,FALSE)</f>
        <v>240559.8</v>
      </c>
      <c r="D645" s="28">
        <f>VLOOKUP(A645,'1-1-26 thru 3-31-26'!$B$9:$Q$696,16,FALSE)</f>
        <v>80186.600000000006</v>
      </c>
      <c r="E645" s="10">
        <f t="shared" si="9"/>
        <v>320746.40000000002</v>
      </c>
      <c r="G645" s="45"/>
    </row>
    <row r="646" spans="1:7" x14ac:dyDescent="0.25">
      <c r="A646" s="8" t="s">
        <v>1187</v>
      </c>
      <c r="B646" s="22" t="s">
        <v>320</v>
      </c>
      <c r="C646" s="10">
        <f>VLOOKUP(A646,'4-1-25 thru 12-31-25'!$B$9:$Q$696,16,FALSE)</f>
        <v>38545.519999999997</v>
      </c>
      <c r="D646" s="28">
        <f>VLOOKUP(A646,'1-1-26 thru 3-31-26'!$B$9:$Q$696,16,FALSE)</f>
        <v>12848.51</v>
      </c>
      <c r="E646" s="10">
        <f t="shared" si="9"/>
        <v>51394.03</v>
      </c>
      <c r="G646" s="45"/>
    </row>
    <row r="647" spans="1:7" x14ac:dyDescent="0.25">
      <c r="A647" s="8" t="s">
        <v>1188</v>
      </c>
      <c r="B647" s="22" t="s">
        <v>323</v>
      </c>
      <c r="C647" s="10">
        <f>VLOOKUP(A647,'4-1-25 thru 12-31-25'!$B$9:$Q$696,16,FALSE)</f>
        <v>49265.75</v>
      </c>
      <c r="D647" s="28">
        <f>VLOOKUP(A647,'1-1-26 thru 3-31-26'!$B$9:$Q$696,16,FALSE)</f>
        <v>16421.919999999998</v>
      </c>
      <c r="E647" s="10">
        <f t="shared" ref="E647:E696" si="10">D647+C647</f>
        <v>65687.67</v>
      </c>
      <c r="G647" s="45"/>
    </row>
    <row r="648" spans="1:7" x14ac:dyDescent="0.25">
      <c r="A648" s="8" t="s">
        <v>1189</v>
      </c>
      <c r="B648" s="22" t="s">
        <v>337</v>
      </c>
      <c r="C648" s="10">
        <f>VLOOKUP(A648,'4-1-25 thru 12-31-25'!$B$9:$Q$696,16,FALSE)</f>
        <v>18444.14</v>
      </c>
      <c r="D648" s="28">
        <f>VLOOKUP(A648,'1-1-26 thru 3-31-26'!$B$9:$Q$696,16,FALSE)</f>
        <v>6148.05</v>
      </c>
      <c r="E648" s="10">
        <f t="shared" si="10"/>
        <v>24592.19</v>
      </c>
      <c r="G648" s="45"/>
    </row>
    <row r="649" spans="1:7" x14ac:dyDescent="0.25">
      <c r="A649" s="8" t="s">
        <v>1190</v>
      </c>
      <c r="B649" s="22" t="s">
        <v>346</v>
      </c>
      <c r="C649" s="10">
        <f>VLOOKUP(A649,'4-1-25 thru 12-31-25'!$B$9:$Q$696,16,FALSE)</f>
        <v>96442.97</v>
      </c>
      <c r="D649" s="28">
        <f>VLOOKUP(A649,'1-1-26 thru 3-31-26'!$B$9:$Q$696,16,FALSE)</f>
        <v>32147.66</v>
      </c>
      <c r="E649" s="10">
        <f t="shared" si="10"/>
        <v>128590.63</v>
      </c>
      <c r="G649" s="45"/>
    </row>
    <row r="650" spans="1:7" x14ac:dyDescent="0.25">
      <c r="A650" s="8" t="s">
        <v>1191</v>
      </c>
      <c r="B650" s="22" t="s">
        <v>351</v>
      </c>
      <c r="C650" s="10">
        <f>VLOOKUP(A650,'4-1-25 thru 12-31-25'!$B$9:$Q$696,16,FALSE)</f>
        <v>46553.7</v>
      </c>
      <c r="D650" s="28">
        <f>VLOOKUP(A650,'1-1-26 thru 3-31-26'!$B$9:$Q$696,16,FALSE)</f>
        <v>15517.9</v>
      </c>
      <c r="E650" s="10">
        <f t="shared" si="10"/>
        <v>62071.6</v>
      </c>
      <c r="G650" s="45"/>
    </row>
    <row r="651" spans="1:7" x14ac:dyDescent="0.25">
      <c r="A651" s="8" t="s">
        <v>1192</v>
      </c>
      <c r="B651" s="22" t="s">
        <v>354</v>
      </c>
      <c r="C651" s="10">
        <f>VLOOKUP(A651,'4-1-25 thru 12-31-25'!$B$9:$Q$696,16,FALSE)</f>
        <v>61276.01</v>
      </c>
      <c r="D651" s="28">
        <f>VLOOKUP(A651,'1-1-26 thru 3-31-26'!$B$9:$Q$696,16,FALSE)</f>
        <v>20425.34</v>
      </c>
      <c r="E651" s="10">
        <f t="shared" si="10"/>
        <v>81701.350000000006</v>
      </c>
      <c r="G651" s="45"/>
    </row>
    <row r="652" spans="1:7" x14ac:dyDescent="0.25">
      <c r="A652" s="8" t="s">
        <v>1193</v>
      </c>
      <c r="B652" s="22" t="s">
        <v>354</v>
      </c>
      <c r="C652" s="10">
        <f>VLOOKUP(A652,'4-1-25 thru 12-31-25'!$B$9:$Q$696,16,FALSE)</f>
        <v>57383.3</v>
      </c>
      <c r="D652" s="28">
        <f>VLOOKUP(A652,'1-1-26 thru 3-31-26'!$B$9:$Q$696,16,FALSE)</f>
        <v>19127.77</v>
      </c>
      <c r="E652" s="10">
        <f t="shared" si="10"/>
        <v>76511.070000000007</v>
      </c>
      <c r="G652" s="45"/>
    </row>
    <row r="653" spans="1:7" x14ac:dyDescent="0.25">
      <c r="A653" s="8" t="s">
        <v>1194</v>
      </c>
      <c r="B653" s="22" t="s">
        <v>354</v>
      </c>
      <c r="C653" s="10">
        <f>VLOOKUP(A653,'4-1-25 thru 12-31-25'!$B$9:$Q$696,16,FALSE)</f>
        <v>191713.44</v>
      </c>
      <c r="D653" s="28">
        <f>VLOOKUP(A653,'1-1-26 thru 3-31-26'!$B$9:$Q$696,16,FALSE)</f>
        <v>63904.480000000003</v>
      </c>
      <c r="E653" s="10">
        <f t="shared" si="10"/>
        <v>255617.92000000001</v>
      </c>
      <c r="G653" s="45"/>
    </row>
    <row r="654" spans="1:7" x14ac:dyDescent="0.25">
      <c r="A654" s="8" t="s">
        <v>1195</v>
      </c>
      <c r="B654" s="22" t="s">
        <v>367</v>
      </c>
      <c r="C654" s="10">
        <f>VLOOKUP(A654,'4-1-25 thru 12-31-25'!$B$9:$Q$696,16,FALSE)</f>
        <v>59734.28</v>
      </c>
      <c r="D654" s="28">
        <f>VLOOKUP(A654,'1-1-26 thru 3-31-26'!$B$9:$Q$696,16,FALSE)</f>
        <v>19911.43</v>
      </c>
      <c r="E654" s="10">
        <f t="shared" si="10"/>
        <v>79645.709999999992</v>
      </c>
      <c r="G654" s="45"/>
    </row>
    <row r="655" spans="1:7" x14ac:dyDescent="0.25">
      <c r="A655" s="8" t="s">
        <v>1196</v>
      </c>
      <c r="B655" s="22" t="s">
        <v>374</v>
      </c>
      <c r="C655" s="10">
        <f>VLOOKUP(A655,'4-1-25 thru 12-31-25'!$B$9:$Q$696,16,FALSE)</f>
        <v>45824.12</v>
      </c>
      <c r="D655" s="28">
        <f>VLOOKUP(A655,'1-1-26 thru 3-31-26'!$B$9:$Q$696,16,FALSE)</f>
        <v>15274.71</v>
      </c>
      <c r="E655" s="10">
        <f t="shared" si="10"/>
        <v>61098.83</v>
      </c>
      <c r="G655" s="45"/>
    </row>
    <row r="656" spans="1:7" x14ac:dyDescent="0.25">
      <c r="A656" s="8" t="s">
        <v>1197</v>
      </c>
      <c r="B656" s="22" t="s">
        <v>381</v>
      </c>
      <c r="C656" s="10">
        <f>VLOOKUP(A656,'4-1-25 thru 12-31-25'!$B$9:$Q$696,16,FALSE)</f>
        <v>21151.29</v>
      </c>
      <c r="D656" s="28">
        <f>VLOOKUP(A656,'1-1-26 thru 3-31-26'!$B$9:$Q$696,16,FALSE)</f>
        <v>7050.43</v>
      </c>
      <c r="E656" s="10">
        <f t="shared" si="10"/>
        <v>28201.72</v>
      </c>
      <c r="G656" s="45"/>
    </row>
    <row r="657" spans="1:7" x14ac:dyDescent="0.25">
      <c r="A657" s="8" t="s">
        <v>1201</v>
      </c>
      <c r="B657" s="22" t="s">
        <v>382</v>
      </c>
      <c r="C657" s="10">
        <f>VLOOKUP(A657,'4-1-25 thru 12-31-25'!$B$9:$Q$696,16,FALSE)</f>
        <v>0</v>
      </c>
      <c r="D657" s="28">
        <f>VLOOKUP(A657,'1-1-26 thru 3-31-26'!$B$9:$Q$696,16,FALSE)</f>
        <v>0</v>
      </c>
      <c r="E657" s="10">
        <f t="shared" si="10"/>
        <v>0</v>
      </c>
      <c r="G657" s="45"/>
    </row>
    <row r="658" spans="1:7" x14ac:dyDescent="0.25">
      <c r="A658" s="8" t="s">
        <v>1198</v>
      </c>
      <c r="B658" s="22" t="s">
        <v>382</v>
      </c>
      <c r="C658" s="10">
        <f>VLOOKUP(A658,'4-1-25 thru 12-31-25'!$B$9:$Q$696,16,FALSE)</f>
        <v>147701.66</v>
      </c>
      <c r="D658" s="28">
        <f>VLOOKUP(A658,'1-1-26 thru 3-31-26'!$B$9:$Q$696,16,FALSE)</f>
        <v>49233.89</v>
      </c>
      <c r="E658" s="10">
        <f t="shared" si="10"/>
        <v>196935.55</v>
      </c>
      <c r="G658" s="45"/>
    </row>
    <row r="659" spans="1:7" x14ac:dyDescent="0.25">
      <c r="A659" s="8" t="s">
        <v>1199</v>
      </c>
      <c r="B659" s="22" t="s">
        <v>382</v>
      </c>
      <c r="C659" s="10">
        <f>VLOOKUP(A659,'4-1-25 thru 12-31-25'!$B$9:$Q$696,16,FALSE)</f>
        <v>338354.68</v>
      </c>
      <c r="D659" s="28">
        <f>VLOOKUP(A659,'1-1-26 thru 3-31-26'!$B$9:$Q$696,16,FALSE)</f>
        <v>112784.89</v>
      </c>
      <c r="E659" s="10">
        <f t="shared" si="10"/>
        <v>451139.57</v>
      </c>
      <c r="G659" s="45"/>
    </row>
    <row r="660" spans="1:7" x14ac:dyDescent="0.25">
      <c r="A660" s="8" t="s">
        <v>1200</v>
      </c>
      <c r="B660" s="22" t="s">
        <v>382</v>
      </c>
      <c r="C660" s="10">
        <f>VLOOKUP(A660,'4-1-25 thru 12-31-25'!$B$9:$Q$696,16,FALSE)</f>
        <v>53974.51</v>
      </c>
      <c r="D660" s="28">
        <f>VLOOKUP(A660,'1-1-26 thru 3-31-26'!$B$9:$Q$696,16,FALSE)</f>
        <v>17991.5</v>
      </c>
      <c r="E660" s="10">
        <f t="shared" si="10"/>
        <v>71966.010000000009</v>
      </c>
      <c r="G660" s="45"/>
    </row>
    <row r="661" spans="1:7" x14ac:dyDescent="0.25">
      <c r="A661" s="8" t="s">
        <v>1202</v>
      </c>
      <c r="B661" s="22" t="s">
        <v>387</v>
      </c>
      <c r="C661" s="10">
        <f>VLOOKUP(A661,'4-1-25 thru 12-31-25'!$B$9:$Q$696,16,FALSE)</f>
        <v>28257.34</v>
      </c>
      <c r="D661" s="28">
        <f>VLOOKUP(A661,'1-1-26 thru 3-31-26'!$B$9:$Q$696,16,FALSE)</f>
        <v>9419.11</v>
      </c>
      <c r="E661" s="10">
        <f t="shared" si="10"/>
        <v>37676.449999999997</v>
      </c>
      <c r="G661" s="45"/>
    </row>
    <row r="662" spans="1:7" x14ac:dyDescent="0.25">
      <c r="A662" s="8" t="s">
        <v>1203</v>
      </c>
      <c r="B662" s="22" t="s">
        <v>394</v>
      </c>
      <c r="C662" s="10">
        <f>VLOOKUP(A662,'4-1-25 thru 12-31-25'!$B$9:$Q$696,16,FALSE)</f>
        <v>257752.29</v>
      </c>
      <c r="D662" s="28">
        <f>VLOOKUP(A662,'1-1-26 thru 3-31-26'!$B$9:$Q$696,16,FALSE)</f>
        <v>85917.43</v>
      </c>
      <c r="E662" s="10">
        <f t="shared" si="10"/>
        <v>343669.72</v>
      </c>
      <c r="G662" s="45"/>
    </row>
    <row r="663" spans="1:7" x14ac:dyDescent="0.25">
      <c r="A663" s="8" t="s">
        <v>1204</v>
      </c>
      <c r="B663" s="22" t="s">
        <v>394</v>
      </c>
      <c r="C663" s="10">
        <f>VLOOKUP(A663,'4-1-25 thru 12-31-25'!$B$9:$Q$696,16,FALSE)</f>
        <v>55619.040000000001</v>
      </c>
      <c r="D663" s="28">
        <f>VLOOKUP(A663,'1-1-26 thru 3-31-26'!$B$9:$Q$696,16,FALSE)</f>
        <v>18539.68</v>
      </c>
      <c r="E663" s="10">
        <f t="shared" si="10"/>
        <v>74158.720000000001</v>
      </c>
      <c r="G663" s="45"/>
    </row>
    <row r="664" spans="1:7" x14ac:dyDescent="0.25">
      <c r="A664" s="8" t="s">
        <v>1205</v>
      </c>
      <c r="B664" s="22" t="s">
        <v>415</v>
      </c>
      <c r="C664" s="10">
        <f>VLOOKUP(A664,'4-1-25 thru 12-31-25'!$B$9:$Q$696,16,FALSE)</f>
        <v>184740.46</v>
      </c>
      <c r="D664" s="28">
        <f>VLOOKUP(A664,'1-1-26 thru 3-31-26'!$B$9:$Q$696,16,FALSE)</f>
        <v>61580.15</v>
      </c>
      <c r="E664" s="10">
        <f t="shared" si="10"/>
        <v>246320.61</v>
      </c>
      <c r="G664" s="45"/>
    </row>
    <row r="665" spans="1:7" x14ac:dyDescent="0.25">
      <c r="A665" s="8" t="s">
        <v>1206</v>
      </c>
      <c r="B665" s="22" t="s">
        <v>415</v>
      </c>
      <c r="C665" s="10">
        <f>VLOOKUP(A665,'4-1-25 thru 12-31-25'!$B$9:$Q$696,16,FALSE)</f>
        <v>72827.509999999995</v>
      </c>
      <c r="D665" s="28">
        <f>VLOOKUP(A665,'1-1-26 thru 3-31-26'!$B$9:$Q$696,16,FALSE)</f>
        <v>24275.84</v>
      </c>
      <c r="E665" s="10">
        <f t="shared" si="10"/>
        <v>97103.349999999991</v>
      </c>
      <c r="G665" s="45"/>
    </row>
    <row r="666" spans="1:7" x14ac:dyDescent="0.25">
      <c r="A666" s="8" t="s">
        <v>1207</v>
      </c>
      <c r="B666" s="22" t="s">
        <v>418</v>
      </c>
      <c r="C666" s="10">
        <f>VLOOKUP(A666,'4-1-25 thru 12-31-25'!$B$9:$Q$696,16,FALSE)</f>
        <v>0</v>
      </c>
      <c r="D666" s="28">
        <f>VLOOKUP(A666,'1-1-26 thru 3-31-26'!$B$9:$Q$696,16,FALSE)</f>
        <v>0</v>
      </c>
      <c r="E666" s="10">
        <f t="shared" si="10"/>
        <v>0</v>
      </c>
      <c r="G666" s="45"/>
    </row>
    <row r="667" spans="1:7" x14ac:dyDescent="0.25">
      <c r="A667" s="8" t="s">
        <v>1208</v>
      </c>
      <c r="B667" s="22" t="s">
        <v>427</v>
      </c>
      <c r="C667" s="10">
        <f>VLOOKUP(A667,'4-1-25 thru 12-31-25'!$B$9:$Q$696,16,FALSE)</f>
        <v>52458.12</v>
      </c>
      <c r="D667" s="28">
        <f>VLOOKUP(A667,'1-1-26 thru 3-31-26'!$B$9:$Q$696,16,FALSE)</f>
        <v>17486.04</v>
      </c>
      <c r="E667" s="10">
        <f t="shared" si="10"/>
        <v>69944.160000000003</v>
      </c>
      <c r="G667" s="45"/>
    </row>
    <row r="668" spans="1:7" x14ac:dyDescent="0.25">
      <c r="A668" s="8" t="s">
        <v>1209</v>
      </c>
      <c r="B668" s="22" t="s">
        <v>428</v>
      </c>
      <c r="C668" s="10">
        <f>VLOOKUP(A668,'4-1-25 thru 12-31-25'!$B$9:$Q$696,16,FALSE)</f>
        <v>171022.57</v>
      </c>
      <c r="D668" s="28">
        <f>VLOOKUP(A668,'1-1-26 thru 3-31-26'!$B$9:$Q$696,16,FALSE)</f>
        <v>57007.519999999997</v>
      </c>
      <c r="E668" s="10">
        <f t="shared" si="10"/>
        <v>228030.09</v>
      </c>
      <c r="G668" s="45"/>
    </row>
    <row r="669" spans="1:7" x14ac:dyDescent="0.25">
      <c r="A669" s="8" t="s">
        <v>1210</v>
      </c>
      <c r="B669" s="22" t="s">
        <v>433</v>
      </c>
      <c r="C669" s="10">
        <f>VLOOKUP(A669,'4-1-25 thru 12-31-25'!$B$9:$Q$696,16,FALSE)</f>
        <v>28820.36</v>
      </c>
      <c r="D669" s="28">
        <f>VLOOKUP(A669,'1-1-26 thru 3-31-26'!$B$9:$Q$696,16,FALSE)</f>
        <v>9606.7900000000009</v>
      </c>
      <c r="E669" s="10">
        <f t="shared" si="10"/>
        <v>38427.15</v>
      </c>
      <c r="G669" s="45"/>
    </row>
    <row r="670" spans="1:7" x14ac:dyDescent="0.25">
      <c r="A670" s="8" t="s">
        <v>1211</v>
      </c>
      <c r="B670" s="22" t="s">
        <v>434</v>
      </c>
      <c r="C670" s="10">
        <f>VLOOKUP(A670,'4-1-25 thru 12-31-25'!$B$9:$Q$696,16,FALSE)</f>
        <v>45138.9</v>
      </c>
      <c r="D670" s="28">
        <f>VLOOKUP(A670,'1-1-26 thru 3-31-26'!$B$9:$Q$696,16,FALSE)</f>
        <v>15046.3</v>
      </c>
      <c r="E670" s="10">
        <f t="shared" si="10"/>
        <v>60185.2</v>
      </c>
      <c r="G670" s="45"/>
    </row>
    <row r="671" spans="1:7" x14ac:dyDescent="0.25">
      <c r="A671" s="8" t="s">
        <v>1212</v>
      </c>
      <c r="B671" s="22" t="s">
        <v>435</v>
      </c>
      <c r="C671" s="10">
        <f>VLOOKUP(A671,'4-1-25 thru 12-31-25'!$B$9:$Q$696,16,FALSE)</f>
        <v>66864.77</v>
      </c>
      <c r="D671" s="28">
        <f>VLOOKUP(A671,'1-1-26 thru 3-31-26'!$B$9:$Q$696,16,FALSE)</f>
        <v>22288.26</v>
      </c>
      <c r="E671" s="10">
        <f t="shared" si="10"/>
        <v>89153.03</v>
      </c>
      <c r="G671" s="45"/>
    </row>
    <row r="672" spans="1:7" x14ac:dyDescent="0.25">
      <c r="A672" s="8" t="s">
        <v>1213</v>
      </c>
      <c r="B672" s="22" t="s">
        <v>441</v>
      </c>
      <c r="C672" s="10">
        <f>VLOOKUP(A672,'4-1-25 thru 12-31-25'!$B$9:$Q$696,16,FALSE)</f>
        <v>10937.81</v>
      </c>
      <c r="D672" s="28">
        <f>VLOOKUP(A672,'1-1-26 thru 3-31-26'!$B$9:$Q$696,16,FALSE)</f>
        <v>3645.94</v>
      </c>
      <c r="E672" s="10">
        <f t="shared" si="10"/>
        <v>14583.75</v>
      </c>
      <c r="G672" s="45"/>
    </row>
    <row r="673" spans="1:7" x14ac:dyDescent="0.25">
      <c r="A673" s="8" t="s">
        <v>1214</v>
      </c>
      <c r="B673" s="22" t="s">
        <v>445</v>
      </c>
      <c r="C673" s="10">
        <f>VLOOKUP(A673,'4-1-25 thru 12-31-25'!$B$9:$Q$696,16,FALSE)</f>
        <v>15065.83</v>
      </c>
      <c r="D673" s="28">
        <f>VLOOKUP(A673,'1-1-26 thru 3-31-26'!$B$9:$Q$696,16,FALSE)</f>
        <v>5021.9399999999996</v>
      </c>
      <c r="E673" s="10">
        <f t="shared" si="10"/>
        <v>20087.77</v>
      </c>
      <c r="G673" s="45"/>
    </row>
    <row r="674" spans="1:7" x14ac:dyDescent="0.25">
      <c r="A674" s="8" t="s">
        <v>1215</v>
      </c>
      <c r="B674" s="22" t="s">
        <v>581</v>
      </c>
      <c r="C674" s="10">
        <f>VLOOKUP(A674,'4-1-25 thru 12-31-25'!$B$9:$Q$696,16,FALSE)</f>
        <v>212361.73</v>
      </c>
      <c r="D674" s="28">
        <f>VLOOKUP(A674,'1-1-26 thru 3-31-26'!$B$9:$Q$696,16,FALSE)</f>
        <v>70787.240000000005</v>
      </c>
      <c r="E674" s="10">
        <f t="shared" si="10"/>
        <v>283148.97000000003</v>
      </c>
      <c r="G674" s="45"/>
    </row>
    <row r="675" spans="1:7" x14ac:dyDescent="0.25">
      <c r="A675" s="8" t="s">
        <v>1216</v>
      </c>
      <c r="B675" s="22" t="s">
        <v>581</v>
      </c>
      <c r="C675" s="10">
        <f>VLOOKUP(A675,'4-1-25 thru 12-31-25'!$B$9:$Q$696,16,FALSE)</f>
        <v>57870.62</v>
      </c>
      <c r="D675" s="28">
        <f>VLOOKUP(A675,'1-1-26 thru 3-31-26'!$B$9:$Q$696,16,FALSE)</f>
        <v>19290.21</v>
      </c>
      <c r="E675" s="10">
        <f t="shared" si="10"/>
        <v>77160.83</v>
      </c>
      <c r="G675" s="45"/>
    </row>
    <row r="676" spans="1:7" x14ac:dyDescent="0.25">
      <c r="A676" s="8" t="s">
        <v>1217</v>
      </c>
      <c r="B676" s="22" t="s">
        <v>582</v>
      </c>
      <c r="C676" s="10">
        <f>VLOOKUP(A676,'4-1-25 thru 12-31-25'!$B$9:$Q$696,16,FALSE)</f>
        <v>69604.55</v>
      </c>
      <c r="D676" s="28">
        <f>VLOOKUP(A676,'1-1-26 thru 3-31-26'!$B$9:$Q$696,16,FALSE)</f>
        <v>23201.52</v>
      </c>
      <c r="E676" s="10">
        <f t="shared" si="10"/>
        <v>92806.07</v>
      </c>
      <c r="G676" s="45"/>
    </row>
    <row r="677" spans="1:7" x14ac:dyDescent="0.25">
      <c r="A677" s="8" t="s">
        <v>1218</v>
      </c>
      <c r="B677" s="22" t="s">
        <v>583</v>
      </c>
      <c r="C677" s="10">
        <f>VLOOKUP(A677,'4-1-25 thru 12-31-25'!$B$9:$Q$696,16,FALSE)</f>
        <v>1188255.1399999999</v>
      </c>
      <c r="D677" s="28">
        <f>VLOOKUP(A677,'1-1-26 thru 3-31-26'!$B$9:$Q$696,16,FALSE)</f>
        <v>396085.05</v>
      </c>
      <c r="E677" s="10">
        <f t="shared" si="10"/>
        <v>1584340.19</v>
      </c>
      <c r="G677" s="45"/>
    </row>
    <row r="678" spans="1:7" x14ac:dyDescent="0.25">
      <c r="A678" s="8" t="s">
        <v>1219</v>
      </c>
      <c r="B678" s="22" t="s">
        <v>584</v>
      </c>
      <c r="C678" s="10">
        <f>VLOOKUP(A678,'4-1-25 thru 12-31-25'!$B$9:$Q$696,16,FALSE)</f>
        <v>917263.38</v>
      </c>
      <c r="D678" s="28">
        <f>VLOOKUP(A678,'1-1-26 thru 3-31-26'!$B$9:$Q$696,16,FALSE)</f>
        <v>305754.46000000002</v>
      </c>
      <c r="E678" s="10">
        <f t="shared" si="10"/>
        <v>1223017.8400000001</v>
      </c>
      <c r="G678" s="45"/>
    </row>
    <row r="679" spans="1:7" x14ac:dyDescent="0.25">
      <c r="A679" s="8" t="s">
        <v>1252</v>
      </c>
      <c r="B679" s="22" t="s">
        <v>469</v>
      </c>
      <c r="C679" s="10">
        <f>VLOOKUP(A679,'4-1-25 thru 12-31-25'!$B$9:$Q$696,16,FALSE)</f>
        <v>110075.22</v>
      </c>
      <c r="D679" s="28">
        <f>VLOOKUP(A679,'1-1-26 thru 3-31-26'!$B$9:$Q$696,16,FALSE)</f>
        <v>36691.74</v>
      </c>
      <c r="E679" s="10">
        <f t="shared" si="10"/>
        <v>146766.96</v>
      </c>
      <c r="G679" s="45"/>
    </row>
    <row r="680" spans="1:7" x14ac:dyDescent="0.25">
      <c r="A680" s="8" t="s">
        <v>1220</v>
      </c>
      <c r="B680" s="22" t="s">
        <v>469</v>
      </c>
      <c r="C680" s="10">
        <f>VLOOKUP(A680,'4-1-25 thru 12-31-25'!$B$9:$Q$696,16,FALSE)</f>
        <v>228009.58</v>
      </c>
      <c r="D680" s="28">
        <f>VLOOKUP(A680,'1-1-26 thru 3-31-26'!$B$9:$Q$696,16,FALSE)</f>
        <v>76003.19</v>
      </c>
      <c r="E680" s="10">
        <f t="shared" si="10"/>
        <v>304012.77</v>
      </c>
      <c r="G680" s="45"/>
    </row>
    <row r="681" spans="1:7" x14ac:dyDescent="0.25">
      <c r="A681" s="8" t="s">
        <v>1221</v>
      </c>
      <c r="B681" s="22" t="s">
        <v>471</v>
      </c>
      <c r="C681" s="10">
        <f>VLOOKUP(A681,'4-1-25 thru 12-31-25'!$B$9:$Q$696,16,FALSE)</f>
        <v>40627.760000000002</v>
      </c>
      <c r="D681" s="28">
        <f>VLOOKUP(A681,'1-1-26 thru 3-31-26'!$B$9:$Q$696,16,FALSE)</f>
        <v>13542.59</v>
      </c>
      <c r="E681" s="10">
        <f t="shared" si="10"/>
        <v>54170.350000000006</v>
      </c>
      <c r="G681" s="45"/>
    </row>
    <row r="682" spans="1:7" x14ac:dyDescent="0.25">
      <c r="A682" s="8" t="s">
        <v>1222</v>
      </c>
      <c r="B682" s="22" t="s">
        <v>471</v>
      </c>
      <c r="C682" s="10">
        <f>VLOOKUP(A682,'4-1-25 thru 12-31-25'!$B$9:$Q$696,16,FALSE)</f>
        <v>21612.42</v>
      </c>
      <c r="D682" s="28">
        <f>VLOOKUP(A682,'1-1-26 thru 3-31-26'!$B$9:$Q$696,16,FALSE)</f>
        <v>7204.14</v>
      </c>
      <c r="E682" s="10">
        <f t="shared" si="10"/>
        <v>28816.559999999998</v>
      </c>
      <c r="G682" s="45"/>
    </row>
    <row r="683" spans="1:7" x14ac:dyDescent="0.25">
      <c r="A683" s="8" t="s">
        <v>1223</v>
      </c>
      <c r="B683" s="22" t="s">
        <v>484</v>
      </c>
      <c r="C683" s="10">
        <f>VLOOKUP(A683,'4-1-25 thru 12-31-25'!$B$9:$Q$696,16,FALSE)</f>
        <v>49259.22</v>
      </c>
      <c r="D683" s="28">
        <f>VLOOKUP(A683,'1-1-26 thru 3-31-26'!$B$9:$Q$696,16,FALSE)</f>
        <v>16419.740000000002</v>
      </c>
      <c r="E683" s="10">
        <f t="shared" si="10"/>
        <v>65678.960000000006</v>
      </c>
      <c r="G683" s="45"/>
    </row>
    <row r="684" spans="1:7" x14ac:dyDescent="0.25">
      <c r="A684" s="8" t="s">
        <v>1224</v>
      </c>
      <c r="B684" s="22" t="s">
        <v>504</v>
      </c>
      <c r="C684" s="10">
        <f>VLOOKUP(A684,'4-1-25 thru 12-31-25'!$B$9:$Q$696,16,FALSE)</f>
        <v>19296.8</v>
      </c>
      <c r="D684" s="28">
        <f>VLOOKUP(A684,'1-1-26 thru 3-31-26'!$B$9:$Q$696,16,FALSE)</f>
        <v>6432.27</v>
      </c>
      <c r="E684" s="10">
        <f t="shared" si="10"/>
        <v>25729.07</v>
      </c>
      <c r="G684" s="45"/>
    </row>
    <row r="685" spans="1:7" x14ac:dyDescent="0.25">
      <c r="A685" s="8" t="s">
        <v>1225</v>
      </c>
      <c r="B685" s="22" t="s">
        <v>504</v>
      </c>
      <c r="C685" s="10">
        <f>VLOOKUP(A685,'4-1-25 thru 12-31-25'!$B$9:$Q$696,16,FALSE)</f>
        <v>37615.75</v>
      </c>
      <c r="D685" s="28">
        <f>VLOOKUP(A685,'1-1-26 thru 3-31-26'!$B$9:$Q$696,16,FALSE)</f>
        <v>12538.58</v>
      </c>
      <c r="E685" s="10">
        <f t="shared" si="10"/>
        <v>50154.33</v>
      </c>
      <c r="G685" s="45"/>
    </row>
    <row r="686" spans="1:7" x14ac:dyDescent="0.25">
      <c r="A686" s="8" t="s">
        <v>1226</v>
      </c>
      <c r="B686" s="22" t="s">
        <v>509</v>
      </c>
      <c r="C686" s="10">
        <f>VLOOKUP(A686,'4-1-25 thru 12-31-25'!$B$9:$Q$696,16,FALSE)</f>
        <v>47342.45</v>
      </c>
      <c r="D686" s="28">
        <f>VLOOKUP(A686,'1-1-26 thru 3-31-26'!$B$9:$Q$696,16,FALSE)</f>
        <v>15780.82</v>
      </c>
      <c r="E686" s="10">
        <f t="shared" si="10"/>
        <v>63123.27</v>
      </c>
      <c r="G686" s="45"/>
    </row>
    <row r="687" spans="1:7" x14ac:dyDescent="0.25">
      <c r="A687" s="8" t="s">
        <v>1227</v>
      </c>
      <c r="B687" s="22" t="s">
        <v>585</v>
      </c>
      <c r="C687" s="10">
        <f>VLOOKUP(A687,'4-1-25 thru 12-31-25'!$B$9:$Q$696,16,FALSE)</f>
        <v>200597.25</v>
      </c>
      <c r="D687" s="28">
        <f>VLOOKUP(A687,'1-1-26 thru 3-31-26'!$B$9:$Q$696,16,FALSE)</f>
        <v>66865.75</v>
      </c>
      <c r="E687" s="10">
        <f t="shared" si="10"/>
        <v>267463</v>
      </c>
      <c r="G687" s="45"/>
    </row>
    <row r="688" spans="1:7" x14ac:dyDescent="0.25">
      <c r="A688" s="8" t="s">
        <v>1228</v>
      </c>
      <c r="B688" s="22" t="s">
        <v>526</v>
      </c>
      <c r="C688" s="10">
        <f>VLOOKUP(A688,'4-1-25 thru 12-31-25'!$B$9:$Q$696,16,FALSE)</f>
        <v>48417.95</v>
      </c>
      <c r="D688" s="28">
        <f>VLOOKUP(A688,'1-1-26 thru 3-31-26'!$B$9:$Q$696,16,FALSE)</f>
        <v>16139.32</v>
      </c>
      <c r="E688" s="10">
        <f t="shared" si="10"/>
        <v>64557.27</v>
      </c>
      <c r="G688" s="45"/>
    </row>
    <row r="689" spans="1:7" x14ac:dyDescent="0.25">
      <c r="A689" s="8" t="s">
        <v>1229</v>
      </c>
      <c r="B689" s="22" t="s">
        <v>527</v>
      </c>
      <c r="C689" s="10">
        <f>VLOOKUP(A689,'4-1-25 thru 12-31-25'!$B$9:$Q$696,16,FALSE)</f>
        <v>63125.87</v>
      </c>
      <c r="D689" s="28">
        <f>VLOOKUP(A689,'1-1-26 thru 3-31-26'!$B$9:$Q$696,16,FALSE)</f>
        <v>21041.96</v>
      </c>
      <c r="E689" s="10">
        <f t="shared" si="10"/>
        <v>84167.83</v>
      </c>
      <c r="G689" s="45"/>
    </row>
    <row r="690" spans="1:7" x14ac:dyDescent="0.25">
      <c r="A690" s="8" t="s">
        <v>1230</v>
      </c>
      <c r="B690" s="22" t="s">
        <v>531</v>
      </c>
      <c r="C690" s="10">
        <f>VLOOKUP(A690,'4-1-25 thru 12-31-25'!$B$9:$Q$696,16,FALSE)</f>
        <v>17823.2</v>
      </c>
      <c r="D690" s="28">
        <f>VLOOKUP(A690,'1-1-26 thru 3-31-26'!$B$9:$Q$696,16,FALSE)</f>
        <v>5941.07</v>
      </c>
      <c r="E690" s="10">
        <f t="shared" si="10"/>
        <v>23764.27</v>
      </c>
      <c r="G690" s="45"/>
    </row>
    <row r="691" spans="1:7" x14ac:dyDescent="0.25">
      <c r="A691" s="8" t="s">
        <v>1231</v>
      </c>
      <c r="B691" s="22" t="s">
        <v>547</v>
      </c>
      <c r="C691" s="10">
        <f>VLOOKUP(A691,'4-1-25 thru 12-31-25'!$B$9:$Q$696,16,FALSE)</f>
        <v>94731.34</v>
      </c>
      <c r="D691" s="28">
        <f>VLOOKUP(A691,'1-1-26 thru 3-31-26'!$B$9:$Q$696,16,FALSE)</f>
        <v>31577.11</v>
      </c>
      <c r="E691" s="10">
        <f t="shared" si="10"/>
        <v>126308.45</v>
      </c>
      <c r="G691" s="45"/>
    </row>
    <row r="692" spans="1:7" x14ac:dyDescent="0.25">
      <c r="A692" s="8" t="s">
        <v>1232</v>
      </c>
      <c r="B692" s="22" t="s">
        <v>549</v>
      </c>
      <c r="C692" s="10">
        <f>VLOOKUP(A692,'4-1-25 thru 12-31-25'!$B$9:$Q$696,16,FALSE)</f>
        <v>0</v>
      </c>
      <c r="D692" s="28">
        <f>VLOOKUP(A692,'1-1-26 thru 3-31-26'!$B$9:$Q$696,16,FALSE)</f>
        <v>0</v>
      </c>
      <c r="E692" s="10">
        <f t="shared" si="10"/>
        <v>0</v>
      </c>
      <c r="G692" s="45"/>
    </row>
    <row r="693" spans="1:7" x14ac:dyDescent="0.25">
      <c r="A693" s="8" t="s">
        <v>1233</v>
      </c>
      <c r="B693" s="22" t="s">
        <v>549</v>
      </c>
      <c r="C693" s="10">
        <f>VLOOKUP(A693,'4-1-25 thru 12-31-25'!$B$9:$Q$696,16,FALSE)</f>
        <v>218023.01</v>
      </c>
      <c r="D693" s="28">
        <f>VLOOKUP(A693,'1-1-26 thru 3-31-26'!$B$9:$Q$696,16,FALSE)</f>
        <v>72674.34</v>
      </c>
      <c r="E693" s="10">
        <f t="shared" si="10"/>
        <v>290697.34999999998</v>
      </c>
      <c r="G693" s="45"/>
    </row>
    <row r="694" spans="1:7" x14ac:dyDescent="0.25">
      <c r="A694" s="8" t="s">
        <v>1310</v>
      </c>
      <c r="B694" s="22" t="s">
        <v>566</v>
      </c>
      <c r="C694" s="10">
        <f>VLOOKUP(A694,'4-1-25 thru 12-31-25'!$B$9:$Q$696,16,FALSE)</f>
        <v>0</v>
      </c>
      <c r="D694" s="28">
        <f>VLOOKUP(A694,'1-1-26 thru 3-31-26'!$B$9:$Q$696,16,FALSE)</f>
        <v>0</v>
      </c>
      <c r="E694" s="10">
        <f t="shared" si="10"/>
        <v>0</v>
      </c>
      <c r="G694" s="45"/>
    </row>
    <row r="695" spans="1:7" x14ac:dyDescent="0.25">
      <c r="A695" s="8" t="s">
        <v>1311</v>
      </c>
      <c r="B695" s="22" t="s">
        <v>567</v>
      </c>
      <c r="C695" s="10">
        <f>VLOOKUP(A695,'4-1-25 thru 12-31-25'!$B$9:$Q$696,16,FALSE)</f>
        <v>0</v>
      </c>
      <c r="D695" s="28">
        <f>VLOOKUP(A695,'1-1-26 thru 3-31-26'!$B$9:$Q$696,16,FALSE)</f>
        <v>0</v>
      </c>
      <c r="E695" s="10">
        <f t="shared" si="10"/>
        <v>0</v>
      </c>
      <c r="G695" s="45"/>
    </row>
    <row r="696" spans="1:7" ht="15.75" thickBot="1" x14ac:dyDescent="0.3">
      <c r="A696" s="27" t="s">
        <v>1312</v>
      </c>
      <c r="B696" s="52" t="s">
        <v>568</v>
      </c>
      <c r="C696" s="53">
        <f>VLOOKUP(A696,'4-1-25 thru 12-31-25'!$B$9:$Q$696,16,FALSE)</f>
        <v>23017.16</v>
      </c>
      <c r="D696" s="54">
        <f>VLOOKUP(A696,'1-1-26 thru 3-31-26'!$B$9:$Q$696,16,FALSE)</f>
        <v>7672.39</v>
      </c>
      <c r="E696" s="53">
        <f t="shared" si="10"/>
        <v>30689.55</v>
      </c>
      <c r="G696" s="45"/>
    </row>
    <row r="697" spans="1:7" x14ac:dyDescent="0.25">
      <c r="G697" s="45"/>
    </row>
  </sheetData>
  <mergeCells count="4">
    <mergeCell ref="A2:E2"/>
    <mergeCell ref="A3:E3"/>
    <mergeCell ref="A4:E4"/>
    <mergeCell ref="A5:E5"/>
  </mergeCells>
  <pageMargins left="0.7" right="0.7" top="0.75" bottom="0.75" header="0.3" footer="0.3"/>
  <pageSetup scale="62" fitToHeight="0" orientation="portrait" horizontalDpi="90" verticalDpi="90" r:id="rId1"/>
  <headerFoot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6:S699"/>
  <sheetViews>
    <sheetView topLeftCell="E1" workbookViewId="0">
      <selection activeCell="Q10" sqref="Q10"/>
    </sheetView>
  </sheetViews>
  <sheetFormatPr defaultColWidth="9.140625" defaultRowHeight="15" x14ac:dyDescent="0.25"/>
  <cols>
    <col min="1" max="1" width="8" style="2" customWidth="1"/>
    <col min="2" max="2" width="9.42578125" style="2" bestFit="1" customWidth="1"/>
    <col min="3" max="3" width="78.7109375" style="2" bestFit="1" customWidth="1"/>
    <col min="4" max="15" width="13.5703125" style="2" customWidth="1"/>
    <col min="16" max="17" width="15.7109375" style="2" customWidth="1"/>
    <col min="18" max="18" width="9.140625" style="2"/>
    <col min="19" max="19" width="10.85546875" style="2" bestFit="1" customWidth="1"/>
    <col min="20" max="16384" width="9.140625" style="2"/>
  </cols>
  <sheetData>
    <row r="6" spans="1:19" x14ac:dyDescent="0.25">
      <c r="B6" s="2">
        <v>1</v>
      </c>
      <c r="C6" s="2">
        <v>2</v>
      </c>
      <c r="D6" s="2">
        <v>3</v>
      </c>
      <c r="E6" s="2">
        <v>4</v>
      </c>
      <c r="F6" s="2">
        <v>5</v>
      </c>
      <c r="G6" s="2">
        <v>6</v>
      </c>
      <c r="H6" s="2">
        <v>7</v>
      </c>
      <c r="I6" s="2">
        <v>8</v>
      </c>
      <c r="J6" s="2">
        <v>9</v>
      </c>
      <c r="K6" s="2">
        <v>10</v>
      </c>
      <c r="L6" s="2">
        <v>11</v>
      </c>
      <c r="M6" s="2">
        <v>12</v>
      </c>
      <c r="N6" s="2">
        <v>13</v>
      </c>
      <c r="O6" s="2">
        <v>14</v>
      </c>
      <c r="P6" s="2">
        <v>15</v>
      </c>
      <c r="Q6" s="5">
        <f>SUM(Q9:Q696)</f>
        <v>104999999.93000005</v>
      </c>
      <c r="R6" s="2" t="s">
        <v>1253</v>
      </c>
    </row>
    <row r="7" spans="1:19" ht="23.25" x14ac:dyDescent="0.35">
      <c r="A7" s="16"/>
      <c r="B7" s="23"/>
      <c r="C7" s="17"/>
      <c r="D7" s="60" t="s">
        <v>1240</v>
      </c>
      <c r="E7" s="61"/>
      <c r="F7" s="62"/>
      <c r="G7" s="61" t="s">
        <v>1240</v>
      </c>
      <c r="H7" s="61"/>
      <c r="I7" s="61"/>
      <c r="J7" s="60" t="s">
        <v>1241</v>
      </c>
      <c r="K7" s="61"/>
      <c r="L7" s="62"/>
      <c r="M7" s="60" t="s">
        <v>1241</v>
      </c>
      <c r="N7" s="61"/>
      <c r="O7" s="62"/>
      <c r="P7" s="29">
        <f>SUM(P9:P696)</f>
        <v>8236762986.7400017</v>
      </c>
      <c r="Q7" s="30">
        <v>105000000</v>
      </c>
      <c r="R7" s="2" t="s">
        <v>1244</v>
      </c>
    </row>
    <row r="8" spans="1:19" ht="49.15" customHeight="1" thickBot="1" x14ac:dyDescent="0.35">
      <c r="A8" s="14"/>
      <c r="B8" s="24" t="s">
        <v>1278</v>
      </c>
      <c r="C8" s="15" t="s">
        <v>1245</v>
      </c>
      <c r="D8" s="11" t="s">
        <v>1234</v>
      </c>
      <c r="E8" s="12" t="s">
        <v>1235</v>
      </c>
      <c r="F8" s="13" t="s">
        <v>1236</v>
      </c>
      <c r="G8" s="12" t="s">
        <v>1237</v>
      </c>
      <c r="H8" s="12" t="s">
        <v>1238</v>
      </c>
      <c r="I8" s="12" t="s">
        <v>1239</v>
      </c>
      <c r="J8" s="11" t="s">
        <v>1234</v>
      </c>
      <c r="K8" s="12" t="s">
        <v>1235</v>
      </c>
      <c r="L8" s="13" t="s">
        <v>1236</v>
      </c>
      <c r="M8" s="11" t="s">
        <v>1237</v>
      </c>
      <c r="N8" s="12" t="s">
        <v>1238</v>
      </c>
      <c r="O8" s="13" t="s">
        <v>1239</v>
      </c>
      <c r="P8" s="1" t="s">
        <v>1242</v>
      </c>
      <c r="Q8" s="19" t="s">
        <v>1243</v>
      </c>
    </row>
    <row r="9" spans="1:19" ht="15.75" thickTop="1" x14ac:dyDescent="0.25">
      <c r="A9" s="2" t="str">
        <f t="shared" ref="A9:A71" si="0">LEFT(B9,7)</f>
        <v>2950302</v>
      </c>
      <c r="B9" s="25" t="s">
        <v>586</v>
      </c>
      <c r="C9" s="2" t="s">
        <v>0</v>
      </c>
      <c r="D9" s="3">
        <v>37089</v>
      </c>
      <c r="E9" s="6">
        <v>321.33999999999997</v>
      </c>
      <c r="F9" s="4">
        <f t="shared" ref="F9:F72" si="1">E9*D9</f>
        <v>11918179.26</v>
      </c>
      <c r="G9" s="3">
        <v>82316</v>
      </c>
      <c r="H9" s="6">
        <v>319.01</v>
      </c>
      <c r="I9" s="5">
        <f t="shared" ref="I9:I71" si="2">H9*G9</f>
        <v>26259627.16</v>
      </c>
      <c r="J9" s="3">
        <v>10094</v>
      </c>
      <c r="K9" s="6">
        <v>321.33999999999997</v>
      </c>
      <c r="L9" s="4">
        <f t="shared" ref="L9:L72" si="3">K9*J9</f>
        <v>3243605.96</v>
      </c>
      <c r="M9" s="3">
        <v>22402</v>
      </c>
      <c r="N9" s="6">
        <v>319.01</v>
      </c>
      <c r="O9" s="4">
        <f t="shared" ref="O9:O72" si="4">N9*M9</f>
        <v>7146462.0199999996</v>
      </c>
      <c r="P9" s="18">
        <f>O9+L9+I9+F9</f>
        <v>48567874.399999999</v>
      </c>
      <c r="Q9" s="32">
        <f>ROUND((P9/$P$7)*$Q$7,2)</f>
        <v>619129.97</v>
      </c>
      <c r="S9" s="5"/>
    </row>
    <row r="10" spans="1:19" x14ac:dyDescent="0.25">
      <c r="A10" s="2" t="str">
        <f t="shared" si="0"/>
        <v>2725301</v>
      </c>
      <c r="B10" s="8" t="s">
        <v>587</v>
      </c>
      <c r="C10" s="2" t="s">
        <v>1</v>
      </c>
      <c r="D10" s="3">
        <v>586</v>
      </c>
      <c r="E10" s="6">
        <v>247.8</v>
      </c>
      <c r="F10" s="4">
        <f t="shared" si="1"/>
        <v>145210.80000000002</v>
      </c>
      <c r="G10" s="3">
        <v>29511</v>
      </c>
      <c r="H10" s="6">
        <v>245.86</v>
      </c>
      <c r="I10" s="5">
        <f t="shared" si="2"/>
        <v>7255574.46</v>
      </c>
      <c r="J10" s="3">
        <v>28</v>
      </c>
      <c r="K10" s="6">
        <v>247.8</v>
      </c>
      <c r="L10" s="4">
        <f t="shared" si="3"/>
        <v>6938.4000000000005</v>
      </c>
      <c r="M10" s="3">
        <v>1417</v>
      </c>
      <c r="N10" s="6">
        <v>245.86</v>
      </c>
      <c r="O10" s="4">
        <f t="shared" si="4"/>
        <v>348383.62</v>
      </c>
      <c r="P10" s="18">
        <f t="shared" ref="P10:P73" si="5">O10+L10+I10+F10</f>
        <v>7756107.2800000003</v>
      </c>
      <c r="Q10" s="32">
        <f t="shared" ref="Q10:Q73" si="6">ROUND((P10/$P$7)*$Q$7,2)</f>
        <v>98872.73</v>
      </c>
      <c r="S10" s="5"/>
    </row>
    <row r="11" spans="1:19" x14ac:dyDescent="0.25">
      <c r="A11" s="2" t="str">
        <f t="shared" si="0"/>
        <v>0420302</v>
      </c>
      <c r="B11" s="8" t="s">
        <v>588</v>
      </c>
      <c r="C11" s="2" t="s">
        <v>2</v>
      </c>
      <c r="D11" s="3">
        <v>0</v>
      </c>
      <c r="E11" s="6">
        <v>213.88</v>
      </c>
      <c r="F11" s="4">
        <f t="shared" si="1"/>
        <v>0</v>
      </c>
      <c r="G11" s="3">
        <v>7617</v>
      </c>
      <c r="H11" s="6">
        <v>212.03</v>
      </c>
      <c r="I11" s="5">
        <f t="shared" si="2"/>
        <v>1615032.51</v>
      </c>
      <c r="J11" s="3">
        <v>0</v>
      </c>
      <c r="K11" s="6">
        <v>213.88</v>
      </c>
      <c r="L11" s="4">
        <f t="shared" si="3"/>
        <v>0</v>
      </c>
      <c r="M11" s="3">
        <v>339</v>
      </c>
      <c r="N11" s="6">
        <v>212.03</v>
      </c>
      <c r="O11" s="4">
        <f t="shared" si="4"/>
        <v>71878.17</v>
      </c>
      <c r="P11" s="18">
        <f t="shared" si="5"/>
        <v>1686910.68</v>
      </c>
      <c r="Q11" s="32">
        <f t="shared" si="6"/>
        <v>21504.28</v>
      </c>
      <c r="S11" s="5"/>
    </row>
    <row r="12" spans="1:19" x14ac:dyDescent="0.25">
      <c r="A12" s="2" t="str">
        <f t="shared" si="0"/>
        <v>1422303</v>
      </c>
      <c r="B12" s="8" t="s">
        <v>589</v>
      </c>
      <c r="C12" s="2" t="s">
        <v>3</v>
      </c>
      <c r="D12" s="3">
        <v>225</v>
      </c>
      <c r="E12" s="6">
        <v>245.19</v>
      </c>
      <c r="F12" s="4">
        <f t="shared" si="1"/>
        <v>55167.75</v>
      </c>
      <c r="G12" s="3">
        <v>43928</v>
      </c>
      <c r="H12" s="6">
        <v>243.2</v>
      </c>
      <c r="I12" s="5">
        <f t="shared" si="2"/>
        <v>10683289.6</v>
      </c>
      <c r="J12" s="3">
        <v>28</v>
      </c>
      <c r="K12" s="6">
        <v>245.19</v>
      </c>
      <c r="L12" s="4">
        <f t="shared" si="3"/>
        <v>6865.32</v>
      </c>
      <c r="M12" s="3">
        <v>5413</v>
      </c>
      <c r="N12" s="6">
        <v>243.2</v>
      </c>
      <c r="O12" s="4">
        <f t="shared" si="4"/>
        <v>1316441.5999999999</v>
      </c>
      <c r="P12" s="18">
        <f t="shared" si="5"/>
        <v>12061764.27</v>
      </c>
      <c r="Q12" s="32">
        <f t="shared" si="6"/>
        <v>153760.07</v>
      </c>
      <c r="S12" s="5"/>
    </row>
    <row r="13" spans="1:19" x14ac:dyDescent="0.25">
      <c r="A13" s="2" t="str">
        <f t="shared" si="0"/>
        <v>0302303</v>
      </c>
      <c r="B13" s="8" t="s">
        <v>590</v>
      </c>
      <c r="C13" s="2" t="s">
        <v>4</v>
      </c>
      <c r="D13" s="3">
        <v>1535</v>
      </c>
      <c r="E13" s="6">
        <v>226.06</v>
      </c>
      <c r="F13" s="4">
        <f t="shared" si="1"/>
        <v>347002.1</v>
      </c>
      <c r="G13" s="3">
        <v>42182</v>
      </c>
      <c r="H13" s="6">
        <v>224.18</v>
      </c>
      <c r="I13" s="5">
        <f t="shared" si="2"/>
        <v>9456360.7599999998</v>
      </c>
      <c r="J13" s="3">
        <v>138</v>
      </c>
      <c r="K13" s="6">
        <v>226.06</v>
      </c>
      <c r="L13" s="4">
        <f t="shared" si="3"/>
        <v>31196.28</v>
      </c>
      <c r="M13" s="3">
        <v>3789</v>
      </c>
      <c r="N13" s="6">
        <v>224.18</v>
      </c>
      <c r="O13" s="4">
        <f t="shared" si="4"/>
        <v>849418.02</v>
      </c>
      <c r="P13" s="18">
        <f t="shared" si="5"/>
        <v>10683977.16</v>
      </c>
      <c r="Q13" s="32">
        <f t="shared" si="6"/>
        <v>136196.42000000001</v>
      </c>
      <c r="S13" s="5"/>
    </row>
    <row r="14" spans="1:19" x14ac:dyDescent="0.25">
      <c r="A14" s="2" t="str">
        <f t="shared" si="0"/>
        <v>3158302</v>
      </c>
      <c r="B14" s="8" t="s">
        <v>591</v>
      </c>
      <c r="C14" s="2" t="s">
        <v>5</v>
      </c>
      <c r="D14" s="3">
        <v>0</v>
      </c>
      <c r="E14" s="6">
        <v>234.14</v>
      </c>
      <c r="F14" s="4">
        <f t="shared" si="1"/>
        <v>0</v>
      </c>
      <c r="G14" s="3">
        <v>18497</v>
      </c>
      <c r="H14" s="6">
        <v>232.05</v>
      </c>
      <c r="I14" s="5">
        <f t="shared" si="2"/>
        <v>4292228.8500000006</v>
      </c>
      <c r="J14" s="3">
        <v>0</v>
      </c>
      <c r="K14" s="6">
        <v>234.14</v>
      </c>
      <c r="L14" s="4">
        <f t="shared" si="3"/>
        <v>0</v>
      </c>
      <c r="M14" s="3">
        <v>3495</v>
      </c>
      <c r="N14" s="6">
        <v>232.05</v>
      </c>
      <c r="O14" s="4">
        <f t="shared" si="4"/>
        <v>811014.75</v>
      </c>
      <c r="P14" s="18">
        <f t="shared" si="5"/>
        <v>5103243.6000000006</v>
      </c>
      <c r="Q14" s="32">
        <f t="shared" si="6"/>
        <v>65054.75</v>
      </c>
      <c r="S14" s="5"/>
    </row>
    <row r="15" spans="1:19" x14ac:dyDescent="0.25">
      <c r="A15" s="2" t="str">
        <f t="shared" si="0"/>
        <v>5026301</v>
      </c>
      <c r="B15" s="8" t="s">
        <v>592</v>
      </c>
      <c r="C15" s="2" t="s">
        <v>6</v>
      </c>
      <c r="D15" s="3">
        <v>0</v>
      </c>
      <c r="E15" s="6">
        <v>233.27</v>
      </c>
      <c r="F15" s="4">
        <f t="shared" si="1"/>
        <v>0</v>
      </c>
      <c r="G15" s="3">
        <v>28104</v>
      </c>
      <c r="H15" s="6">
        <v>231.26</v>
      </c>
      <c r="I15" s="5">
        <f t="shared" si="2"/>
        <v>6499331.04</v>
      </c>
      <c r="J15" s="3">
        <v>0</v>
      </c>
      <c r="K15" s="6">
        <v>233.27</v>
      </c>
      <c r="L15" s="4">
        <f t="shared" si="3"/>
        <v>0</v>
      </c>
      <c r="M15" s="3">
        <v>1892</v>
      </c>
      <c r="N15" s="6">
        <v>231.26</v>
      </c>
      <c r="O15" s="4">
        <f t="shared" si="4"/>
        <v>437543.92</v>
      </c>
      <c r="P15" s="18">
        <f t="shared" si="5"/>
        <v>6936874.96</v>
      </c>
      <c r="Q15" s="32">
        <f t="shared" si="6"/>
        <v>88429.38</v>
      </c>
      <c r="S15" s="5"/>
    </row>
    <row r="16" spans="1:19" x14ac:dyDescent="0.25">
      <c r="A16" s="2" t="str">
        <f t="shared" si="0"/>
        <v>0675302</v>
      </c>
      <c r="B16" s="8" t="s">
        <v>593</v>
      </c>
      <c r="C16" s="2" t="s">
        <v>7</v>
      </c>
      <c r="D16" s="3">
        <v>153</v>
      </c>
      <c r="E16" s="6">
        <v>229.48</v>
      </c>
      <c r="F16" s="4">
        <f t="shared" si="1"/>
        <v>35110.439999999995</v>
      </c>
      <c r="G16" s="3">
        <v>28751</v>
      </c>
      <c r="H16" s="6">
        <v>227.49</v>
      </c>
      <c r="I16" s="5">
        <f t="shared" si="2"/>
        <v>6540564.9900000002</v>
      </c>
      <c r="J16" s="3">
        <v>13</v>
      </c>
      <c r="K16" s="6">
        <v>229.48</v>
      </c>
      <c r="L16" s="4">
        <f t="shared" si="3"/>
        <v>2983.24</v>
      </c>
      <c r="M16" s="3">
        <v>2421</v>
      </c>
      <c r="N16" s="6">
        <v>227.49</v>
      </c>
      <c r="O16" s="4">
        <f t="shared" si="4"/>
        <v>550753.29</v>
      </c>
      <c r="P16" s="18">
        <f t="shared" si="5"/>
        <v>7129411.9600000009</v>
      </c>
      <c r="Q16" s="32">
        <f t="shared" si="6"/>
        <v>90883.79</v>
      </c>
      <c r="S16" s="5"/>
    </row>
    <row r="17" spans="1:19" x14ac:dyDescent="0.25">
      <c r="A17" s="2" t="str">
        <f t="shared" si="0"/>
        <v>5155301</v>
      </c>
      <c r="B17" s="8" t="s">
        <v>594</v>
      </c>
      <c r="C17" s="2" t="s">
        <v>8</v>
      </c>
      <c r="D17" s="3">
        <v>376</v>
      </c>
      <c r="E17" s="6">
        <v>255.87</v>
      </c>
      <c r="F17" s="4">
        <f t="shared" si="1"/>
        <v>96207.12</v>
      </c>
      <c r="G17" s="3">
        <v>25026</v>
      </c>
      <c r="H17" s="6">
        <v>253.53</v>
      </c>
      <c r="I17" s="5">
        <f t="shared" si="2"/>
        <v>6344841.7800000003</v>
      </c>
      <c r="J17" s="3">
        <v>18</v>
      </c>
      <c r="K17" s="6">
        <v>255.87</v>
      </c>
      <c r="L17" s="4">
        <f t="shared" si="3"/>
        <v>4605.66</v>
      </c>
      <c r="M17" s="3">
        <v>1187</v>
      </c>
      <c r="N17" s="6">
        <v>253.53</v>
      </c>
      <c r="O17" s="4">
        <f t="shared" si="4"/>
        <v>300940.11</v>
      </c>
      <c r="P17" s="18">
        <f t="shared" si="5"/>
        <v>6746594.6699999999</v>
      </c>
      <c r="Q17" s="32">
        <f t="shared" si="6"/>
        <v>86003.74</v>
      </c>
      <c r="S17" s="5"/>
    </row>
    <row r="18" spans="1:19" x14ac:dyDescent="0.25">
      <c r="A18" s="2" t="str">
        <f t="shared" si="0"/>
        <v>5220303</v>
      </c>
      <c r="B18" s="8" t="s">
        <v>595</v>
      </c>
      <c r="C18" s="2" t="s">
        <v>9</v>
      </c>
      <c r="D18" s="3">
        <v>0</v>
      </c>
      <c r="E18" s="6">
        <v>287.64999999999998</v>
      </c>
      <c r="F18" s="4">
        <f t="shared" si="1"/>
        <v>0</v>
      </c>
      <c r="G18" s="3">
        <v>25290</v>
      </c>
      <c r="H18" s="6">
        <v>285.12</v>
      </c>
      <c r="I18" s="5">
        <f t="shared" si="2"/>
        <v>7210684.7999999998</v>
      </c>
      <c r="J18" s="3">
        <v>0</v>
      </c>
      <c r="K18" s="6">
        <v>287.64999999999998</v>
      </c>
      <c r="L18" s="4">
        <f t="shared" si="3"/>
        <v>0</v>
      </c>
      <c r="M18" s="3">
        <v>4160</v>
      </c>
      <c r="N18" s="6">
        <v>285.12</v>
      </c>
      <c r="O18" s="4">
        <f t="shared" si="4"/>
        <v>1186099.2</v>
      </c>
      <c r="P18" s="18">
        <f t="shared" si="5"/>
        <v>8396784</v>
      </c>
      <c r="Q18" s="32">
        <f t="shared" si="6"/>
        <v>107039.9</v>
      </c>
      <c r="S18" s="5"/>
    </row>
    <row r="19" spans="1:19" x14ac:dyDescent="0.25">
      <c r="A19" s="2" t="str">
        <f t="shared" si="0"/>
        <v>5907318</v>
      </c>
      <c r="B19" s="8" t="s">
        <v>596</v>
      </c>
      <c r="C19" s="2" t="s">
        <v>10</v>
      </c>
      <c r="D19" s="3">
        <v>330</v>
      </c>
      <c r="E19" s="6">
        <v>448.14</v>
      </c>
      <c r="F19" s="4">
        <f t="shared" si="1"/>
        <v>147886.19999999998</v>
      </c>
      <c r="G19" s="3">
        <v>17245</v>
      </c>
      <c r="H19" s="6">
        <v>443.47</v>
      </c>
      <c r="I19" s="5">
        <f t="shared" si="2"/>
        <v>7647640.1500000004</v>
      </c>
      <c r="J19" s="3">
        <v>61</v>
      </c>
      <c r="K19" s="6">
        <v>448.14</v>
      </c>
      <c r="L19" s="4">
        <f t="shared" si="3"/>
        <v>27336.54</v>
      </c>
      <c r="M19" s="3">
        <v>3192</v>
      </c>
      <c r="N19" s="6">
        <v>443.47</v>
      </c>
      <c r="O19" s="4">
        <f t="shared" si="4"/>
        <v>1415556.24</v>
      </c>
      <c r="P19" s="18">
        <f t="shared" si="5"/>
        <v>9238419.129999999</v>
      </c>
      <c r="Q19" s="32">
        <f t="shared" si="6"/>
        <v>117768.84</v>
      </c>
      <c r="S19" s="5"/>
    </row>
    <row r="20" spans="1:19" x14ac:dyDescent="0.25">
      <c r="A20" s="2" t="str">
        <f t="shared" si="0"/>
        <v>5154323</v>
      </c>
      <c r="B20" s="8" t="s">
        <v>597</v>
      </c>
      <c r="C20" s="2" t="s">
        <v>11</v>
      </c>
      <c r="D20" s="3">
        <v>2319</v>
      </c>
      <c r="E20" s="6">
        <v>369.44</v>
      </c>
      <c r="F20" s="4">
        <f t="shared" si="1"/>
        <v>856731.36</v>
      </c>
      <c r="G20" s="3">
        <v>47088</v>
      </c>
      <c r="H20" s="6">
        <v>365.9</v>
      </c>
      <c r="I20" s="5">
        <f t="shared" si="2"/>
        <v>17229499.199999999</v>
      </c>
      <c r="J20" s="3">
        <v>564</v>
      </c>
      <c r="K20" s="6">
        <v>369.44</v>
      </c>
      <c r="L20" s="4">
        <f t="shared" si="3"/>
        <v>208364.16</v>
      </c>
      <c r="M20" s="3">
        <v>11443</v>
      </c>
      <c r="N20" s="6">
        <v>365.9</v>
      </c>
      <c r="O20" s="4">
        <f t="shared" si="4"/>
        <v>4186993.6999999997</v>
      </c>
      <c r="P20" s="18">
        <f t="shared" si="5"/>
        <v>22481588.419999998</v>
      </c>
      <c r="Q20" s="32">
        <f t="shared" si="6"/>
        <v>286589.14</v>
      </c>
      <c r="S20" s="5"/>
    </row>
    <row r="21" spans="1:19" x14ac:dyDescent="0.25">
      <c r="A21" s="2" t="str">
        <f t="shared" si="0"/>
        <v>1624000</v>
      </c>
      <c r="B21" s="8" t="s">
        <v>598</v>
      </c>
      <c r="C21" s="2" t="s">
        <v>12</v>
      </c>
      <c r="D21" s="3">
        <v>0</v>
      </c>
      <c r="E21" s="6">
        <v>235.24</v>
      </c>
      <c r="F21" s="4">
        <f t="shared" si="1"/>
        <v>0</v>
      </c>
      <c r="G21" s="3">
        <v>37486</v>
      </c>
      <c r="H21" s="6">
        <v>233.83</v>
      </c>
      <c r="I21" s="5">
        <f t="shared" si="2"/>
        <v>8765351.3800000008</v>
      </c>
      <c r="J21" s="3">
        <v>0</v>
      </c>
      <c r="K21" s="6">
        <v>235.24</v>
      </c>
      <c r="L21" s="4">
        <f t="shared" si="3"/>
        <v>0</v>
      </c>
      <c r="M21" s="3">
        <v>708</v>
      </c>
      <c r="N21" s="6">
        <v>233.83</v>
      </c>
      <c r="O21" s="4">
        <f t="shared" si="4"/>
        <v>165551.64000000001</v>
      </c>
      <c r="P21" s="18">
        <f t="shared" si="5"/>
        <v>8930903.0200000014</v>
      </c>
      <c r="Q21" s="32">
        <f t="shared" si="6"/>
        <v>113848.71</v>
      </c>
      <c r="S21" s="5"/>
    </row>
    <row r="22" spans="1:19" x14ac:dyDescent="0.25">
      <c r="A22" s="2" t="str">
        <f t="shared" si="0"/>
        <v>2129303</v>
      </c>
      <c r="B22" s="8" t="s">
        <v>599</v>
      </c>
      <c r="C22" s="2" t="s">
        <v>13</v>
      </c>
      <c r="D22" s="3">
        <v>413</v>
      </c>
      <c r="E22" s="6">
        <v>252.68</v>
      </c>
      <c r="F22" s="4">
        <f t="shared" si="1"/>
        <v>104356.84</v>
      </c>
      <c r="G22" s="3">
        <v>20222</v>
      </c>
      <c r="H22" s="6">
        <v>250.64</v>
      </c>
      <c r="I22" s="5">
        <f t="shared" si="2"/>
        <v>5068442.08</v>
      </c>
      <c r="J22" s="3">
        <v>29</v>
      </c>
      <c r="K22" s="6">
        <v>252.68</v>
      </c>
      <c r="L22" s="4">
        <f t="shared" si="3"/>
        <v>7327.72</v>
      </c>
      <c r="M22" s="3">
        <v>1406</v>
      </c>
      <c r="N22" s="6">
        <v>250.64</v>
      </c>
      <c r="O22" s="4">
        <f t="shared" si="4"/>
        <v>352399.83999999997</v>
      </c>
      <c r="P22" s="18">
        <f t="shared" si="5"/>
        <v>5532526.4799999995</v>
      </c>
      <c r="Q22" s="32">
        <f t="shared" si="6"/>
        <v>70527.13</v>
      </c>
      <c r="S22" s="5"/>
    </row>
    <row r="23" spans="1:19" x14ac:dyDescent="0.25">
      <c r="A23" s="2" t="str">
        <f t="shared" si="0"/>
        <v>7002356</v>
      </c>
      <c r="B23" s="8" t="s">
        <v>600</v>
      </c>
      <c r="C23" s="2" t="s">
        <v>14</v>
      </c>
      <c r="D23" s="3">
        <v>1499</v>
      </c>
      <c r="E23" s="6">
        <v>331.33</v>
      </c>
      <c r="F23" s="4">
        <f t="shared" si="1"/>
        <v>496663.67</v>
      </c>
      <c r="G23" s="3">
        <v>70066</v>
      </c>
      <c r="H23" s="6">
        <v>328.4</v>
      </c>
      <c r="I23" s="5">
        <f t="shared" si="2"/>
        <v>23009674.399999999</v>
      </c>
      <c r="J23" s="3">
        <v>232</v>
      </c>
      <c r="K23" s="6">
        <v>331.33</v>
      </c>
      <c r="L23" s="4">
        <f t="shared" si="3"/>
        <v>76868.56</v>
      </c>
      <c r="M23" s="3">
        <v>10866</v>
      </c>
      <c r="N23" s="6">
        <v>328.4</v>
      </c>
      <c r="O23" s="4">
        <f t="shared" si="4"/>
        <v>3568394.4</v>
      </c>
      <c r="P23" s="18">
        <f t="shared" si="5"/>
        <v>27151601.030000001</v>
      </c>
      <c r="Q23" s="32">
        <f t="shared" si="6"/>
        <v>346121.18</v>
      </c>
      <c r="S23" s="5"/>
    </row>
    <row r="24" spans="1:19" x14ac:dyDescent="0.25">
      <c r="A24" s="2" t="str">
        <f t="shared" si="0"/>
        <v>5926300</v>
      </c>
      <c r="B24" s="8" t="s">
        <v>601</v>
      </c>
      <c r="C24" s="2" t="s">
        <v>15</v>
      </c>
      <c r="D24" s="3">
        <v>1579</v>
      </c>
      <c r="E24" s="6">
        <v>281.06</v>
      </c>
      <c r="F24" s="4">
        <f t="shared" si="1"/>
        <v>443793.74</v>
      </c>
      <c r="G24" s="3">
        <v>49667</v>
      </c>
      <c r="H24" s="6">
        <v>278.58</v>
      </c>
      <c r="I24" s="5">
        <f t="shared" si="2"/>
        <v>13836232.859999999</v>
      </c>
      <c r="J24" s="3">
        <v>115</v>
      </c>
      <c r="K24" s="6">
        <v>281.06</v>
      </c>
      <c r="L24" s="4">
        <f t="shared" si="3"/>
        <v>32321.9</v>
      </c>
      <c r="M24" s="3">
        <v>3627</v>
      </c>
      <c r="N24" s="6">
        <v>278.58</v>
      </c>
      <c r="O24" s="4">
        <f t="shared" si="4"/>
        <v>1010409.6599999999</v>
      </c>
      <c r="P24" s="18">
        <f t="shared" si="5"/>
        <v>15322758.16</v>
      </c>
      <c r="Q24" s="32">
        <f t="shared" si="6"/>
        <v>195330.33</v>
      </c>
      <c r="S24" s="5"/>
    </row>
    <row r="25" spans="1:19" x14ac:dyDescent="0.25">
      <c r="A25" s="2" t="str">
        <f t="shared" si="0"/>
        <v>5153311</v>
      </c>
      <c r="B25" s="8" t="s">
        <v>602</v>
      </c>
      <c r="C25" s="2" t="s">
        <v>16</v>
      </c>
      <c r="D25" s="3">
        <v>3969</v>
      </c>
      <c r="E25" s="6">
        <v>321.18</v>
      </c>
      <c r="F25" s="4">
        <f t="shared" si="1"/>
        <v>1274763.42</v>
      </c>
      <c r="G25" s="3">
        <v>38529</v>
      </c>
      <c r="H25" s="6">
        <v>318.14</v>
      </c>
      <c r="I25" s="5">
        <f t="shared" si="2"/>
        <v>12257616.059999999</v>
      </c>
      <c r="J25" s="3">
        <v>38</v>
      </c>
      <c r="K25" s="6">
        <v>321.18</v>
      </c>
      <c r="L25" s="4">
        <f t="shared" si="3"/>
        <v>12204.84</v>
      </c>
      <c r="M25" s="3">
        <v>365</v>
      </c>
      <c r="N25" s="6">
        <v>318.14</v>
      </c>
      <c r="O25" s="4">
        <f t="shared" si="4"/>
        <v>116121.09999999999</v>
      </c>
      <c r="P25" s="18">
        <f t="shared" si="5"/>
        <v>13660705.419999998</v>
      </c>
      <c r="Q25" s="32">
        <f t="shared" si="6"/>
        <v>174142.93</v>
      </c>
      <c r="S25" s="5"/>
    </row>
    <row r="26" spans="1:19" x14ac:dyDescent="0.25">
      <c r="A26" s="2" t="str">
        <f t="shared" si="0"/>
        <v>7001378</v>
      </c>
      <c r="B26" s="8" t="s">
        <v>603</v>
      </c>
      <c r="C26" s="2" t="s">
        <v>17</v>
      </c>
      <c r="D26" s="3">
        <v>3702</v>
      </c>
      <c r="E26" s="6">
        <v>359.47</v>
      </c>
      <c r="F26" s="4">
        <f t="shared" si="1"/>
        <v>1330757.9400000002</v>
      </c>
      <c r="G26" s="3">
        <v>82488</v>
      </c>
      <c r="H26" s="6">
        <v>356.08</v>
      </c>
      <c r="I26" s="5">
        <f t="shared" si="2"/>
        <v>29372327.039999999</v>
      </c>
      <c r="J26" s="3">
        <v>633</v>
      </c>
      <c r="K26" s="6">
        <v>359.47</v>
      </c>
      <c r="L26" s="4">
        <f t="shared" si="3"/>
        <v>227544.51</v>
      </c>
      <c r="M26" s="3">
        <v>14114</v>
      </c>
      <c r="N26" s="6">
        <v>356.08</v>
      </c>
      <c r="O26" s="4">
        <f t="shared" si="4"/>
        <v>5025713.12</v>
      </c>
      <c r="P26" s="18">
        <f t="shared" si="5"/>
        <v>35956342.609999999</v>
      </c>
      <c r="Q26" s="32">
        <f t="shared" si="6"/>
        <v>458361.61</v>
      </c>
      <c r="S26" s="5"/>
    </row>
    <row r="27" spans="1:19" x14ac:dyDescent="0.25">
      <c r="A27" s="2" t="str">
        <f t="shared" si="0"/>
        <v>0501310</v>
      </c>
      <c r="B27" s="8" t="s">
        <v>604</v>
      </c>
      <c r="C27" s="2" t="s">
        <v>18</v>
      </c>
      <c r="D27" s="3">
        <v>1431</v>
      </c>
      <c r="E27" s="6">
        <v>204.42</v>
      </c>
      <c r="F27" s="4">
        <f t="shared" si="1"/>
        <v>292525.01999999996</v>
      </c>
      <c r="G27" s="3">
        <v>18867</v>
      </c>
      <c r="H27" s="6">
        <v>202.65</v>
      </c>
      <c r="I27" s="5">
        <f t="shared" si="2"/>
        <v>3823397.5500000003</v>
      </c>
      <c r="J27" s="3">
        <v>220</v>
      </c>
      <c r="K27" s="6">
        <v>204.42</v>
      </c>
      <c r="L27" s="4">
        <f t="shared" si="3"/>
        <v>44972.399999999994</v>
      </c>
      <c r="M27" s="3">
        <v>2906</v>
      </c>
      <c r="N27" s="6">
        <v>202.65</v>
      </c>
      <c r="O27" s="4">
        <f t="shared" si="4"/>
        <v>588900.9</v>
      </c>
      <c r="P27" s="18">
        <f t="shared" si="5"/>
        <v>4749795.87</v>
      </c>
      <c r="Q27" s="32">
        <f t="shared" si="6"/>
        <v>60549.1</v>
      </c>
      <c r="S27" s="5"/>
    </row>
    <row r="28" spans="1:19" x14ac:dyDescent="0.25">
      <c r="A28" s="2" t="str">
        <f t="shared" si="0"/>
        <v>3801000</v>
      </c>
      <c r="B28" s="8" t="s">
        <v>605</v>
      </c>
      <c r="C28" s="2" t="s">
        <v>19</v>
      </c>
      <c r="D28" s="3">
        <v>0</v>
      </c>
      <c r="E28" s="6">
        <v>208.6</v>
      </c>
      <c r="F28" s="4">
        <f t="shared" si="1"/>
        <v>0</v>
      </c>
      <c r="G28" s="3">
        <v>18793</v>
      </c>
      <c r="H28" s="6">
        <v>207.08</v>
      </c>
      <c r="I28" s="5">
        <f t="shared" si="2"/>
        <v>3891654.4400000004</v>
      </c>
      <c r="J28" s="3">
        <v>0</v>
      </c>
      <c r="K28" s="6">
        <v>208.6</v>
      </c>
      <c r="L28" s="4">
        <f t="shared" si="3"/>
        <v>0</v>
      </c>
      <c r="M28" s="3">
        <v>1820</v>
      </c>
      <c r="N28" s="6">
        <v>207.08</v>
      </c>
      <c r="O28" s="4">
        <f t="shared" si="4"/>
        <v>376885.60000000003</v>
      </c>
      <c r="P28" s="18">
        <f t="shared" si="5"/>
        <v>4268540.04</v>
      </c>
      <c r="Q28" s="32">
        <f t="shared" si="6"/>
        <v>54414.18</v>
      </c>
      <c r="S28" s="5"/>
    </row>
    <row r="29" spans="1:19" x14ac:dyDescent="0.25">
      <c r="A29" s="2" t="str">
        <f t="shared" si="0"/>
        <v>1430301</v>
      </c>
      <c r="B29" s="8" t="s">
        <v>606</v>
      </c>
      <c r="C29" s="2" t="s">
        <v>20</v>
      </c>
      <c r="D29" s="3">
        <v>365</v>
      </c>
      <c r="E29" s="6">
        <v>248.65</v>
      </c>
      <c r="F29" s="4">
        <f t="shared" si="1"/>
        <v>90757.25</v>
      </c>
      <c r="G29" s="3">
        <v>43694</v>
      </c>
      <c r="H29" s="6">
        <v>246.51</v>
      </c>
      <c r="I29" s="5">
        <f t="shared" si="2"/>
        <v>10771007.939999999</v>
      </c>
      <c r="J29" s="3">
        <v>21</v>
      </c>
      <c r="K29" s="6">
        <v>248.65</v>
      </c>
      <c r="L29" s="4">
        <f t="shared" si="3"/>
        <v>5221.6500000000005</v>
      </c>
      <c r="M29" s="3">
        <v>2568</v>
      </c>
      <c r="N29" s="6">
        <v>246.51</v>
      </c>
      <c r="O29" s="4">
        <f t="shared" si="4"/>
        <v>633037.67999999993</v>
      </c>
      <c r="P29" s="18">
        <f t="shared" si="5"/>
        <v>11500024.52</v>
      </c>
      <c r="Q29" s="32">
        <f t="shared" si="6"/>
        <v>146599.16</v>
      </c>
      <c r="S29" s="5"/>
    </row>
    <row r="30" spans="1:19" x14ac:dyDescent="0.25">
      <c r="A30" s="2" t="str">
        <f t="shared" si="0"/>
        <v>2520301</v>
      </c>
      <c r="B30" s="8" t="s">
        <v>607</v>
      </c>
      <c r="C30" s="2" t="s">
        <v>21</v>
      </c>
      <c r="D30" s="3">
        <v>0</v>
      </c>
      <c r="E30" s="6">
        <v>222.35</v>
      </c>
      <c r="F30" s="4">
        <f t="shared" si="1"/>
        <v>0</v>
      </c>
      <c r="G30" s="3">
        <v>10832</v>
      </c>
      <c r="H30" s="6">
        <v>220.41</v>
      </c>
      <c r="I30" s="5">
        <f t="shared" si="2"/>
        <v>2387481.12</v>
      </c>
      <c r="J30" s="3">
        <v>0</v>
      </c>
      <c r="K30" s="6">
        <v>222.35</v>
      </c>
      <c r="L30" s="4">
        <f t="shared" si="3"/>
        <v>0</v>
      </c>
      <c r="M30" s="3">
        <v>0</v>
      </c>
      <c r="N30" s="6">
        <v>220.41</v>
      </c>
      <c r="O30" s="4">
        <f t="shared" si="4"/>
        <v>0</v>
      </c>
      <c r="P30" s="18">
        <f t="shared" si="5"/>
        <v>2387481.12</v>
      </c>
      <c r="Q30" s="32">
        <f t="shared" si="6"/>
        <v>30434.959999999999</v>
      </c>
      <c r="S30" s="5"/>
    </row>
    <row r="31" spans="1:19" x14ac:dyDescent="0.25">
      <c r="A31" s="2" t="str">
        <f t="shared" si="0"/>
        <v>7000319</v>
      </c>
      <c r="B31" s="8" t="s">
        <v>608</v>
      </c>
      <c r="C31" s="2" t="s">
        <v>22</v>
      </c>
      <c r="D31" s="3">
        <v>12549</v>
      </c>
      <c r="E31" s="6">
        <v>276.25</v>
      </c>
      <c r="F31" s="4">
        <f t="shared" si="1"/>
        <v>3466661.25</v>
      </c>
      <c r="G31" s="3">
        <v>31708</v>
      </c>
      <c r="H31" s="6">
        <v>273.68</v>
      </c>
      <c r="I31" s="5">
        <f t="shared" si="2"/>
        <v>8677845.4399999995</v>
      </c>
      <c r="J31" s="3">
        <v>4506</v>
      </c>
      <c r="K31" s="6">
        <v>276.25</v>
      </c>
      <c r="L31" s="4">
        <f t="shared" si="3"/>
        <v>1244782.5</v>
      </c>
      <c r="M31" s="3">
        <v>11384</v>
      </c>
      <c r="N31" s="6">
        <v>273.68</v>
      </c>
      <c r="O31" s="4">
        <f t="shared" si="4"/>
        <v>3115573.12</v>
      </c>
      <c r="P31" s="18">
        <f t="shared" si="5"/>
        <v>16504862.309999999</v>
      </c>
      <c r="Q31" s="32">
        <f t="shared" si="6"/>
        <v>210399.47</v>
      </c>
      <c r="S31" s="5"/>
    </row>
    <row r="32" spans="1:19" x14ac:dyDescent="0.25">
      <c r="A32" s="2" t="str">
        <f t="shared" si="0"/>
        <v>4620300</v>
      </c>
      <c r="B32" s="8" t="s">
        <v>609</v>
      </c>
      <c r="C32" s="2" t="s">
        <v>23</v>
      </c>
      <c r="D32" s="3">
        <v>0</v>
      </c>
      <c r="E32" s="6">
        <v>213.3</v>
      </c>
      <c r="F32" s="4">
        <f t="shared" si="1"/>
        <v>0</v>
      </c>
      <c r="G32" s="3">
        <v>45624</v>
      </c>
      <c r="H32" s="6">
        <v>211.5</v>
      </c>
      <c r="I32" s="5">
        <f t="shared" si="2"/>
        <v>9649476</v>
      </c>
      <c r="J32" s="3">
        <v>0</v>
      </c>
      <c r="K32" s="6">
        <v>213.3</v>
      </c>
      <c r="L32" s="4">
        <f t="shared" si="3"/>
        <v>0</v>
      </c>
      <c r="M32" s="3">
        <v>2009</v>
      </c>
      <c r="N32" s="6">
        <v>211.5</v>
      </c>
      <c r="O32" s="4">
        <f t="shared" si="4"/>
        <v>424903.5</v>
      </c>
      <c r="P32" s="18">
        <f t="shared" si="5"/>
        <v>10074379.5</v>
      </c>
      <c r="Q32" s="32">
        <f t="shared" si="6"/>
        <v>128425.43</v>
      </c>
      <c r="S32" s="5"/>
    </row>
    <row r="33" spans="1:19" x14ac:dyDescent="0.25">
      <c r="A33" s="2" t="str">
        <f t="shared" si="0"/>
        <v>5904317</v>
      </c>
      <c r="B33" s="8" t="s">
        <v>610</v>
      </c>
      <c r="C33" s="2" t="s">
        <v>24</v>
      </c>
      <c r="D33" s="3">
        <v>0</v>
      </c>
      <c r="E33" s="6">
        <v>219.7</v>
      </c>
      <c r="F33" s="4">
        <f t="shared" si="1"/>
        <v>0</v>
      </c>
      <c r="G33" s="3">
        <v>7597</v>
      </c>
      <c r="H33" s="6">
        <v>217.91</v>
      </c>
      <c r="I33" s="5">
        <f t="shared" si="2"/>
        <v>1655462.27</v>
      </c>
      <c r="J33" s="3">
        <v>0</v>
      </c>
      <c r="K33" s="6">
        <v>219.7</v>
      </c>
      <c r="L33" s="4">
        <f t="shared" si="3"/>
        <v>0</v>
      </c>
      <c r="M33" s="3">
        <v>0</v>
      </c>
      <c r="N33" s="6">
        <v>217.91</v>
      </c>
      <c r="O33" s="4">
        <f t="shared" si="4"/>
        <v>0</v>
      </c>
      <c r="P33" s="18">
        <f t="shared" si="5"/>
        <v>1655462.27</v>
      </c>
      <c r="Q33" s="32">
        <f t="shared" si="6"/>
        <v>21103.38</v>
      </c>
      <c r="S33" s="5"/>
    </row>
    <row r="34" spans="1:19" x14ac:dyDescent="0.25">
      <c r="A34" s="2" t="str">
        <f t="shared" si="0"/>
        <v>7003412</v>
      </c>
      <c r="B34" s="8" t="s">
        <v>611</v>
      </c>
      <c r="C34" s="2" t="s">
        <v>25</v>
      </c>
      <c r="D34" s="3">
        <v>13836</v>
      </c>
      <c r="E34" s="6">
        <v>328.95</v>
      </c>
      <c r="F34" s="4">
        <f t="shared" si="1"/>
        <v>4551352.2</v>
      </c>
      <c r="G34" s="3">
        <v>18467</v>
      </c>
      <c r="H34" s="6">
        <v>325.73</v>
      </c>
      <c r="I34" s="5">
        <f t="shared" si="2"/>
        <v>6015255.9100000001</v>
      </c>
      <c r="J34" s="3">
        <v>7329</v>
      </c>
      <c r="K34" s="6">
        <v>328.95</v>
      </c>
      <c r="L34" s="4">
        <f t="shared" si="3"/>
        <v>2410874.5499999998</v>
      </c>
      <c r="M34" s="3">
        <v>9783</v>
      </c>
      <c r="N34" s="6">
        <v>325.73</v>
      </c>
      <c r="O34" s="4">
        <f t="shared" si="4"/>
        <v>3186616.5900000003</v>
      </c>
      <c r="P34" s="18">
        <f t="shared" si="5"/>
        <v>16164099.25</v>
      </c>
      <c r="Q34" s="32">
        <f t="shared" si="6"/>
        <v>206055.51</v>
      </c>
      <c r="S34" s="5"/>
    </row>
    <row r="35" spans="1:19" x14ac:dyDescent="0.25">
      <c r="A35" s="2" t="str">
        <f t="shared" si="0"/>
        <v>2902303</v>
      </c>
      <c r="B35" s="8" t="s">
        <v>612</v>
      </c>
      <c r="C35" s="2" t="s">
        <v>26</v>
      </c>
      <c r="D35" s="3">
        <v>12214</v>
      </c>
      <c r="E35" s="6">
        <v>285.64</v>
      </c>
      <c r="F35" s="4">
        <f t="shared" si="1"/>
        <v>3488806.96</v>
      </c>
      <c r="G35" s="3">
        <v>34408</v>
      </c>
      <c r="H35" s="6">
        <v>282.95999999999998</v>
      </c>
      <c r="I35" s="5">
        <f t="shared" si="2"/>
        <v>9736087.6799999997</v>
      </c>
      <c r="J35" s="3">
        <v>2013</v>
      </c>
      <c r="K35" s="6">
        <v>285.64</v>
      </c>
      <c r="L35" s="4">
        <f t="shared" si="3"/>
        <v>574993.31999999995</v>
      </c>
      <c r="M35" s="3">
        <v>5672</v>
      </c>
      <c r="N35" s="6">
        <v>282.95999999999998</v>
      </c>
      <c r="O35" s="4">
        <f t="shared" si="4"/>
        <v>1604949.1199999999</v>
      </c>
      <c r="P35" s="18">
        <f t="shared" si="5"/>
        <v>15404837.079999998</v>
      </c>
      <c r="Q35" s="32">
        <f t="shared" si="6"/>
        <v>196376.65</v>
      </c>
      <c r="S35" s="5"/>
    </row>
    <row r="36" spans="1:19" x14ac:dyDescent="0.25">
      <c r="A36" s="2" t="str">
        <f t="shared" si="0"/>
        <v>7003401</v>
      </c>
      <c r="B36" s="8" t="s">
        <v>613</v>
      </c>
      <c r="C36" s="2" t="s">
        <v>27</v>
      </c>
      <c r="D36" s="3">
        <v>358</v>
      </c>
      <c r="E36" s="6">
        <v>328.32</v>
      </c>
      <c r="F36" s="4">
        <f t="shared" si="1"/>
        <v>117538.56</v>
      </c>
      <c r="G36" s="3">
        <v>28891</v>
      </c>
      <c r="H36" s="6">
        <v>325.12</v>
      </c>
      <c r="I36" s="5">
        <f t="shared" si="2"/>
        <v>9393041.9199999999</v>
      </c>
      <c r="J36" s="3">
        <v>46</v>
      </c>
      <c r="K36" s="6">
        <v>328.32</v>
      </c>
      <c r="L36" s="4">
        <f t="shared" si="3"/>
        <v>15102.72</v>
      </c>
      <c r="M36" s="3">
        <v>3736</v>
      </c>
      <c r="N36" s="6">
        <v>325.12</v>
      </c>
      <c r="O36" s="4">
        <f t="shared" si="4"/>
        <v>1214648.3200000001</v>
      </c>
      <c r="P36" s="18">
        <f t="shared" si="5"/>
        <v>10740331.520000001</v>
      </c>
      <c r="Q36" s="32">
        <f t="shared" si="6"/>
        <v>136914.81</v>
      </c>
      <c r="S36" s="5"/>
    </row>
    <row r="37" spans="1:19" x14ac:dyDescent="0.25">
      <c r="A37" s="2" t="str">
        <f t="shared" si="0"/>
        <v>7001805</v>
      </c>
      <c r="B37" s="8" t="s">
        <v>614</v>
      </c>
      <c r="C37" s="2" t="s">
        <v>28</v>
      </c>
      <c r="D37" s="3">
        <v>2401</v>
      </c>
      <c r="E37" s="6">
        <v>352.02</v>
      </c>
      <c r="F37" s="4">
        <f t="shared" si="1"/>
        <v>845200.0199999999</v>
      </c>
      <c r="G37" s="3">
        <v>42330</v>
      </c>
      <c r="H37" s="6">
        <v>348.93</v>
      </c>
      <c r="I37" s="5">
        <f t="shared" si="2"/>
        <v>14770206.9</v>
      </c>
      <c r="J37" s="3">
        <v>452</v>
      </c>
      <c r="K37" s="6">
        <v>352.02</v>
      </c>
      <c r="L37" s="4">
        <f t="shared" si="3"/>
        <v>159113.03999999998</v>
      </c>
      <c r="M37" s="3">
        <v>7966</v>
      </c>
      <c r="N37" s="6">
        <v>348.93</v>
      </c>
      <c r="O37" s="4">
        <f t="shared" si="4"/>
        <v>2779576.38</v>
      </c>
      <c r="P37" s="18">
        <f t="shared" si="5"/>
        <v>18554096.34</v>
      </c>
      <c r="Q37" s="32">
        <f t="shared" si="6"/>
        <v>236522.54</v>
      </c>
      <c r="S37" s="5"/>
    </row>
    <row r="38" spans="1:19" x14ac:dyDescent="0.25">
      <c r="A38" s="2" t="str">
        <f t="shared" si="0"/>
        <v>5401312</v>
      </c>
      <c r="B38" s="8" t="s">
        <v>615</v>
      </c>
      <c r="C38" s="2" t="s">
        <v>29</v>
      </c>
      <c r="D38" s="3">
        <v>157</v>
      </c>
      <c r="E38" s="6">
        <v>235.65</v>
      </c>
      <c r="F38" s="4">
        <f t="shared" si="1"/>
        <v>36997.050000000003</v>
      </c>
      <c r="G38" s="3">
        <v>27630</v>
      </c>
      <c r="H38" s="6">
        <v>233.56</v>
      </c>
      <c r="I38" s="5">
        <f t="shared" si="2"/>
        <v>6453262.7999999998</v>
      </c>
      <c r="J38" s="3">
        <v>11</v>
      </c>
      <c r="K38" s="6">
        <v>235.65</v>
      </c>
      <c r="L38" s="4">
        <f t="shared" si="3"/>
        <v>2592.15</v>
      </c>
      <c r="M38" s="3">
        <v>1995</v>
      </c>
      <c r="N38" s="6">
        <v>233.56</v>
      </c>
      <c r="O38" s="4">
        <f t="shared" si="4"/>
        <v>465952.2</v>
      </c>
      <c r="P38" s="18">
        <f t="shared" si="5"/>
        <v>6958804.1999999993</v>
      </c>
      <c r="Q38" s="32">
        <f t="shared" si="6"/>
        <v>88708.93</v>
      </c>
      <c r="S38" s="5"/>
    </row>
    <row r="39" spans="1:19" x14ac:dyDescent="0.25">
      <c r="A39" s="2" t="str">
        <f t="shared" si="0"/>
        <v>1451306</v>
      </c>
      <c r="B39" s="8" t="s">
        <v>616</v>
      </c>
      <c r="C39" s="2" t="s">
        <v>30</v>
      </c>
      <c r="D39" s="3">
        <v>26</v>
      </c>
      <c r="E39" s="6">
        <v>214.56</v>
      </c>
      <c r="F39" s="4">
        <f t="shared" si="1"/>
        <v>5578.56</v>
      </c>
      <c r="G39" s="3">
        <v>38490</v>
      </c>
      <c r="H39" s="6">
        <v>212.76</v>
      </c>
      <c r="I39" s="5">
        <f t="shared" si="2"/>
        <v>8189132.3999999994</v>
      </c>
      <c r="J39" s="3">
        <v>0</v>
      </c>
      <c r="K39" s="6">
        <v>214.56</v>
      </c>
      <c r="L39" s="4">
        <f t="shared" si="3"/>
        <v>0</v>
      </c>
      <c r="M39" s="3">
        <v>561</v>
      </c>
      <c r="N39" s="6">
        <v>212.76</v>
      </c>
      <c r="O39" s="4">
        <f t="shared" si="4"/>
        <v>119358.36</v>
      </c>
      <c r="P39" s="18">
        <f t="shared" si="5"/>
        <v>8314069.3199999994</v>
      </c>
      <c r="Q39" s="32">
        <f t="shared" si="6"/>
        <v>105985.48</v>
      </c>
      <c r="S39" s="5"/>
    </row>
    <row r="40" spans="1:19" x14ac:dyDescent="0.25">
      <c r="A40" s="2" t="str">
        <f t="shared" si="0"/>
        <v>2950301</v>
      </c>
      <c r="B40" s="8" t="s">
        <v>617</v>
      </c>
      <c r="C40" s="2" t="s">
        <v>31</v>
      </c>
      <c r="D40" s="3">
        <v>0</v>
      </c>
      <c r="E40" s="6">
        <v>284.18</v>
      </c>
      <c r="F40" s="4">
        <f t="shared" si="1"/>
        <v>0</v>
      </c>
      <c r="G40" s="3">
        <v>4932</v>
      </c>
      <c r="H40" s="6">
        <v>281.81</v>
      </c>
      <c r="I40" s="5">
        <f t="shared" si="2"/>
        <v>1389886.92</v>
      </c>
      <c r="J40" s="3">
        <v>0</v>
      </c>
      <c r="K40" s="6">
        <v>284.18</v>
      </c>
      <c r="L40" s="4">
        <f t="shared" si="3"/>
        <v>0</v>
      </c>
      <c r="M40" s="3">
        <v>3</v>
      </c>
      <c r="N40" s="6">
        <v>281.81</v>
      </c>
      <c r="O40" s="4">
        <f t="shared" si="4"/>
        <v>845.43000000000006</v>
      </c>
      <c r="P40" s="18">
        <f t="shared" si="5"/>
        <v>1390732.3499999999</v>
      </c>
      <c r="Q40" s="32">
        <f t="shared" si="6"/>
        <v>17728.68</v>
      </c>
      <c r="S40" s="5"/>
    </row>
    <row r="41" spans="1:19" x14ac:dyDescent="0.25">
      <c r="A41" s="2" t="str">
        <f t="shared" si="0"/>
        <v>5151321</v>
      </c>
      <c r="B41" s="8" t="s">
        <v>618</v>
      </c>
      <c r="C41" s="2" t="s">
        <v>32</v>
      </c>
      <c r="D41" s="3">
        <v>1221</v>
      </c>
      <c r="E41" s="6">
        <v>365.01</v>
      </c>
      <c r="F41" s="4">
        <f t="shared" si="1"/>
        <v>445677.20999999996</v>
      </c>
      <c r="G41" s="3">
        <v>59066</v>
      </c>
      <c r="H41" s="6">
        <v>361.27</v>
      </c>
      <c r="I41" s="5">
        <f t="shared" si="2"/>
        <v>21338773.82</v>
      </c>
      <c r="J41" s="3">
        <v>67</v>
      </c>
      <c r="K41" s="6">
        <v>365.01</v>
      </c>
      <c r="L41" s="4">
        <f t="shared" si="3"/>
        <v>24455.67</v>
      </c>
      <c r="M41" s="3">
        <v>3234</v>
      </c>
      <c r="N41" s="6">
        <v>361.27</v>
      </c>
      <c r="O41" s="4">
        <f t="shared" si="4"/>
        <v>1168347.18</v>
      </c>
      <c r="P41" s="18">
        <f t="shared" si="5"/>
        <v>22977253.880000003</v>
      </c>
      <c r="Q41" s="32">
        <f t="shared" si="6"/>
        <v>292907.74</v>
      </c>
      <c r="S41" s="5"/>
    </row>
    <row r="42" spans="1:19" x14ac:dyDescent="0.25">
      <c r="A42" s="2" t="str">
        <f t="shared" si="0"/>
        <v>7001396</v>
      </c>
      <c r="B42" s="8" t="s">
        <v>619</v>
      </c>
      <c r="C42" s="2" t="s">
        <v>33</v>
      </c>
      <c r="D42" s="3">
        <v>870</v>
      </c>
      <c r="E42" s="6">
        <v>434.56</v>
      </c>
      <c r="F42" s="4">
        <f t="shared" si="1"/>
        <v>378067.20000000001</v>
      </c>
      <c r="G42" s="3">
        <v>29647</v>
      </c>
      <c r="H42" s="6">
        <v>430.06</v>
      </c>
      <c r="I42" s="5">
        <f t="shared" si="2"/>
        <v>12749988.82</v>
      </c>
      <c r="J42" s="3">
        <v>218</v>
      </c>
      <c r="K42" s="6">
        <v>434.56</v>
      </c>
      <c r="L42" s="4">
        <f t="shared" si="3"/>
        <v>94734.080000000002</v>
      </c>
      <c r="M42" s="3">
        <v>7420</v>
      </c>
      <c r="N42" s="6">
        <v>430.06</v>
      </c>
      <c r="O42" s="4">
        <f t="shared" si="4"/>
        <v>3191045.2</v>
      </c>
      <c r="P42" s="18">
        <f t="shared" si="5"/>
        <v>16413835.300000001</v>
      </c>
      <c r="Q42" s="32">
        <f t="shared" si="6"/>
        <v>209239.08</v>
      </c>
      <c r="S42" s="5"/>
    </row>
    <row r="43" spans="1:19" x14ac:dyDescent="0.25">
      <c r="A43" s="2" t="str">
        <f t="shared" si="0"/>
        <v>5101301</v>
      </c>
      <c r="B43" s="8" t="s">
        <v>620</v>
      </c>
      <c r="C43" s="2" t="s">
        <v>34</v>
      </c>
      <c r="D43" s="3">
        <v>770</v>
      </c>
      <c r="E43" s="6">
        <v>333.95</v>
      </c>
      <c r="F43" s="4">
        <f t="shared" si="1"/>
        <v>257141.5</v>
      </c>
      <c r="G43" s="3">
        <v>33297</v>
      </c>
      <c r="H43" s="6">
        <v>330.67</v>
      </c>
      <c r="I43" s="5">
        <f t="shared" si="2"/>
        <v>11010318.99</v>
      </c>
      <c r="J43" s="3">
        <v>65</v>
      </c>
      <c r="K43" s="6">
        <v>333.95</v>
      </c>
      <c r="L43" s="4">
        <f t="shared" si="3"/>
        <v>21706.75</v>
      </c>
      <c r="M43" s="3">
        <v>2797</v>
      </c>
      <c r="N43" s="6">
        <v>330.67</v>
      </c>
      <c r="O43" s="4">
        <f t="shared" si="4"/>
        <v>924883.99</v>
      </c>
      <c r="P43" s="18">
        <f t="shared" si="5"/>
        <v>12214051.23</v>
      </c>
      <c r="Q43" s="32">
        <f t="shared" si="6"/>
        <v>155701.38</v>
      </c>
      <c r="S43" s="5"/>
    </row>
    <row r="44" spans="1:19" x14ac:dyDescent="0.25">
      <c r="A44" s="2" t="str">
        <f t="shared" si="0"/>
        <v>7000399</v>
      </c>
      <c r="B44" s="8" t="s">
        <v>621</v>
      </c>
      <c r="C44" s="2" t="s">
        <v>35</v>
      </c>
      <c r="D44" s="3">
        <v>18357</v>
      </c>
      <c r="E44" s="6">
        <v>342.6</v>
      </c>
      <c r="F44" s="4">
        <f t="shared" si="1"/>
        <v>6289108.2000000002</v>
      </c>
      <c r="G44" s="3">
        <v>80037</v>
      </c>
      <c r="H44" s="6">
        <v>339.62</v>
      </c>
      <c r="I44" s="5">
        <f t="shared" si="2"/>
        <v>27182165.940000001</v>
      </c>
      <c r="J44" s="3">
        <v>6912</v>
      </c>
      <c r="K44" s="6">
        <v>342.6</v>
      </c>
      <c r="L44" s="4">
        <f t="shared" si="3"/>
        <v>2368051.2000000002</v>
      </c>
      <c r="M44" s="3">
        <v>30135</v>
      </c>
      <c r="N44" s="6">
        <v>339.62</v>
      </c>
      <c r="O44" s="4">
        <f t="shared" si="4"/>
        <v>10234448.699999999</v>
      </c>
      <c r="P44" s="18">
        <f t="shared" si="5"/>
        <v>46073774.040000007</v>
      </c>
      <c r="Q44" s="32">
        <f t="shared" si="6"/>
        <v>587335.86</v>
      </c>
      <c r="S44" s="5"/>
    </row>
    <row r="45" spans="1:19" x14ac:dyDescent="0.25">
      <c r="A45" s="2" t="str">
        <f t="shared" si="0"/>
        <v>3201308</v>
      </c>
      <c r="B45" s="8" t="s">
        <v>622</v>
      </c>
      <c r="C45" s="2" t="s">
        <v>36</v>
      </c>
      <c r="D45" s="3">
        <v>6077</v>
      </c>
      <c r="E45" s="6">
        <v>255.63</v>
      </c>
      <c r="F45" s="4">
        <f t="shared" si="1"/>
        <v>1553463.51</v>
      </c>
      <c r="G45" s="3">
        <v>18355</v>
      </c>
      <c r="H45" s="6">
        <v>253.35</v>
      </c>
      <c r="I45" s="5">
        <f t="shared" si="2"/>
        <v>4650239.25</v>
      </c>
      <c r="J45" s="3">
        <v>106</v>
      </c>
      <c r="K45" s="6">
        <v>255.63</v>
      </c>
      <c r="L45" s="4">
        <f t="shared" si="3"/>
        <v>27096.78</v>
      </c>
      <c r="M45" s="3">
        <v>322</v>
      </c>
      <c r="N45" s="6">
        <v>253.35</v>
      </c>
      <c r="O45" s="4">
        <f t="shared" si="4"/>
        <v>81578.7</v>
      </c>
      <c r="P45" s="18">
        <f t="shared" si="5"/>
        <v>6312378.2400000002</v>
      </c>
      <c r="Q45" s="32">
        <f t="shared" si="6"/>
        <v>80468.47</v>
      </c>
      <c r="S45" s="5"/>
    </row>
    <row r="46" spans="1:19" x14ac:dyDescent="0.25">
      <c r="A46" s="2" t="str">
        <f t="shared" si="0"/>
        <v>0722301</v>
      </c>
      <c r="B46" s="8" t="s">
        <v>623</v>
      </c>
      <c r="C46" s="2" t="s">
        <v>37</v>
      </c>
      <c r="D46" s="3">
        <v>0</v>
      </c>
      <c r="E46" s="6">
        <v>194.79</v>
      </c>
      <c r="F46" s="4">
        <f t="shared" si="1"/>
        <v>0</v>
      </c>
      <c r="G46" s="3">
        <v>23772</v>
      </c>
      <c r="H46" s="6">
        <v>193.13</v>
      </c>
      <c r="I46" s="5">
        <f t="shared" si="2"/>
        <v>4591086.3600000003</v>
      </c>
      <c r="J46" s="3">
        <v>0</v>
      </c>
      <c r="K46" s="6">
        <v>194.79</v>
      </c>
      <c r="L46" s="4">
        <f t="shared" si="3"/>
        <v>0</v>
      </c>
      <c r="M46" s="3">
        <v>120</v>
      </c>
      <c r="N46" s="6">
        <v>193.13</v>
      </c>
      <c r="O46" s="4">
        <f t="shared" si="4"/>
        <v>23175.599999999999</v>
      </c>
      <c r="P46" s="18">
        <f t="shared" si="5"/>
        <v>4614261.96</v>
      </c>
      <c r="Q46" s="32">
        <f t="shared" si="6"/>
        <v>58821.35</v>
      </c>
      <c r="S46" s="5"/>
    </row>
    <row r="47" spans="1:19" x14ac:dyDescent="0.25">
      <c r="A47" s="2" t="str">
        <f t="shared" si="0"/>
        <v>5905303</v>
      </c>
      <c r="B47" s="8" t="s">
        <v>624</v>
      </c>
      <c r="C47" s="2" t="s">
        <v>38</v>
      </c>
      <c r="D47" s="3">
        <v>0</v>
      </c>
      <c r="E47" s="6">
        <v>305.33999999999997</v>
      </c>
      <c r="F47" s="4">
        <f t="shared" si="1"/>
        <v>0</v>
      </c>
      <c r="G47" s="3">
        <v>7889</v>
      </c>
      <c r="H47" s="6">
        <v>302.32</v>
      </c>
      <c r="I47" s="5">
        <f t="shared" si="2"/>
        <v>2385002.48</v>
      </c>
      <c r="J47" s="3">
        <v>0</v>
      </c>
      <c r="K47" s="6">
        <v>305.33999999999997</v>
      </c>
      <c r="L47" s="4">
        <f t="shared" si="3"/>
        <v>0</v>
      </c>
      <c r="M47" s="3">
        <v>0</v>
      </c>
      <c r="N47" s="6">
        <v>302.32</v>
      </c>
      <c r="O47" s="4">
        <f t="shared" si="4"/>
        <v>0</v>
      </c>
      <c r="P47" s="18">
        <f t="shared" si="5"/>
        <v>2385002.48</v>
      </c>
      <c r="Q47" s="32">
        <f t="shared" si="6"/>
        <v>30403.360000000001</v>
      </c>
      <c r="S47" s="5"/>
    </row>
    <row r="48" spans="1:19" x14ac:dyDescent="0.25">
      <c r="A48" s="2" t="str">
        <f t="shared" si="0"/>
        <v>5921303</v>
      </c>
      <c r="B48" s="8" t="s">
        <v>1283</v>
      </c>
      <c r="C48" s="2" t="s">
        <v>1281</v>
      </c>
      <c r="D48" s="3">
        <v>6017</v>
      </c>
      <c r="E48" s="6">
        <v>259.17</v>
      </c>
      <c r="F48" s="4">
        <f t="shared" si="1"/>
        <v>1559425.8900000001</v>
      </c>
      <c r="G48" s="3">
        <v>36468</v>
      </c>
      <c r="H48" s="6">
        <v>256.81</v>
      </c>
      <c r="I48" s="5">
        <f t="shared" si="2"/>
        <v>9365347.0800000001</v>
      </c>
      <c r="J48" s="3">
        <v>713</v>
      </c>
      <c r="K48" s="6">
        <v>259.17</v>
      </c>
      <c r="L48" s="4">
        <f t="shared" si="3"/>
        <v>184788.21000000002</v>
      </c>
      <c r="M48" s="3">
        <v>4320</v>
      </c>
      <c r="N48" s="6">
        <v>256.81</v>
      </c>
      <c r="O48" s="4">
        <f t="shared" si="4"/>
        <v>1109419.2</v>
      </c>
      <c r="P48" s="18">
        <f t="shared" si="5"/>
        <v>12218980.380000001</v>
      </c>
      <c r="Q48" s="32">
        <f t="shared" si="6"/>
        <v>155764.22</v>
      </c>
      <c r="S48" s="5"/>
    </row>
    <row r="49" spans="1:19" x14ac:dyDescent="0.25">
      <c r="A49" s="2" t="str">
        <f t="shared" si="0"/>
        <v>0151300</v>
      </c>
      <c r="B49" s="8" t="s">
        <v>625</v>
      </c>
      <c r="C49" s="2" t="s">
        <v>39</v>
      </c>
      <c r="D49" s="3">
        <v>1729</v>
      </c>
      <c r="E49" s="6">
        <v>252.38</v>
      </c>
      <c r="F49" s="4">
        <f t="shared" si="1"/>
        <v>436365.02</v>
      </c>
      <c r="G49" s="3">
        <v>20432</v>
      </c>
      <c r="H49" s="6">
        <v>250.13</v>
      </c>
      <c r="I49" s="5">
        <f t="shared" si="2"/>
        <v>5110656.16</v>
      </c>
      <c r="J49" s="3">
        <v>322</v>
      </c>
      <c r="K49" s="6">
        <v>252.38</v>
      </c>
      <c r="L49" s="4">
        <f t="shared" si="3"/>
        <v>81266.36</v>
      </c>
      <c r="M49" s="3">
        <v>3809</v>
      </c>
      <c r="N49" s="6">
        <v>250.13</v>
      </c>
      <c r="O49" s="4">
        <f t="shared" si="4"/>
        <v>952745.16999999993</v>
      </c>
      <c r="P49" s="18">
        <f t="shared" si="5"/>
        <v>6581032.7100000009</v>
      </c>
      <c r="Q49" s="32">
        <f t="shared" si="6"/>
        <v>83893.2</v>
      </c>
      <c r="S49" s="5"/>
    </row>
    <row r="50" spans="1:19" x14ac:dyDescent="0.25">
      <c r="A50" s="2" t="str">
        <f t="shared" si="0"/>
        <v>3201312</v>
      </c>
      <c r="B50" t="s">
        <v>1307</v>
      </c>
      <c r="C50" t="s">
        <v>1298</v>
      </c>
      <c r="D50" s="3">
        <v>702</v>
      </c>
      <c r="E50" s="6">
        <v>247.52</v>
      </c>
      <c r="F50" s="4">
        <f t="shared" si="1"/>
        <v>173759.04</v>
      </c>
      <c r="G50" s="3">
        <v>21986</v>
      </c>
      <c r="H50" s="6">
        <v>245.19</v>
      </c>
      <c r="I50" s="5">
        <f t="shared" si="2"/>
        <v>5390747.3399999999</v>
      </c>
      <c r="J50" s="3">
        <v>56</v>
      </c>
      <c r="K50" s="6">
        <v>247.52</v>
      </c>
      <c r="L50" s="4">
        <f t="shared" si="3"/>
        <v>13861.12</v>
      </c>
      <c r="M50" s="3">
        <v>1763</v>
      </c>
      <c r="N50" s="6">
        <v>245.19</v>
      </c>
      <c r="O50" s="4">
        <f t="shared" si="4"/>
        <v>432269.97</v>
      </c>
      <c r="P50" s="18">
        <f t="shared" si="5"/>
        <v>6010637.4699999997</v>
      </c>
      <c r="Q50" s="32">
        <f t="shared" si="6"/>
        <v>76621.960000000006</v>
      </c>
      <c r="S50" s="5"/>
    </row>
    <row r="51" spans="1:19" x14ac:dyDescent="0.25">
      <c r="A51" s="2" t="str">
        <f t="shared" si="0"/>
        <v>7003352</v>
      </c>
      <c r="B51" s="8" t="s">
        <v>626</v>
      </c>
      <c r="C51" s="2" t="s">
        <v>40</v>
      </c>
      <c r="D51" s="3">
        <v>2955</v>
      </c>
      <c r="E51" s="6">
        <v>279.41000000000003</v>
      </c>
      <c r="F51" s="4">
        <f t="shared" si="1"/>
        <v>825656.55</v>
      </c>
      <c r="G51" s="3">
        <v>26885</v>
      </c>
      <c r="H51" s="6">
        <v>276.98</v>
      </c>
      <c r="I51" s="5">
        <f t="shared" si="2"/>
        <v>7446607.3000000007</v>
      </c>
      <c r="J51" s="3">
        <v>342</v>
      </c>
      <c r="K51" s="6">
        <v>279.41000000000003</v>
      </c>
      <c r="L51" s="4">
        <f t="shared" si="3"/>
        <v>95558.220000000016</v>
      </c>
      <c r="M51" s="3">
        <v>3107</v>
      </c>
      <c r="N51" s="6">
        <v>276.98</v>
      </c>
      <c r="O51" s="4">
        <f t="shared" si="4"/>
        <v>860576.8600000001</v>
      </c>
      <c r="P51" s="18">
        <f t="shared" si="5"/>
        <v>9228398.9300000016</v>
      </c>
      <c r="Q51" s="32">
        <f t="shared" si="6"/>
        <v>117641.1</v>
      </c>
      <c r="S51" s="5"/>
    </row>
    <row r="52" spans="1:19" x14ac:dyDescent="0.25">
      <c r="A52" s="2" t="str">
        <f t="shared" si="0"/>
        <v>3301330</v>
      </c>
      <c r="B52" s="8" t="s">
        <v>627</v>
      </c>
      <c r="C52" s="2" t="s">
        <v>41</v>
      </c>
      <c r="D52" s="3">
        <v>9316</v>
      </c>
      <c r="E52" s="6">
        <v>280.73</v>
      </c>
      <c r="F52" s="4">
        <f t="shared" si="1"/>
        <v>2615280.6800000002</v>
      </c>
      <c r="G52" s="3">
        <v>61928</v>
      </c>
      <c r="H52" s="6">
        <v>278.29000000000002</v>
      </c>
      <c r="I52" s="5">
        <f t="shared" si="2"/>
        <v>17233943.120000001</v>
      </c>
      <c r="J52" s="3">
        <v>1903</v>
      </c>
      <c r="K52" s="6">
        <v>280.73</v>
      </c>
      <c r="L52" s="4">
        <f t="shared" si="3"/>
        <v>534229.19000000006</v>
      </c>
      <c r="M52" s="3">
        <v>12649</v>
      </c>
      <c r="N52" s="6">
        <v>278.29000000000002</v>
      </c>
      <c r="O52" s="4">
        <f t="shared" si="4"/>
        <v>3520090.2100000004</v>
      </c>
      <c r="P52" s="18">
        <f t="shared" si="5"/>
        <v>23903543.200000003</v>
      </c>
      <c r="Q52" s="32">
        <f t="shared" si="6"/>
        <v>304715.83</v>
      </c>
      <c r="S52" s="5"/>
    </row>
    <row r="53" spans="1:19" x14ac:dyDescent="0.25">
      <c r="A53" s="2" t="str">
        <f t="shared" si="0"/>
        <v>7001394</v>
      </c>
      <c r="B53" s="8" t="s">
        <v>628</v>
      </c>
      <c r="C53" s="2" t="s">
        <v>42</v>
      </c>
      <c r="D53" s="3">
        <v>4612</v>
      </c>
      <c r="E53" s="6">
        <v>438.08</v>
      </c>
      <c r="F53" s="4">
        <f t="shared" si="1"/>
        <v>2020424.96</v>
      </c>
      <c r="G53" s="3">
        <v>84645</v>
      </c>
      <c r="H53" s="6">
        <v>434.65</v>
      </c>
      <c r="I53" s="5">
        <f t="shared" si="2"/>
        <v>36790949.25</v>
      </c>
      <c r="J53" s="3">
        <v>1149</v>
      </c>
      <c r="K53" s="6">
        <v>438.08</v>
      </c>
      <c r="L53" s="4">
        <f t="shared" si="3"/>
        <v>503353.92</v>
      </c>
      <c r="M53" s="3">
        <v>21094</v>
      </c>
      <c r="N53" s="6">
        <v>434.65</v>
      </c>
      <c r="O53" s="4">
        <f t="shared" si="4"/>
        <v>9168507.0999999996</v>
      </c>
      <c r="P53" s="18">
        <f t="shared" si="5"/>
        <v>48483235.229999997</v>
      </c>
      <c r="Q53" s="32">
        <f t="shared" si="6"/>
        <v>618051.01</v>
      </c>
      <c r="S53" s="5"/>
    </row>
    <row r="54" spans="1:19" x14ac:dyDescent="0.25">
      <c r="A54" s="2" t="str">
        <f t="shared" si="0"/>
        <v>5931302</v>
      </c>
      <c r="B54" s="8" t="s">
        <v>629</v>
      </c>
      <c r="C54" s="2" t="s">
        <v>43</v>
      </c>
      <c r="D54" s="3">
        <v>2041</v>
      </c>
      <c r="E54" s="6">
        <v>308.82</v>
      </c>
      <c r="F54" s="4">
        <f t="shared" si="1"/>
        <v>630301.62</v>
      </c>
      <c r="G54" s="3">
        <v>21279</v>
      </c>
      <c r="H54" s="6">
        <v>305.85000000000002</v>
      </c>
      <c r="I54" s="5">
        <f t="shared" si="2"/>
        <v>6508182.1500000004</v>
      </c>
      <c r="J54" s="3">
        <v>229</v>
      </c>
      <c r="K54" s="6">
        <v>308.82</v>
      </c>
      <c r="L54" s="4">
        <f t="shared" si="3"/>
        <v>70719.78</v>
      </c>
      <c r="M54" s="3">
        <v>2393</v>
      </c>
      <c r="N54" s="6">
        <v>305.85000000000002</v>
      </c>
      <c r="O54" s="4">
        <f t="shared" si="4"/>
        <v>731899.05</v>
      </c>
      <c r="P54" s="18">
        <f t="shared" si="5"/>
        <v>7941102.6000000006</v>
      </c>
      <c r="Q54" s="32">
        <f t="shared" si="6"/>
        <v>101231</v>
      </c>
      <c r="S54" s="5"/>
    </row>
    <row r="55" spans="1:19" x14ac:dyDescent="0.25">
      <c r="A55" s="2" t="str">
        <f t="shared" si="0"/>
        <v>7003309</v>
      </c>
      <c r="B55" s="8" t="s">
        <v>630</v>
      </c>
      <c r="C55" s="2" t="s">
        <v>44</v>
      </c>
      <c r="D55" s="3">
        <v>406</v>
      </c>
      <c r="E55" s="6">
        <v>255.71</v>
      </c>
      <c r="F55" s="4">
        <f t="shared" si="1"/>
        <v>103818.26000000001</v>
      </c>
      <c r="G55" s="3">
        <v>53670</v>
      </c>
      <c r="H55" s="6">
        <v>253.42</v>
      </c>
      <c r="I55" s="5">
        <f t="shared" si="2"/>
        <v>13601051.399999999</v>
      </c>
      <c r="J55" s="3">
        <v>51</v>
      </c>
      <c r="K55" s="6">
        <v>255.71</v>
      </c>
      <c r="L55" s="4">
        <f t="shared" si="3"/>
        <v>13041.210000000001</v>
      </c>
      <c r="M55" s="3">
        <v>6703</v>
      </c>
      <c r="N55" s="6">
        <v>253.42</v>
      </c>
      <c r="O55" s="4">
        <f t="shared" si="4"/>
        <v>1698674.26</v>
      </c>
      <c r="P55" s="18">
        <f t="shared" si="5"/>
        <v>15416585.129999999</v>
      </c>
      <c r="Q55" s="32">
        <f t="shared" si="6"/>
        <v>196526.41</v>
      </c>
      <c r="S55" s="5"/>
    </row>
    <row r="56" spans="1:19" x14ac:dyDescent="0.25">
      <c r="A56" s="2" t="str">
        <f t="shared" si="0"/>
        <v>0301308</v>
      </c>
      <c r="B56" s="8" t="s">
        <v>631</v>
      </c>
      <c r="C56" s="2" t="s">
        <v>45</v>
      </c>
      <c r="D56" s="3">
        <v>7704</v>
      </c>
      <c r="E56" s="6">
        <v>251.59</v>
      </c>
      <c r="F56" s="4">
        <f t="shared" si="1"/>
        <v>1938249.36</v>
      </c>
      <c r="G56" s="3">
        <v>73520</v>
      </c>
      <c r="H56" s="6">
        <v>249.52</v>
      </c>
      <c r="I56" s="5">
        <f t="shared" si="2"/>
        <v>18344710.400000002</v>
      </c>
      <c r="J56" s="3">
        <v>1022</v>
      </c>
      <c r="K56" s="6">
        <v>251.59</v>
      </c>
      <c r="L56" s="4">
        <f t="shared" si="3"/>
        <v>257124.98</v>
      </c>
      <c r="M56" s="3">
        <v>9753</v>
      </c>
      <c r="N56" s="6">
        <v>249.52</v>
      </c>
      <c r="O56" s="4">
        <f t="shared" si="4"/>
        <v>2433568.56</v>
      </c>
      <c r="P56" s="18">
        <f t="shared" si="5"/>
        <v>22973653.300000001</v>
      </c>
      <c r="Q56" s="32">
        <f t="shared" si="6"/>
        <v>292861.84000000003</v>
      </c>
      <c r="S56" s="5"/>
    </row>
    <row r="57" spans="1:19" x14ac:dyDescent="0.25">
      <c r="A57" s="2" t="str">
        <f t="shared" si="0"/>
        <v>2701354</v>
      </c>
      <c r="B57" s="8" t="s">
        <v>632</v>
      </c>
      <c r="C57" s="2" t="s">
        <v>46</v>
      </c>
      <c r="D57" s="3">
        <v>217</v>
      </c>
      <c r="E57" s="6">
        <v>215.11</v>
      </c>
      <c r="F57" s="4">
        <f t="shared" si="1"/>
        <v>46678.87</v>
      </c>
      <c r="G57" s="3">
        <v>18639</v>
      </c>
      <c r="H57" s="6">
        <v>213.25</v>
      </c>
      <c r="I57" s="5">
        <f t="shared" si="2"/>
        <v>3974766.75</v>
      </c>
      <c r="J57" s="3">
        <v>27</v>
      </c>
      <c r="K57" s="6">
        <v>215.11</v>
      </c>
      <c r="L57" s="4">
        <f t="shared" si="3"/>
        <v>5807.97</v>
      </c>
      <c r="M57" s="3">
        <v>2317</v>
      </c>
      <c r="N57" s="6">
        <v>213.25</v>
      </c>
      <c r="O57" s="4">
        <f t="shared" si="4"/>
        <v>494100.25</v>
      </c>
      <c r="P57" s="18">
        <f t="shared" si="5"/>
        <v>4521353.84</v>
      </c>
      <c r="Q57" s="32">
        <f t="shared" si="6"/>
        <v>57636.98</v>
      </c>
      <c r="S57" s="5"/>
    </row>
    <row r="58" spans="1:19" x14ac:dyDescent="0.25">
      <c r="A58" s="2" t="str">
        <f t="shared" si="0"/>
        <v>7000381</v>
      </c>
      <c r="B58" s="8" t="s">
        <v>633</v>
      </c>
      <c r="C58" s="2" t="s">
        <v>47</v>
      </c>
      <c r="D58" s="3">
        <v>3005</v>
      </c>
      <c r="E58" s="6">
        <v>312.5</v>
      </c>
      <c r="F58" s="4">
        <f t="shared" si="1"/>
        <v>939062.5</v>
      </c>
      <c r="G58" s="3">
        <v>42831</v>
      </c>
      <c r="H58" s="6">
        <v>309.76</v>
      </c>
      <c r="I58" s="5">
        <f t="shared" si="2"/>
        <v>13267330.560000001</v>
      </c>
      <c r="J58" s="3">
        <v>821</v>
      </c>
      <c r="K58" s="6">
        <v>312.5</v>
      </c>
      <c r="L58" s="4">
        <f t="shared" si="3"/>
        <v>256562.5</v>
      </c>
      <c r="M58" s="3">
        <v>11697</v>
      </c>
      <c r="N58" s="6">
        <v>309.76</v>
      </c>
      <c r="O58" s="4">
        <f t="shared" si="4"/>
        <v>3623262.7199999997</v>
      </c>
      <c r="P58" s="18">
        <f t="shared" si="5"/>
        <v>18086218.280000001</v>
      </c>
      <c r="Q58" s="32">
        <f t="shared" si="6"/>
        <v>230558.16</v>
      </c>
      <c r="S58" s="5"/>
    </row>
    <row r="59" spans="1:19" x14ac:dyDescent="0.25">
      <c r="A59" s="2" t="str">
        <f t="shared" si="0"/>
        <v>7000397</v>
      </c>
      <c r="B59" s="8" t="s">
        <v>634</v>
      </c>
      <c r="C59" s="2" t="s">
        <v>48</v>
      </c>
      <c r="D59" s="3">
        <v>4108</v>
      </c>
      <c r="E59" s="6">
        <v>387.51</v>
      </c>
      <c r="F59" s="4">
        <f t="shared" si="1"/>
        <v>1591891.08</v>
      </c>
      <c r="G59" s="3">
        <v>27861</v>
      </c>
      <c r="H59" s="6">
        <v>383.98</v>
      </c>
      <c r="I59" s="5">
        <f t="shared" si="2"/>
        <v>10698066.780000001</v>
      </c>
      <c r="J59" s="3">
        <v>1347</v>
      </c>
      <c r="K59" s="6">
        <v>387.51</v>
      </c>
      <c r="L59" s="4">
        <f t="shared" si="3"/>
        <v>521975.97</v>
      </c>
      <c r="M59" s="3">
        <v>9136</v>
      </c>
      <c r="N59" s="6">
        <v>383.98</v>
      </c>
      <c r="O59" s="4">
        <f t="shared" si="4"/>
        <v>3508041.2800000003</v>
      </c>
      <c r="P59" s="18">
        <f t="shared" si="5"/>
        <v>16319975.110000001</v>
      </c>
      <c r="Q59" s="32">
        <f t="shared" si="6"/>
        <v>208042.58</v>
      </c>
      <c r="S59" s="5"/>
    </row>
    <row r="60" spans="1:19" x14ac:dyDescent="0.25">
      <c r="A60" s="2" t="str">
        <f t="shared" si="0"/>
        <v>7000380</v>
      </c>
      <c r="B60" s="8" t="s">
        <v>635</v>
      </c>
      <c r="C60" s="2" t="s">
        <v>49</v>
      </c>
      <c r="D60" s="3">
        <v>11455</v>
      </c>
      <c r="E60" s="6">
        <v>342.73</v>
      </c>
      <c r="F60" s="4">
        <f t="shared" si="1"/>
        <v>3925972.1500000004</v>
      </c>
      <c r="G60" s="3">
        <v>43414</v>
      </c>
      <c r="H60" s="6">
        <v>339.2</v>
      </c>
      <c r="I60" s="5">
        <f t="shared" si="2"/>
        <v>14726028.799999999</v>
      </c>
      <c r="J60" s="3">
        <v>4966</v>
      </c>
      <c r="K60" s="6">
        <v>342.73</v>
      </c>
      <c r="L60" s="4">
        <f t="shared" si="3"/>
        <v>1701997.1800000002</v>
      </c>
      <c r="M60" s="3">
        <v>18821</v>
      </c>
      <c r="N60" s="6">
        <v>339.2</v>
      </c>
      <c r="O60" s="4">
        <f t="shared" si="4"/>
        <v>6384083.2000000002</v>
      </c>
      <c r="P60" s="18">
        <f t="shared" si="5"/>
        <v>26738081.329999998</v>
      </c>
      <c r="Q60" s="32">
        <f t="shared" si="6"/>
        <v>340849.74</v>
      </c>
      <c r="S60" s="5"/>
    </row>
    <row r="61" spans="1:19" x14ac:dyDescent="0.25">
      <c r="A61" s="2" t="str">
        <f t="shared" si="0"/>
        <v>7000364</v>
      </c>
      <c r="B61" s="8" t="s">
        <v>636</v>
      </c>
      <c r="C61" s="2" t="s">
        <v>50</v>
      </c>
      <c r="D61" s="3">
        <v>5190</v>
      </c>
      <c r="E61" s="6">
        <v>286.33999999999997</v>
      </c>
      <c r="F61" s="4">
        <f t="shared" si="1"/>
        <v>1486104.5999999999</v>
      </c>
      <c r="G61" s="3">
        <v>20489</v>
      </c>
      <c r="H61" s="6">
        <v>283.77</v>
      </c>
      <c r="I61" s="5">
        <f t="shared" si="2"/>
        <v>5814163.5299999993</v>
      </c>
      <c r="J61" s="3">
        <v>1572</v>
      </c>
      <c r="K61" s="6">
        <v>286.33999999999997</v>
      </c>
      <c r="L61" s="4">
        <f t="shared" si="3"/>
        <v>450126.48</v>
      </c>
      <c r="M61" s="3">
        <v>6208</v>
      </c>
      <c r="N61" s="6">
        <v>283.77</v>
      </c>
      <c r="O61" s="4">
        <f t="shared" si="4"/>
        <v>1761644.16</v>
      </c>
      <c r="P61" s="18">
        <f t="shared" si="5"/>
        <v>9512038.7699999996</v>
      </c>
      <c r="Q61" s="32">
        <f t="shared" si="6"/>
        <v>121256.87</v>
      </c>
      <c r="S61" s="5"/>
    </row>
    <row r="62" spans="1:19" x14ac:dyDescent="0.25">
      <c r="A62" s="2" t="str">
        <f t="shared" si="0"/>
        <v>5123304</v>
      </c>
      <c r="B62" s="8" t="s">
        <v>637</v>
      </c>
      <c r="C62" s="2" t="s">
        <v>51</v>
      </c>
      <c r="D62" s="3">
        <v>0</v>
      </c>
      <c r="E62" s="6">
        <v>317.27</v>
      </c>
      <c r="F62" s="4">
        <f t="shared" si="1"/>
        <v>0</v>
      </c>
      <c r="G62" s="3">
        <v>18060</v>
      </c>
      <c r="H62" s="6">
        <v>314.3</v>
      </c>
      <c r="I62" s="5">
        <f t="shared" si="2"/>
        <v>5676258</v>
      </c>
      <c r="J62" s="3">
        <v>0</v>
      </c>
      <c r="K62" s="6">
        <v>317.27</v>
      </c>
      <c r="L62" s="4">
        <f t="shared" si="3"/>
        <v>0</v>
      </c>
      <c r="M62" s="3">
        <v>1750</v>
      </c>
      <c r="N62" s="6">
        <v>314.3</v>
      </c>
      <c r="O62" s="4">
        <f t="shared" si="4"/>
        <v>550025</v>
      </c>
      <c r="P62" s="18">
        <f t="shared" si="5"/>
        <v>6226283</v>
      </c>
      <c r="Q62" s="32">
        <f t="shared" si="6"/>
        <v>79370.95</v>
      </c>
      <c r="S62" s="5"/>
    </row>
    <row r="63" spans="1:19" x14ac:dyDescent="0.25">
      <c r="A63" s="2" t="str">
        <f t="shared" si="0"/>
        <v>7003399</v>
      </c>
      <c r="B63" s="8" t="s">
        <v>638</v>
      </c>
      <c r="C63" s="2" t="s">
        <v>52</v>
      </c>
      <c r="D63" s="3">
        <v>18797</v>
      </c>
      <c r="E63" s="6">
        <v>304.60000000000002</v>
      </c>
      <c r="F63" s="4">
        <f t="shared" si="1"/>
        <v>5725566.2000000002</v>
      </c>
      <c r="G63" s="3">
        <v>51376</v>
      </c>
      <c r="H63" s="6">
        <v>301.89</v>
      </c>
      <c r="I63" s="5">
        <f t="shared" si="2"/>
        <v>15509900.639999999</v>
      </c>
      <c r="J63" s="3">
        <v>7658</v>
      </c>
      <c r="K63" s="6">
        <v>304.60000000000002</v>
      </c>
      <c r="L63" s="4">
        <f t="shared" si="3"/>
        <v>2332626.8000000003</v>
      </c>
      <c r="M63" s="3">
        <v>20929</v>
      </c>
      <c r="N63" s="6">
        <v>301.89</v>
      </c>
      <c r="O63" s="4">
        <f t="shared" si="4"/>
        <v>6318255.8099999996</v>
      </c>
      <c r="P63" s="18">
        <f t="shared" si="5"/>
        <v>29886349.449999999</v>
      </c>
      <c r="Q63" s="32">
        <f t="shared" si="6"/>
        <v>380983</v>
      </c>
      <c r="S63" s="5"/>
    </row>
    <row r="64" spans="1:19" x14ac:dyDescent="0.25">
      <c r="A64" s="2" t="str">
        <f t="shared" si="0"/>
        <v>7001388</v>
      </c>
      <c r="B64" s="8" t="s">
        <v>639</v>
      </c>
      <c r="C64" s="2" t="s">
        <v>53</v>
      </c>
      <c r="D64" s="3">
        <v>7003</v>
      </c>
      <c r="E64" s="6">
        <v>341.48</v>
      </c>
      <c r="F64" s="4">
        <f t="shared" si="1"/>
        <v>2391384.44</v>
      </c>
      <c r="G64" s="3">
        <v>45053</v>
      </c>
      <c r="H64" s="6">
        <v>338.41</v>
      </c>
      <c r="I64" s="5">
        <f t="shared" si="2"/>
        <v>15246385.73</v>
      </c>
      <c r="J64" s="3">
        <v>2231</v>
      </c>
      <c r="K64" s="6">
        <v>341.48</v>
      </c>
      <c r="L64" s="4">
        <f t="shared" si="3"/>
        <v>761841.88</v>
      </c>
      <c r="M64" s="3">
        <v>14355</v>
      </c>
      <c r="N64" s="6">
        <v>338.41</v>
      </c>
      <c r="O64" s="4">
        <f t="shared" si="4"/>
        <v>4857875.5500000007</v>
      </c>
      <c r="P64" s="18">
        <f t="shared" si="5"/>
        <v>23257487.600000001</v>
      </c>
      <c r="Q64" s="32">
        <f t="shared" si="6"/>
        <v>296480.09000000003</v>
      </c>
      <c r="S64" s="5"/>
    </row>
    <row r="65" spans="1:19" x14ac:dyDescent="0.25">
      <c r="A65" s="2" t="str">
        <f t="shared" si="0"/>
        <v>7001800</v>
      </c>
      <c r="B65" s="8" t="s">
        <v>640</v>
      </c>
      <c r="C65" s="2" t="s">
        <v>54</v>
      </c>
      <c r="D65" s="3">
        <v>12329</v>
      </c>
      <c r="E65" s="6">
        <v>282.2</v>
      </c>
      <c r="F65" s="4">
        <f t="shared" si="1"/>
        <v>3479243.8</v>
      </c>
      <c r="G65" s="3">
        <v>35354</v>
      </c>
      <c r="H65" s="6">
        <v>279.61</v>
      </c>
      <c r="I65" s="5">
        <f t="shared" si="2"/>
        <v>9885331.9400000013</v>
      </c>
      <c r="J65" s="3">
        <v>5472</v>
      </c>
      <c r="K65" s="6">
        <v>282.2</v>
      </c>
      <c r="L65" s="4">
        <f t="shared" si="3"/>
        <v>1544198.4</v>
      </c>
      <c r="M65" s="3">
        <v>15693</v>
      </c>
      <c r="N65" s="6">
        <v>279.61</v>
      </c>
      <c r="O65" s="4">
        <f t="shared" si="4"/>
        <v>4387919.7300000004</v>
      </c>
      <c r="P65" s="18">
        <f t="shared" si="5"/>
        <v>19296693.870000001</v>
      </c>
      <c r="Q65" s="32">
        <f t="shared" si="6"/>
        <v>245988.97</v>
      </c>
      <c r="S65" s="5"/>
    </row>
    <row r="66" spans="1:19" x14ac:dyDescent="0.25">
      <c r="A66" s="2" t="str">
        <f t="shared" si="0"/>
        <v>7001308</v>
      </c>
      <c r="B66" s="8" t="s">
        <v>641</v>
      </c>
      <c r="C66" s="2" t="s">
        <v>55</v>
      </c>
      <c r="D66" s="3">
        <v>6726</v>
      </c>
      <c r="E66" s="6">
        <v>269.29000000000002</v>
      </c>
      <c r="F66" s="4">
        <f t="shared" si="1"/>
        <v>1811244.54</v>
      </c>
      <c r="G66" s="3">
        <v>25001</v>
      </c>
      <c r="H66" s="6">
        <v>266.93</v>
      </c>
      <c r="I66" s="5">
        <f t="shared" si="2"/>
        <v>6673516.9300000006</v>
      </c>
      <c r="J66" s="3">
        <v>893</v>
      </c>
      <c r="K66" s="6">
        <v>269.29000000000002</v>
      </c>
      <c r="L66" s="4">
        <f t="shared" si="3"/>
        <v>240475.97000000003</v>
      </c>
      <c r="M66" s="3">
        <v>3319</v>
      </c>
      <c r="N66" s="6">
        <v>266.93</v>
      </c>
      <c r="O66" s="4">
        <f t="shared" si="4"/>
        <v>885940.67</v>
      </c>
      <c r="P66" s="18">
        <f t="shared" si="5"/>
        <v>9611178.1099999994</v>
      </c>
      <c r="Q66" s="32">
        <f t="shared" si="6"/>
        <v>122520.67</v>
      </c>
      <c r="S66" s="5"/>
    </row>
    <row r="67" spans="1:19" x14ac:dyDescent="0.25">
      <c r="A67" s="2" t="str">
        <f t="shared" si="0"/>
        <v>7001382</v>
      </c>
      <c r="B67" s="8" t="s">
        <v>642</v>
      </c>
      <c r="C67" s="2" t="s">
        <v>56</v>
      </c>
      <c r="D67" s="3">
        <v>3983</v>
      </c>
      <c r="E67" s="6">
        <v>392.42</v>
      </c>
      <c r="F67" s="4">
        <f t="shared" si="1"/>
        <v>1563008.86</v>
      </c>
      <c r="G67" s="3">
        <v>24018</v>
      </c>
      <c r="H67" s="6">
        <v>388.44</v>
      </c>
      <c r="I67" s="5">
        <f t="shared" si="2"/>
        <v>9329551.9199999999</v>
      </c>
      <c r="J67" s="3">
        <v>1172</v>
      </c>
      <c r="K67" s="6">
        <v>392.42</v>
      </c>
      <c r="L67" s="4">
        <f t="shared" si="3"/>
        <v>459916.24</v>
      </c>
      <c r="M67" s="3">
        <v>7064</v>
      </c>
      <c r="N67" s="6">
        <v>388.44</v>
      </c>
      <c r="O67" s="4">
        <f t="shared" si="4"/>
        <v>2743940.16</v>
      </c>
      <c r="P67" s="18">
        <f t="shared" si="5"/>
        <v>14096417.18</v>
      </c>
      <c r="Q67" s="32">
        <f t="shared" si="6"/>
        <v>179697.27</v>
      </c>
      <c r="S67" s="5"/>
    </row>
    <row r="68" spans="1:19" x14ac:dyDescent="0.25">
      <c r="A68" s="2" t="str">
        <f t="shared" si="0"/>
        <v>5157318</v>
      </c>
      <c r="B68" s="8" t="s">
        <v>643</v>
      </c>
      <c r="C68" s="2" t="s">
        <v>57</v>
      </c>
      <c r="D68" s="3">
        <v>12198</v>
      </c>
      <c r="E68" s="6">
        <v>341.91</v>
      </c>
      <c r="F68" s="4">
        <f t="shared" si="1"/>
        <v>4170618.18</v>
      </c>
      <c r="G68" s="3">
        <v>62736</v>
      </c>
      <c r="H68" s="6">
        <v>338.54</v>
      </c>
      <c r="I68" s="5">
        <f t="shared" si="2"/>
        <v>21238645.440000001</v>
      </c>
      <c r="J68" s="3">
        <v>1730</v>
      </c>
      <c r="K68" s="6">
        <v>341.91</v>
      </c>
      <c r="L68" s="4">
        <f t="shared" si="3"/>
        <v>591504.30000000005</v>
      </c>
      <c r="M68" s="3">
        <v>8896</v>
      </c>
      <c r="N68" s="6">
        <v>338.54</v>
      </c>
      <c r="O68" s="4">
        <f t="shared" si="4"/>
        <v>3011651.8400000003</v>
      </c>
      <c r="P68" s="18">
        <f t="shared" si="5"/>
        <v>29012419.760000002</v>
      </c>
      <c r="Q68" s="32">
        <f t="shared" si="6"/>
        <v>369842.39</v>
      </c>
      <c r="S68" s="5"/>
    </row>
    <row r="69" spans="1:19" x14ac:dyDescent="0.25">
      <c r="A69" s="2" t="str">
        <f t="shared" si="0"/>
        <v>1456300</v>
      </c>
      <c r="B69" s="8" t="s">
        <v>644</v>
      </c>
      <c r="C69" s="2" t="s">
        <v>58</v>
      </c>
      <c r="D69" s="3">
        <v>0</v>
      </c>
      <c r="E69" s="6">
        <v>202.22</v>
      </c>
      <c r="F69" s="4">
        <f t="shared" si="1"/>
        <v>0</v>
      </c>
      <c r="G69" s="3">
        <v>33505</v>
      </c>
      <c r="H69" s="6">
        <v>200.33</v>
      </c>
      <c r="I69" s="5">
        <f t="shared" si="2"/>
        <v>6712056.6500000004</v>
      </c>
      <c r="J69" s="3">
        <v>0</v>
      </c>
      <c r="K69" s="6">
        <v>202.22</v>
      </c>
      <c r="L69" s="4">
        <f t="shared" si="3"/>
        <v>0</v>
      </c>
      <c r="M69" s="3">
        <v>719</v>
      </c>
      <c r="N69" s="6">
        <v>200.33</v>
      </c>
      <c r="O69" s="4">
        <f t="shared" si="4"/>
        <v>144037.27000000002</v>
      </c>
      <c r="P69" s="18">
        <f t="shared" si="5"/>
        <v>6856093.9199999999</v>
      </c>
      <c r="Q69" s="32">
        <f t="shared" si="6"/>
        <v>87399.61</v>
      </c>
      <c r="S69" s="5"/>
    </row>
    <row r="70" spans="1:19" x14ac:dyDescent="0.25">
      <c r="A70" s="2" t="str">
        <f t="shared" si="0"/>
        <v>7001035</v>
      </c>
      <c r="B70" s="8" t="s">
        <v>645</v>
      </c>
      <c r="C70" s="2" t="s">
        <v>59</v>
      </c>
      <c r="D70" s="3">
        <v>1016</v>
      </c>
      <c r="E70" s="6">
        <v>343.43</v>
      </c>
      <c r="F70" s="4">
        <f t="shared" si="1"/>
        <v>348924.88</v>
      </c>
      <c r="G70" s="3">
        <v>46992</v>
      </c>
      <c r="H70" s="6">
        <v>340.48</v>
      </c>
      <c r="I70" s="5">
        <f t="shared" si="2"/>
        <v>15999836.16</v>
      </c>
      <c r="J70" s="3">
        <v>348</v>
      </c>
      <c r="K70" s="6">
        <v>343.43</v>
      </c>
      <c r="L70" s="4">
        <f t="shared" si="3"/>
        <v>119513.64</v>
      </c>
      <c r="M70" s="3">
        <v>16102</v>
      </c>
      <c r="N70" s="6">
        <v>340.48</v>
      </c>
      <c r="O70" s="4">
        <f t="shared" si="4"/>
        <v>5482408.96</v>
      </c>
      <c r="P70" s="18">
        <f t="shared" si="5"/>
        <v>21950683.639999997</v>
      </c>
      <c r="Q70" s="32">
        <f t="shared" si="6"/>
        <v>279821.31</v>
      </c>
      <c r="S70" s="5"/>
    </row>
    <row r="71" spans="1:19" x14ac:dyDescent="0.25">
      <c r="A71" s="2" t="str">
        <f t="shared" si="0"/>
        <v>1401341</v>
      </c>
      <c r="B71" s="8" t="s">
        <v>646</v>
      </c>
      <c r="C71" s="2" t="s">
        <v>60</v>
      </c>
      <c r="D71" s="3">
        <v>5228</v>
      </c>
      <c r="E71" s="6">
        <v>341.96</v>
      </c>
      <c r="F71" s="4">
        <f t="shared" si="1"/>
        <v>1787766.88</v>
      </c>
      <c r="G71" s="3">
        <v>41392</v>
      </c>
      <c r="H71" s="6">
        <v>339.95</v>
      </c>
      <c r="I71" s="5">
        <f t="shared" si="2"/>
        <v>14071210.4</v>
      </c>
      <c r="J71" s="3">
        <v>1376</v>
      </c>
      <c r="K71" s="6">
        <v>341.96</v>
      </c>
      <c r="L71" s="4">
        <f t="shared" si="3"/>
        <v>470536.95999999996</v>
      </c>
      <c r="M71" s="3">
        <v>10891</v>
      </c>
      <c r="N71" s="6">
        <v>339.95</v>
      </c>
      <c r="O71" s="4">
        <f t="shared" si="4"/>
        <v>3702395.4499999997</v>
      </c>
      <c r="P71" s="18">
        <f t="shared" si="5"/>
        <v>20031909.689999998</v>
      </c>
      <c r="Q71" s="32">
        <f t="shared" si="6"/>
        <v>255361.3</v>
      </c>
      <c r="S71" s="5"/>
    </row>
    <row r="72" spans="1:19" x14ac:dyDescent="0.25">
      <c r="A72" s="2" t="str">
        <f t="shared" ref="A72:A135" si="7">LEFT(B72,7)</f>
        <v>7001364</v>
      </c>
      <c r="B72" s="8" t="s">
        <v>647</v>
      </c>
      <c r="C72" s="2" t="s">
        <v>61</v>
      </c>
      <c r="D72" s="3">
        <v>9143</v>
      </c>
      <c r="E72" s="6">
        <v>352.52</v>
      </c>
      <c r="F72" s="4">
        <f t="shared" si="1"/>
        <v>3223090.36</v>
      </c>
      <c r="G72" s="3">
        <v>44532</v>
      </c>
      <c r="H72" s="6">
        <v>349.14</v>
      </c>
      <c r="I72" s="5">
        <f t="shared" ref="I72:I135" si="8">H72*G72</f>
        <v>15547902.479999999</v>
      </c>
      <c r="J72" s="3">
        <v>1796</v>
      </c>
      <c r="K72" s="6">
        <v>352.52</v>
      </c>
      <c r="L72" s="4">
        <f t="shared" si="3"/>
        <v>633125.91999999993</v>
      </c>
      <c r="M72" s="3">
        <v>8745</v>
      </c>
      <c r="N72" s="6">
        <v>349.14</v>
      </c>
      <c r="O72" s="4">
        <f t="shared" si="4"/>
        <v>3053229.3</v>
      </c>
      <c r="P72" s="18">
        <f t="shared" si="5"/>
        <v>22457348.059999999</v>
      </c>
      <c r="Q72" s="32">
        <f t="shared" si="6"/>
        <v>286280.13</v>
      </c>
      <c r="S72" s="5"/>
    </row>
    <row r="73" spans="1:19" x14ac:dyDescent="0.25">
      <c r="A73" s="2" t="str">
        <f t="shared" si="7"/>
        <v>3557302</v>
      </c>
      <c r="B73" s="8" t="s">
        <v>648</v>
      </c>
      <c r="C73" s="2" t="s">
        <v>62</v>
      </c>
      <c r="D73" s="3">
        <v>2047</v>
      </c>
      <c r="E73" s="6">
        <v>220.09</v>
      </c>
      <c r="F73" s="4">
        <f t="shared" ref="F73:F136" si="9">E73*D73</f>
        <v>450524.23</v>
      </c>
      <c r="G73" s="3">
        <v>28679</v>
      </c>
      <c r="H73" s="6">
        <v>218.08</v>
      </c>
      <c r="I73" s="5">
        <f t="shared" si="8"/>
        <v>6254316.3200000003</v>
      </c>
      <c r="J73" s="3">
        <v>142</v>
      </c>
      <c r="K73" s="6">
        <v>220.09</v>
      </c>
      <c r="L73" s="4">
        <f t="shared" ref="L73:L136" si="10">K73*J73</f>
        <v>31252.78</v>
      </c>
      <c r="M73" s="3">
        <v>1984</v>
      </c>
      <c r="N73" s="6">
        <v>218.08</v>
      </c>
      <c r="O73" s="4">
        <f t="shared" ref="O73:O136" si="11">N73*M73</f>
        <v>432670.72000000003</v>
      </c>
      <c r="P73" s="18">
        <f t="shared" si="5"/>
        <v>7168764.0500000007</v>
      </c>
      <c r="Q73" s="32">
        <f t="shared" si="6"/>
        <v>91385.44</v>
      </c>
      <c r="S73" s="5"/>
    </row>
    <row r="74" spans="1:19" x14ac:dyDescent="0.25">
      <c r="A74" s="2" t="str">
        <f t="shared" si="7"/>
        <v>1421305</v>
      </c>
      <c r="B74" s="8" t="s">
        <v>649</v>
      </c>
      <c r="C74" s="2" t="s">
        <v>63</v>
      </c>
      <c r="D74" s="3">
        <v>0</v>
      </c>
      <c r="E74" s="6">
        <v>178.25</v>
      </c>
      <c r="F74" s="4">
        <f t="shared" si="9"/>
        <v>0</v>
      </c>
      <c r="G74" s="3">
        <v>0</v>
      </c>
      <c r="H74" s="6">
        <v>177.02</v>
      </c>
      <c r="I74" s="5">
        <f t="shared" si="8"/>
        <v>0</v>
      </c>
      <c r="J74" s="3">
        <v>0</v>
      </c>
      <c r="K74" s="6">
        <v>178.25</v>
      </c>
      <c r="L74" s="4">
        <f t="shared" si="10"/>
        <v>0</v>
      </c>
      <c r="M74" s="3">
        <v>0</v>
      </c>
      <c r="N74" s="6">
        <v>177.02</v>
      </c>
      <c r="O74" s="4">
        <f t="shared" si="11"/>
        <v>0</v>
      </c>
      <c r="P74" s="18">
        <f t="shared" ref="P74:P137" si="12">O74+L74+I74+F74</f>
        <v>0</v>
      </c>
      <c r="Q74" s="32">
        <f t="shared" ref="Q74:Q137" si="13">ROUND((P74/$P$7)*$Q$7,2)</f>
        <v>0</v>
      </c>
      <c r="S74" s="5"/>
    </row>
    <row r="75" spans="1:19" x14ac:dyDescent="0.25">
      <c r="A75" s="2" t="str">
        <f t="shared" si="7"/>
        <v>2850301</v>
      </c>
      <c r="B75" s="8" t="s">
        <v>650</v>
      </c>
      <c r="C75" s="2" t="s">
        <v>64</v>
      </c>
      <c r="D75" s="3">
        <v>2032</v>
      </c>
      <c r="E75" s="6">
        <v>227.51</v>
      </c>
      <c r="F75" s="4">
        <f t="shared" si="9"/>
        <v>462300.32</v>
      </c>
      <c r="G75" s="3">
        <v>31888</v>
      </c>
      <c r="H75" s="6">
        <v>225.79</v>
      </c>
      <c r="I75" s="5">
        <f t="shared" si="8"/>
        <v>7199991.5199999996</v>
      </c>
      <c r="J75" s="3">
        <v>120</v>
      </c>
      <c r="K75" s="6">
        <v>227.51</v>
      </c>
      <c r="L75" s="4">
        <f t="shared" si="10"/>
        <v>27301.199999999997</v>
      </c>
      <c r="M75" s="3">
        <v>1891</v>
      </c>
      <c r="N75" s="6">
        <v>225.79</v>
      </c>
      <c r="O75" s="4">
        <f t="shared" si="11"/>
        <v>426968.89</v>
      </c>
      <c r="P75" s="18">
        <f t="shared" si="12"/>
        <v>8116561.9299999997</v>
      </c>
      <c r="Q75" s="32">
        <f t="shared" si="13"/>
        <v>103467.71</v>
      </c>
      <c r="S75" s="5"/>
    </row>
    <row r="76" spans="1:19" x14ac:dyDescent="0.25">
      <c r="A76" s="2" t="str">
        <f t="shared" si="7"/>
        <v>5153306</v>
      </c>
      <c r="B76" s="8" t="s">
        <v>651</v>
      </c>
      <c r="C76" s="2" t="s">
        <v>65</v>
      </c>
      <c r="D76" s="3">
        <v>0</v>
      </c>
      <c r="E76" s="6">
        <v>311.27</v>
      </c>
      <c r="F76" s="4">
        <f t="shared" si="9"/>
        <v>0</v>
      </c>
      <c r="G76" s="3">
        <v>56243</v>
      </c>
      <c r="H76" s="6">
        <v>308.52999999999997</v>
      </c>
      <c r="I76" s="5">
        <f t="shared" si="8"/>
        <v>17352652.789999999</v>
      </c>
      <c r="J76" s="3">
        <v>0</v>
      </c>
      <c r="K76" s="6">
        <v>311.27</v>
      </c>
      <c r="L76" s="4">
        <f t="shared" si="10"/>
        <v>0</v>
      </c>
      <c r="M76" s="3">
        <v>5087</v>
      </c>
      <c r="N76" s="6">
        <v>308.52999999999997</v>
      </c>
      <c r="O76" s="4">
        <f t="shared" si="11"/>
        <v>1569492.1099999999</v>
      </c>
      <c r="P76" s="18">
        <f t="shared" si="12"/>
        <v>18922144.899999999</v>
      </c>
      <c r="Q76" s="32">
        <f t="shared" si="13"/>
        <v>241214.32</v>
      </c>
      <c r="S76" s="5"/>
    </row>
    <row r="77" spans="1:19" x14ac:dyDescent="0.25">
      <c r="A77" s="2" t="str">
        <f t="shared" si="7"/>
        <v>7003373</v>
      </c>
      <c r="B77" s="8" t="s">
        <v>652</v>
      </c>
      <c r="C77" s="2" t="s">
        <v>66</v>
      </c>
      <c r="D77" s="3">
        <v>17263</v>
      </c>
      <c r="E77" s="6">
        <v>313.77999999999997</v>
      </c>
      <c r="F77" s="4">
        <f t="shared" si="9"/>
        <v>5416784.1399999997</v>
      </c>
      <c r="G77" s="3">
        <v>41617</v>
      </c>
      <c r="H77" s="6">
        <v>310.72000000000003</v>
      </c>
      <c r="I77" s="5">
        <f t="shared" si="8"/>
        <v>12931234.24</v>
      </c>
      <c r="J77" s="3">
        <v>6</v>
      </c>
      <c r="K77" s="6">
        <v>313.77999999999997</v>
      </c>
      <c r="L77" s="4">
        <f t="shared" si="10"/>
        <v>1882.6799999999998</v>
      </c>
      <c r="M77" s="3">
        <v>16</v>
      </c>
      <c r="N77" s="6">
        <v>310.72000000000003</v>
      </c>
      <c r="O77" s="4">
        <f t="shared" si="11"/>
        <v>4971.5200000000004</v>
      </c>
      <c r="P77" s="18">
        <f t="shared" si="12"/>
        <v>18354872.579999998</v>
      </c>
      <c r="Q77" s="32">
        <f t="shared" si="13"/>
        <v>233982.89</v>
      </c>
      <c r="S77" s="5"/>
    </row>
    <row r="78" spans="1:19" x14ac:dyDescent="0.25">
      <c r="A78" s="2" t="str">
        <f t="shared" si="7"/>
        <v>7004310</v>
      </c>
      <c r="B78" s="8" t="s">
        <v>653</v>
      </c>
      <c r="C78" s="2" t="s">
        <v>67</v>
      </c>
      <c r="D78" s="3">
        <v>337</v>
      </c>
      <c r="E78" s="6">
        <v>313.05</v>
      </c>
      <c r="F78" s="4">
        <f t="shared" si="9"/>
        <v>105497.85</v>
      </c>
      <c r="G78" s="3">
        <v>67266</v>
      </c>
      <c r="H78" s="6">
        <v>310.23</v>
      </c>
      <c r="I78" s="5">
        <f t="shared" si="8"/>
        <v>20867931.18</v>
      </c>
      <c r="J78" s="3">
        <v>39</v>
      </c>
      <c r="K78" s="6">
        <v>313.05</v>
      </c>
      <c r="L78" s="4">
        <f t="shared" si="10"/>
        <v>12208.95</v>
      </c>
      <c r="M78" s="3">
        <v>7768</v>
      </c>
      <c r="N78" s="6">
        <v>310.23</v>
      </c>
      <c r="O78" s="4">
        <f t="shared" si="11"/>
        <v>2409866.64</v>
      </c>
      <c r="P78" s="18">
        <f t="shared" si="12"/>
        <v>23395504.620000001</v>
      </c>
      <c r="Q78" s="32">
        <f t="shared" si="13"/>
        <v>298239.49</v>
      </c>
      <c r="S78" s="5"/>
    </row>
    <row r="79" spans="1:19" x14ac:dyDescent="0.25">
      <c r="A79" s="2" t="str">
        <f t="shared" si="7"/>
        <v>2238304</v>
      </c>
      <c r="B79" s="8" t="s">
        <v>654</v>
      </c>
      <c r="C79" s="2" t="s">
        <v>68</v>
      </c>
      <c r="D79" s="3">
        <v>177</v>
      </c>
      <c r="E79" s="6">
        <v>215.32</v>
      </c>
      <c r="F79" s="4">
        <f t="shared" si="9"/>
        <v>38111.64</v>
      </c>
      <c r="G79" s="3">
        <v>19739</v>
      </c>
      <c r="H79" s="6">
        <v>213.31</v>
      </c>
      <c r="I79" s="5">
        <f t="shared" si="8"/>
        <v>4210526.09</v>
      </c>
      <c r="J79" s="3">
        <v>18</v>
      </c>
      <c r="K79" s="6">
        <v>215.32</v>
      </c>
      <c r="L79" s="4">
        <f t="shared" si="10"/>
        <v>3875.7599999999998</v>
      </c>
      <c r="M79" s="3">
        <v>2034</v>
      </c>
      <c r="N79" s="6">
        <v>213.31</v>
      </c>
      <c r="O79" s="4">
        <f t="shared" si="11"/>
        <v>433872.54</v>
      </c>
      <c r="P79" s="18">
        <f t="shared" si="12"/>
        <v>4686386.0299999993</v>
      </c>
      <c r="Q79" s="32">
        <f t="shared" si="13"/>
        <v>59740.77</v>
      </c>
      <c r="S79" s="5"/>
    </row>
    <row r="80" spans="1:19" x14ac:dyDescent="0.25">
      <c r="A80" s="2" t="str">
        <f t="shared" si="7"/>
        <v>7001366</v>
      </c>
      <c r="B80" s="8" t="s">
        <v>655</v>
      </c>
      <c r="C80" s="2" t="s">
        <v>69</v>
      </c>
      <c r="D80" s="3">
        <v>4297</v>
      </c>
      <c r="E80" s="6">
        <v>299.49</v>
      </c>
      <c r="F80" s="4">
        <f t="shared" si="9"/>
        <v>1286908.53</v>
      </c>
      <c r="G80" s="3">
        <v>19761</v>
      </c>
      <c r="H80" s="6">
        <v>296.86</v>
      </c>
      <c r="I80" s="5">
        <f t="shared" si="8"/>
        <v>5866250.46</v>
      </c>
      <c r="J80" s="3">
        <v>1903</v>
      </c>
      <c r="K80" s="6">
        <v>299.49</v>
      </c>
      <c r="L80" s="4">
        <f t="shared" si="10"/>
        <v>569929.47</v>
      </c>
      <c r="M80" s="3">
        <v>8751</v>
      </c>
      <c r="N80" s="6">
        <v>296.86</v>
      </c>
      <c r="O80" s="4">
        <f t="shared" si="11"/>
        <v>2597821.8600000003</v>
      </c>
      <c r="P80" s="18">
        <f t="shared" si="12"/>
        <v>10320910.319999998</v>
      </c>
      <c r="Q80" s="32">
        <f t="shared" si="13"/>
        <v>131568.14000000001</v>
      </c>
      <c r="S80" s="5"/>
    </row>
    <row r="81" spans="1:19" x14ac:dyDescent="0.25">
      <c r="A81" s="2" t="str">
        <f t="shared" si="7"/>
        <v>5401311</v>
      </c>
      <c r="B81" s="8" t="s">
        <v>656</v>
      </c>
      <c r="C81" s="2" t="s">
        <v>70</v>
      </c>
      <c r="D81" s="3">
        <v>596</v>
      </c>
      <c r="E81" s="6">
        <v>243.11</v>
      </c>
      <c r="F81" s="4">
        <f t="shared" si="9"/>
        <v>144893.56</v>
      </c>
      <c r="G81" s="3">
        <v>26608</v>
      </c>
      <c r="H81" s="6">
        <v>241.28</v>
      </c>
      <c r="I81" s="5">
        <f t="shared" si="8"/>
        <v>6419978.2400000002</v>
      </c>
      <c r="J81" s="3">
        <v>16</v>
      </c>
      <c r="K81" s="6">
        <v>243.11</v>
      </c>
      <c r="L81" s="4">
        <f t="shared" si="10"/>
        <v>3889.76</v>
      </c>
      <c r="M81" s="3">
        <v>722</v>
      </c>
      <c r="N81" s="6">
        <v>241.28</v>
      </c>
      <c r="O81" s="4">
        <f t="shared" si="11"/>
        <v>174204.16</v>
      </c>
      <c r="P81" s="18">
        <f t="shared" si="12"/>
        <v>6742965.7199999997</v>
      </c>
      <c r="Q81" s="32">
        <f t="shared" si="13"/>
        <v>85957.48</v>
      </c>
      <c r="S81" s="5"/>
    </row>
    <row r="82" spans="1:19" x14ac:dyDescent="0.25">
      <c r="A82" s="2" t="str">
        <f t="shared" si="7"/>
        <v>5905309</v>
      </c>
      <c r="B82" s="8" t="s">
        <v>657</v>
      </c>
      <c r="C82" s="2" t="s">
        <v>71</v>
      </c>
      <c r="D82" s="3">
        <v>0</v>
      </c>
      <c r="E82" s="6">
        <v>263.94</v>
      </c>
      <c r="F82" s="4">
        <f t="shared" si="9"/>
        <v>0</v>
      </c>
      <c r="G82" s="3">
        <v>25747</v>
      </c>
      <c r="H82" s="6">
        <v>261.64999999999998</v>
      </c>
      <c r="I82" s="5">
        <f t="shared" si="8"/>
        <v>6736702.5499999998</v>
      </c>
      <c r="J82" s="3">
        <v>0</v>
      </c>
      <c r="K82" s="6">
        <v>263.94</v>
      </c>
      <c r="L82" s="4">
        <f t="shared" si="10"/>
        <v>0</v>
      </c>
      <c r="M82" s="3">
        <v>3226</v>
      </c>
      <c r="N82" s="6">
        <v>261.64999999999998</v>
      </c>
      <c r="O82" s="4">
        <f t="shared" si="11"/>
        <v>844082.89999999991</v>
      </c>
      <c r="P82" s="18">
        <f t="shared" si="12"/>
        <v>7580785.4499999993</v>
      </c>
      <c r="Q82" s="32">
        <f t="shared" si="13"/>
        <v>96637.78</v>
      </c>
      <c r="S82" s="5"/>
    </row>
    <row r="83" spans="1:19" x14ac:dyDescent="0.25">
      <c r="A83" s="2" t="str">
        <f t="shared" si="7"/>
        <v>2952308</v>
      </c>
      <c r="B83" s="8" t="s">
        <v>658</v>
      </c>
      <c r="C83" s="2" t="s">
        <v>72</v>
      </c>
      <c r="D83" s="3">
        <v>111</v>
      </c>
      <c r="E83" s="6">
        <v>280.64999999999998</v>
      </c>
      <c r="F83" s="4">
        <f t="shared" si="9"/>
        <v>31152.149999999998</v>
      </c>
      <c r="G83" s="3">
        <v>33973</v>
      </c>
      <c r="H83" s="6">
        <v>278.14</v>
      </c>
      <c r="I83" s="5">
        <f t="shared" si="8"/>
        <v>9449250.2199999988</v>
      </c>
      <c r="J83" s="3">
        <v>10</v>
      </c>
      <c r="K83" s="6">
        <v>280.64999999999998</v>
      </c>
      <c r="L83" s="4">
        <f t="shared" si="10"/>
        <v>2806.5</v>
      </c>
      <c r="M83" s="3">
        <v>2998</v>
      </c>
      <c r="N83" s="6">
        <v>278.14</v>
      </c>
      <c r="O83" s="4">
        <f t="shared" si="11"/>
        <v>833863.72</v>
      </c>
      <c r="P83" s="18">
        <f t="shared" si="12"/>
        <v>10317072.59</v>
      </c>
      <c r="Q83" s="32">
        <f t="shared" si="13"/>
        <v>131519.22</v>
      </c>
      <c r="S83" s="5"/>
    </row>
    <row r="84" spans="1:19" x14ac:dyDescent="0.25">
      <c r="A84" s="2" t="str">
        <f t="shared" si="7"/>
        <v>3301326</v>
      </c>
      <c r="B84" s="8" t="s">
        <v>659</v>
      </c>
      <c r="C84" s="2" t="s">
        <v>73</v>
      </c>
      <c r="D84" s="3">
        <v>2675</v>
      </c>
      <c r="E84" s="6">
        <v>229.34</v>
      </c>
      <c r="F84" s="4">
        <f t="shared" si="9"/>
        <v>613484.5</v>
      </c>
      <c r="G84" s="3">
        <v>39100</v>
      </c>
      <c r="H84" s="6">
        <v>227.43</v>
      </c>
      <c r="I84" s="5">
        <f t="shared" si="8"/>
        <v>8892513</v>
      </c>
      <c r="J84" s="3">
        <v>638</v>
      </c>
      <c r="K84" s="6">
        <v>229.34</v>
      </c>
      <c r="L84" s="4">
        <f t="shared" si="10"/>
        <v>146318.92000000001</v>
      </c>
      <c r="M84" s="3">
        <v>9325</v>
      </c>
      <c r="N84" s="6">
        <v>227.43</v>
      </c>
      <c r="O84" s="4">
        <f t="shared" si="11"/>
        <v>2120784.75</v>
      </c>
      <c r="P84" s="18">
        <f t="shared" si="12"/>
        <v>11773101.17</v>
      </c>
      <c r="Q84" s="32">
        <f t="shared" si="13"/>
        <v>150080.26999999999</v>
      </c>
      <c r="S84" s="5"/>
    </row>
    <row r="85" spans="1:19" x14ac:dyDescent="0.25">
      <c r="A85" s="2" t="str">
        <f t="shared" si="7"/>
        <v>0901001</v>
      </c>
      <c r="B85" s="8" t="s">
        <v>660</v>
      </c>
      <c r="C85" s="2" t="s">
        <v>74</v>
      </c>
      <c r="D85" s="3">
        <v>327</v>
      </c>
      <c r="E85" s="6">
        <v>226.86</v>
      </c>
      <c r="F85" s="4">
        <f t="shared" si="9"/>
        <v>74183.22</v>
      </c>
      <c r="G85" s="3">
        <v>7165</v>
      </c>
      <c r="H85" s="6">
        <v>225.44</v>
      </c>
      <c r="I85" s="5">
        <f t="shared" si="8"/>
        <v>1615277.6</v>
      </c>
      <c r="J85" s="3">
        <v>16</v>
      </c>
      <c r="K85" s="6">
        <v>226.86</v>
      </c>
      <c r="L85" s="4">
        <f t="shared" si="10"/>
        <v>3629.76</v>
      </c>
      <c r="M85" s="3">
        <v>357</v>
      </c>
      <c r="N85" s="6">
        <v>225.44</v>
      </c>
      <c r="O85" s="4">
        <f t="shared" si="11"/>
        <v>80482.080000000002</v>
      </c>
      <c r="P85" s="18">
        <f t="shared" si="12"/>
        <v>1773572.6600000001</v>
      </c>
      <c r="Q85" s="32">
        <f t="shared" si="13"/>
        <v>22609.02</v>
      </c>
      <c r="S85" s="5"/>
    </row>
    <row r="86" spans="1:19" x14ac:dyDescent="0.25">
      <c r="A86" s="2" t="str">
        <f t="shared" si="7"/>
        <v>7003351</v>
      </c>
      <c r="B86" s="8" t="s">
        <v>661</v>
      </c>
      <c r="C86" s="2" t="s">
        <v>75</v>
      </c>
      <c r="D86" s="3">
        <v>4836</v>
      </c>
      <c r="E86" s="6">
        <v>237.58</v>
      </c>
      <c r="F86" s="4">
        <f t="shared" si="9"/>
        <v>1148936.8800000001</v>
      </c>
      <c r="G86" s="3">
        <v>37322</v>
      </c>
      <c r="H86" s="6">
        <v>235.44</v>
      </c>
      <c r="I86" s="5">
        <f t="shared" si="8"/>
        <v>8787091.6799999997</v>
      </c>
      <c r="J86" s="3">
        <v>870</v>
      </c>
      <c r="K86" s="6">
        <v>237.58</v>
      </c>
      <c r="L86" s="4">
        <f t="shared" si="10"/>
        <v>206694.6</v>
      </c>
      <c r="M86" s="3">
        <v>6713</v>
      </c>
      <c r="N86" s="6">
        <v>235.44</v>
      </c>
      <c r="O86" s="4">
        <f t="shared" si="11"/>
        <v>1580508.72</v>
      </c>
      <c r="P86" s="18">
        <f t="shared" si="12"/>
        <v>11723231.880000001</v>
      </c>
      <c r="Q86" s="32">
        <f t="shared" si="13"/>
        <v>149444.54999999999</v>
      </c>
      <c r="S86" s="5"/>
    </row>
    <row r="87" spans="1:19" x14ac:dyDescent="0.25">
      <c r="A87" s="2" t="str">
        <f t="shared" si="7"/>
        <v>3227304</v>
      </c>
      <c r="B87" s="8" t="s">
        <v>662</v>
      </c>
      <c r="C87" s="2" t="s">
        <v>76</v>
      </c>
      <c r="D87" s="3">
        <v>366</v>
      </c>
      <c r="E87" s="6">
        <v>238.27</v>
      </c>
      <c r="F87" s="4">
        <f t="shared" si="9"/>
        <v>87206.82</v>
      </c>
      <c r="G87" s="3">
        <v>30773</v>
      </c>
      <c r="H87" s="6">
        <v>236.72</v>
      </c>
      <c r="I87" s="5">
        <f t="shared" si="8"/>
        <v>7284584.5599999996</v>
      </c>
      <c r="J87" s="3">
        <v>5</v>
      </c>
      <c r="K87" s="6">
        <v>238.27</v>
      </c>
      <c r="L87" s="4">
        <f t="shared" si="10"/>
        <v>1191.3500000000001</v>
      </c>
      <c r="M87" s="3">
        <v>462</v>
      </c>
      <c r="N87" s="6">
        <v>236.72</v>
      </c>
      <c r="O87" s="4">
        <f t="shared" si="11"/>
        <v>109364.64</v>
      </c>
      <c r="P87" s="18">
        <f t="shared" si="12"/>
        <v>7482347.3700000001</v>
      </c>
      <c r="Q87" s="32">
        <f t="shared" si="13"/>
        <v>95382.92</v>
      </c>
      <c r="S87" s="5"/>
    </row>
    <row r="88" spans="1:19" x14ac:dyDescent="0.25">
      <c r="A88" s="2" t="str">
        <f t="shared" si="7"/>
        <v>0823300</v>
      </c>
      <c r="B88" s="8" t="s">
        <v>663</v>
      </c>
      <c r="C88" s="2" t="s">
        <v>77</v>
      </c>
      <c r="D88" s="3">
        <v>0</v>
      </c>
      <c r="E88" s="6">
        <v>196.7</v>
      </c>
      <c r="F88" s="4">
        <f t="shared" si="9"/>
        <v>0</v>
      </c>
      <c r="G88" s="3">
        <v>20879</v>
      </c>
      <c r="H88" s="6">
        <v>195.05</v>
      </c>
      <c r="I88" s="5">
        <f t="shared" si="8"/>
        <v>4072448.95</v>
      </c>
      <c r="J88" s="3">
        <v>0</v>
      </c>
      <c r="K88" s="6">
        <v>196.7</v>
      </c>
      <c r="L88" s="4">
        <f t="shared" si="10"/>
        <v>0</v>
      </c>
      <c r="M88" s="3">
        <v>481</v>
      </c>
      <c r="N88" s="6">
        <v>195.05</v>
      </c>
      <c r="O88" s="4">
        <f t="shared" si="11"/>
        <v>93819.05</v>
      </c>
      <c r="P88" s="18">
        <f t="shared" si="12"/>
        <v>4166268</v>
      </c>
      <c r="Q88" s="32">
        <f t="shared" si="13"/>
        <v>53110.44</v>
      </c>
      <c r="S88" s="5"/>
    </row>
    <row r="89" spans="1:19" x14ac:dyDescent="0.25">
      <c r="A89" s="2" t="str">
        <f t="shared" si="7"/>
        <v>0601304</v>
      </c>
      <c r="B89" s="8" t="s">
        <v>664</v>
      </c>
      <c r="C89" s="2" t="s">
        <v>78</v>
      </c>
      <c r="D89" s="3">
        <v>733</v>
      </c>
      <c r="E89" s="6">
        <v>273.23</v>
      </c>
      <c r="F89" s="4">
        <f t="shared" si="9"/>
        <v>200277.59000000003</v>
      </c>
      <c r="G89" s="3">
        <v>50346</v>
      </c>
      <c r="H89" s="6">
        <v>270.88</v>
      </c>
      <c r="I89" s="5">
        <f t="shared" si="8"/>
        <v>13637724.48</v>
      </c>
      <c r="J89" s="3">
        <v>67</v>
      </c>
      <c r="K89" s="6">
        <v>273.23</v>
      </c>
      <c r="L89" s="4">
        <f t="shared" si="10"/>
        <v>18306.41</v>
      </c>
      <c r="M89" s="3">
        <v>4603</v>
      </c>
      <c r="N89" s="6">
        <v>270.88</v>
      </c>
      <c r="O89" s="4">
        <f t="shared" si="11"/>
        <v>1246860.6399999999</v>
      </c>
      <c r="P89" s="18">
        <f t="shared" si="12"/>
        <v>15103169.120000001</v>
      </c>
      <c r="Q89" s="32">
        <f t="shared" si="13"/>
        <v>192531.07</v>
      </c>
      <c r="S89" s="5"/>
    </row>
    <row r="90" spans="1:19" x14ac:dyDescent="0.25">
      <c r="A90" s="2" t="str">
        <f t="shared" si="7"/>
        <v>0701301</v>
      </c>
      <c r="B90" s="8" t="s">
        <v>665</v>
      </c>
      <c r="C90" s="2" t="s">
        <v>79</v>
      </c>
      <c r="D90" s="3">
        <v>1625</v>
      </c>
      <c r="E90" s="6">
        <v>212.37</v>
      </c>
      <c r="F90" s="4">
        <f t="shared" si="9"/>
        <v>345101.25</v>
      </c>
      <c r="G90" s="3">
        <v>30873</v>
      </c>
      <c r="H90" s="6">
        <v>210.5</v>
      </c>
      <c r="I90" s="5">
        <f t="shared" si="8"/>
        <v>6498766.5</v>
      </c>
      <c r="J90" s="3">
        <v>66</v>
      </c>
      <c r="K90" s="6">
        <v>212.37</v>
      </c>
      <c r="L90" s="4">
        <f t="shared" si="10"/>
        <v>14016.42</v>
      </c>
      <c r="M90" s="3">
        <v>1255</v>
      </c>
      <c r="N90" s="6">
        <v>210.5</v>
      </c>
      <c r="O90" s="4">
        <f t="shared" si="11"/>
        <v>264177.5</v>
      </c>
      <c r="P90" s="18">
        <f t="shared" si="12"/>
        <v>7122061.6699999999</v>
      </c>
      <c r="Q90" s="32">
        <f t="shared" si="13"/>
        <v>90790.09</v>
      </c>
      <c r="S90" s="5"/>
    </row>
    <row r="91" spans="1:19" x14ac:dyDescent="0.25">
      <c r="A91" s="2" t="str">
        <f t="shared" si="7"/>
        <v>0824000</v>
      </c>
      <c r="B91" s="8" t="s">
        <v>666</v>
      </c>
      <c r="C91" s="2" t="s">
        <v>80</v>
      </c>
      <c r="D91" s="3">
        <v>0</v>
      </c>
      <c r="E91" s="6">
        <v>182.48</v>
      </c>
      <c r="F91" s="4">
        <f t="shared" si="9"/>
        <v>0</v>
      </c>
      <c r="G91" s="3">
        <v>24</v>
      </c>
      <c r="H91" s="6">
        <v>181.26</v>
      </c>
      <c r="I91" s="5">
        <f t="shared" si="8"/>
        <v>4350.24</v>
      </c>
      <c r="J91" s="3">
        <v>0</v>
      </c>
      <c r="K91" s="6">
        <v>182.48</v>
      </c>
      <c r="L91" s="4">
        <f t="shared" si="10"/>
        <v>0</v>
      </c>
      <c r="M91" s="3">
        <v>0</v>
      </c>
      <c r="N91" s="6">
        <v>181.26</v>
      </c>
      <c r="O91" s="4">
        <f t="shared" si="11"/>
        <v>0</v>
      </c>
      <c r="P91" s="18">
        <f t="shared" si="12"/>
        <v>4350.24</v>
      </c>
      <c r="Q91" s="32">
        <f t="shared" si="13"/>
        <v>55.46</v>
      </c>
      <c r="S91" s="5"/>
    </row>
    <row r="92" spans="1:19" x14ac:dyDescent="0.25">
      <c r="A92" s="2" t="str">
        <f t="shared" si="7"/>
        <v>3801304</v>
      </c>
      <c r="B92" s="8" t="s">
        <v>667</v>
      </c>
      <c r="C92" s="2" t="s">
        <v>81</v>
      </c>
      <c r="D92" s="3">
        <v>61</v>
      </c>
      <c r="E92" s="6">
        <v>231.64</v>
      </c>
      <c r="F92" s="4">
        <f t="shared" si="9"/>
        <v>14130.039999999999</v>
      </c>
      <c r="G92" s="3">
        <v>15067</v>
      </c>
      <c r="H92" s="6">
        <v>229.71</v>
      </c>
      <c r="I92" s="5">
        <f t="shared" si="8"/>
        <v>3461040.5700000003</v>
      </c>
      <c r="J92" s="3">
        <v>8</v>
      </c>
      <c r="K92" s="6">
        <v>231.64</v>
      </c>
      <c r="L92" s="4">
        <f t="shared" si="10"/>
        <v>1853.12</v>
      </c>
      <c r="M92" s="3">
        <v>1999</v>
      </c>
      <c r="N92" s="6">
        <v>229.71</v>
      </c>
      <c r="O92" s="4">
        <f t="shared" si="11"/>
        <v>459190.29000000004</v>
      </c>
      <c r="P92" s="18">
        <f t="shared" si="12"/>
        <v>3936214.0200000005</v>
      </c>
      <c r="Q92" s="32">
        <f t="shared" si="13"/>
        <v>50177.78</v>
      </c>
      <c r="S92" s="5"/>
    </row>
    <row r="93" spans="1:19" x14ac:dyDescent="0.25">
      <c r="A93" s="2" t="str">
        <f t="shared" si="7"/>
        <v>2701339</v>
      </c>
      <c r="B93" s="8" t="s">
        <v>668</v>
      </c>
      <c r="C93" s="2" t="s">
        <v>82</v>
      </c>
      <c r="D93" s="3">
        <v>0</v>
      </c>
      <c r="E93" s="6">
        <v>211.43</v>
      </c>
      <c r="F93" s="4">
        <f t="shared" si="9"/>
        <v>0</v>
      </c>
      <c r="G93" s="3">
        <v>28469</v>
      </c>
      <c r="H93" s="6">
        <v>209.6</v>
      </c>
      <c r="I93" s="5">
        <f t="shared" si="8"/>
        <v>5967102.3999999994</v>
      </c>
      <c r="J93" s="3">
        <v>0</v>
      </c>
      <c r="K93" s="6">
        <v>211.43</v>
      </c>
      <c r="L93" s="4">
        <f t="shared" si="10"/>
        <v>0</v>
      </c>
      <c r="M93" s="3">
        <v>392</v>
      </c>
      <c r="N93" s="6">
        <v>209.6</v>
      </c>
      <c r="O93" s="4">
        <f t="shared" si="11"/>
        <v>82163.199999999997</v>
      </c>
      <c r="P93" s="18">
        <f t="shared" si="12"/>
        <v>6049265.5999999996</v>
      </c>
      <c r="Q93" s="32">
        <f t="shared" si="13"/>
        <v>77114.38</v>
      </c>
      <c r="S93" s="5"/>
    </row>
    <row r="94" spans="1:19" x14ac:dyDescent="0.25">
      <c r="A94" s="2" t="str">
        <f t="shared" si="7"/>
        <v>7003380</v>
      </c>
      <c r="B94" s="8" t="s">
        <v>669</v>
      </c>
      <c r="C94" s="2" t="s">
        <v>83</v>
      </c>
      <c r="D94" s="3">
        <v>5899</v>
      </c>
      <c r="E94" s="6">
        <v>266.67</v>
      </c>
      <c r="F94" s="4">
        <f t="shared" si="9"/>
        <v>1573086.33</v>
      </c>
      <c r="G94" s="3">
        <v>32211</v>
      </c>
      <c r="H94" s="6">
        <v>264.52999999999997</v>
      </c>
      <c r="I94" s="5">
        <f t="shared" si="8"/>
        <v>8520775.8299999982</v>
      </c>
      <c r="J94" s="3">
        <v>2200</v>
      </c>
      <c r="K94" s="6">
        <v>266.67</v>
      </c>
      <c r="L94" s="4">
        <f t="shared" si="10"/>
        <v>586674</v>
      </c>
      <c r="M94" s="3">
        <v>12011</v>
      </c>
      <c r="N94" s="6">
        <v>264.52999999999997</v>
      </c>
      <c r="O94" s="4">
        <f t="shared" si="11"/>
        <v>3177269.8299999996</v>
      </c>
      <c r="P94" s="18">
        <f t="shared" si="12"/>
        <v>13857805.989999998</v>
      </c>
      <c r="Q94" s="32">
        <f t="shared" si="13"/>
        <v>176655.52</v>
      </c>
      <c r="S94" s="5"/>
    </row>
    <row r="95" spans="1:19" x14ac:dyDescent="0.25">
      <c r="A95" s="2" t="str">
        <f t="shared" si="7"/>
        <v>3421000</v>
      </c>
      <c r="B95" s="8" t="s">
        <v>670</v>
      </c>
      <c r="C95" s="2" t="s">
        <v>84</v>
      </c>
      <c r="D95" s="3">
        <v>2295</v>
      </c>
      <c r="E95" s="6">
        <v>252.54</v>
      </c>
      <c r="F95" s="4">
        <f t="shared" si="9"/>
        <v>579579.29999999993</v>
      </c>
      <c r="G95" s="3">
        <v>19460</v>
      </c>
      <c r="H95" s="6">
        <v>250.74</v>
      </c>
      <c r="I95" s="5">
        <f t="shared" si="8"/>
        <v>4879400.4000000004</v>
      </c>
      <c r="J95" s="3">
        <v>446</v>
      </c>
      <c r="K95" s="6">
        <v>252.54</v>
      </c>
      <c r="L95" s="4">
        <f t="shared" si="10"/>
        <v>112632.84</v>
      </c>
      <c r="M95" s="3">
        <v>3779</v>
      </c>
      <c r="N95" s="6">
        <v>250.74</v>
      </c>
      <c r="O95" s="4">
        <f t="shared" si="11"/>
        <v>947546.46000000008</v>
      </c>
      <c r="P95" s="18">
        <f t="shared" si="12"/>
        <v>6519159</v>
      </c>
      <c r="Q95" s="32">
        <f t="shared" si="13"/>
        <v>83104.45</v>
      </c>
      <c r="S95" s="5"/>
    </row>
    <row r="96" spans="1:19" x14ac:dyDescent="0.25">
      <c r="A96" s="2" t="str">
        <f t="shared" si="7"/>
        <v>0952300</v>
      </c>
      <c r="B96" s="8" t="s">
        <v>671</v>
      </c>
      <c r="C96" s="2" t="s">
        <v>85</v>
      </c>
      <c r="D96" s="3">
        <v>732</v>
      </c>
      <c r="E96" s="6">
        <v>185.64</v>
      </c>
      <c r="F96" s="4">
        <f t="shared" si="9"/>
        <v>135888.47999999998</v>
      </c>
      <c r="G96" s="3">
        <v>11945</v>
      </c>
      <c r="H96" s="6">
        <v>184.03</v>
      </c>
      <c r="I96" s="5">
        <f t="shared" si="8"/>
        <v>2198238.35</v>
      </c>
      <c r="J96" s="3">
        <v>11</v>
      </c>
      <c r="K96" s="6">
        <v>185.64</v>
      </c>
      <c r="L96" s="4">
        <f t="shared" si="10"/>
        <v>2042.04</v>
      </c>
      <c r="M96" s="3">
        <v>176</v>
      </c>
      <c r="N96" s="6">
        <v>184.03</v>
      </c>
      <c r="O96" s="4">
        <f t="shared" si="11"/>
        <v>32389.279999999999</v>
      </c>
      <c r="P96" s="18">
        <f t="shared" si="12"/>
        <v>2368558.15</v>
      </c>
      <c r="Q96" s="32">
        <f t="shared" si="13"/>
        <v>30193.73</v>
      </c>
      <c r="S96" s="5"/>
    </row>
    <row r="97" spans="1:19" x14ac:dyDescent="0.25">
      <c r="A97" s="2" t="str">
        <f t="shared" si="7"/>
        <v>7004321</v>
      </c>
      <c r="B97" s="8" t="s">
        <v>672</v>
      </c>
      <c r="C97" s="2" t="s">
        <v>86</v>
      </c>
      <c r="D97" s="3">
        <v>4483</v>
      </c>
      <c r="E97" s="6">
        <v>335.48</v>
      </c>
      <c r="F97" s="4">
        <f t="shared" si="9"/>
        <v>1503956.84</v>
      </c>
      <c r="G97" s="3">
        <v>72571</v>
      </c>
      <c r="H97" s="6">
        <v>332.58</v>
      </c>
      <c r="I97" s="5">
        <f t="shared" si="8"/>
        <v>24135663.18</v>
      </c>
      <c r="J97" s="3">
        <v>1284</v>
      </c>
      <c r="K97" s="6">
        <v>335.48</v>
      </c>
      <c r="L97" s="4">
        <f t="shared" si="10"/>
        <v>430756.32</v>
      </c>
      <c r="M97" s="3">
        <v>20777</v>
      </c>
      <c r="N97" s="6">
        <v>332.58</v>
      </c>
      <c r="O97" s="4">
        <f t="shared" si="11"/>
        <v>6910014.6599999992</v>
      </c>
      <c r="P97" s="18">
        <f t="shared" si="12"/>
        <v>32980391</v>
      </c>
      <c r="Q97" s="32">
        <f t="shared" si="13"/>
        <v>420425</v>
      </c>
      <c r="S97" s="5"/>
    </row>
    <row r="98" spans="1:19" x14ac:dyDescent="0.25">
      <c r="A98" s="2" t="str">
        <f t="shared" si="7"/>
        <v>7001323</v>
      </c>
      <c r="B98" s="8" t="s">
        <v>673</v>
      </c>
      <c r="C98" s="2" t="s">
        <v>87</v>
      </c>
      <c r="D98" s="3">
        <v>3701</v>
      </c>
      <c r="E98" s="6">
        <v>364.63</v>
      </c>
      <c r="F98" s="4">
        <f t="shared" si="9"/>
        <v>1349495.63</v>
      </c>
      <c r="G98" s="3">
        <v>76618</v>
      </c>
      <c r="H98" s="6">
        <v>361.44</v>
      </c>
      <c r="I98" s="5">
        <f t="shared" si="8"/>
        <v>27692809.919999998</v>
      </c>
      <c r="J98" s="3">
        <v>1343</v>
      </c>
      <c r="K98" s="6">
        <v>364.63</v>
      </c>
      <c r="L98" s="4">
        <f t="shared" si="10"/>
        <v>489698.08999999997</v>
      </c>
      <c r="M98" s="3">
        <v>27809</v>
      </c>
      <c r="N98" s="6">
        <v>361.44</v>
      </c>
      <c r="O98" s="4">
        <f t="shared" si="11"/>
        <v>10051284.959999999</v>
      </c>
      <c r="P98" s="18">
        <f t="shared" si="12"/>
        <v>39583288.600000001</v>
      </c>
      <c r="Q98" s="32">
        <f t="shared" si="13"/>
        <v>504596.93</v>
      </c>
      <c r="S98" s="5"/>
    </row>
    <row r="99" spans="1:19" x14ac:dyDescent="0.25">
      <c r="A99" s="2" t="str">
        <f t="shared" si="7"/>
        <v>2952310</v>
      </c>
      <c r="B99" s="8" t="s">
        <v>674</v>
      </c>
      <c r="C99" s="2" t="s">
        <v>88</v>
      </c>
      <c r="D99" s="3">
        <v>23831</v>
      </c>
      <c r="E99" s="6">
        <v>334.5</v>
      </c>
      <c r="F99" s="4">
        <f t="shared" si="9"/>
        <v>7971469.5</v>
      </c>
      <c r="G99" s="3">
        <v>101426</v>
      </c>
      <c r="H99" s="6">
        <v>331.59</v>
      </c>
      <c r="I99" s="5">
        <f t="shared" si="8"/>
        <v>33631847.339999996</v>
      </c>
      <c r="J99" s="3">
        <v>66</v>
      </c>
      <c r="K99" s="6">
        <v>334.5</v>
      </c>
      <c r="L99" s="4">
        <f t="shared" si="10"/>
        <v>22077</v>
      </c>
      <c r="M99" s="3">
        <v>280</v>
      </c>
      <c r="N99" s="6">
        <v>331.59</v>
      </c>
      <c r="O99" s="4">
        <f t="shared" si="11"/>
        <v>92845.2</v>
      </c>
      <c r="P99" s="18">
        <f t="shared" si="12"/>
        <v>41718239.039999999</v>
      </c>
      <c r="Q99" s="32">
        <f t="shared" si="13"/>
        <v>531812.68999999994</v>
      </c>
      <c r="S99" s="5"/>
    </row>
    <row r="100" spans="1:19" x14ac:dyDescent="0.25">
      <c r="A100" s="2" t="str">
        <f t="shared" si="7"/>
        <v>7002336</v>
      </c>
      <c r="B100" s="8" t="s">
        <v>675</v>
      </c>
      <c r="C100" s="2" t="s">
        <v>89</v>
      </c>
      <c r="D100" s="3">
        <v>53201</v>
      </c>
      <c r="E100" s="6">
        <v>377.3</v>
      </c>
      <c r="F100" s="4">
        <f t="shared" si="9"/>
        <v>20072737.300000001</v>
      </c>
      <c r="G100" s="3">
        <v>40532</v>
      </c>
      <c r="H100" s="6">
        <v>374.57</v>
      </c>
      <c r="I100" s="5">
        <f t="shared" si="8"/>
        <v>15182071.24</v>
      </c>
      <c r="J100" s="3">
        <v>13820</v>
      </c>
      <c r="K100" s="6">
        <v>377.3</v>
      </c>
      <c r="L100" s="4">
        <f t="shared" si="10"/>
        <v>5214286</v>
      </c>
      <c r="M100" s="3">
        <v>10529</v>
      </c>
      <c r="N100" s="6">
        <v>374.57</v>
      </c>
      <c r="O100" s="4">
        <f t="shared" si="11"/>
        <v>3943847.53</v>
      </c>
      <c r="P100" s="18">
        <f t="shared" si="12"/>
        <v>44412942.07</v>
      </c>
      <c r="Q100" s="32">
        <f t="shared" si="13"/>
        <v>566164.03</v>
      </c>
      <c r="S100" s="5"/>
    </row>
    <row r="101" spans="1:19" x14ac:dyDescent="0.25">
      <c r="A101" s="2" t="str">
        <f t="shared" si="7"/>
        <v>3201311</v>
      </c>
      <c r="B101" s="8" t="s">
        <v>676</v>
      </c>
      <c r="C101" s="2" t="s">
        <v>90</v>
      </c>
      <c r="D101" s="3">
        <v>1472</v>
      </c>
      <c r="E101" s="6">
        <v>222.65</v>
      </c>
      <c r="F101" s="4">
        <f t="shared" si="9"/>
        <v>327740.79999999999</v>
      </c>
      <c r="G101" s="3">
        <v>16609</v>
      </c>
      <c r="H101" s="6">
        <v>220.58</v>
      </c>
      <c r="I101" s="5">
        <f t="shared" si="8"/>
        <v>3663613.22</v>
      </c>
      <c r="J101" s="3">
        <v>186</v>
      </c>
      <c r="K101" s="6">
        <v>222.65</v>
      </c>
      <c r="L101" s="4">
        <f t="shared" si="10"/>
        <v>41412.9</v>
      </c>
      <c r="M101" s="3">
        <v>2103</v>
      </c>
      <c r="N101" s="6">
        <v>220.58</v>
      </c>
      <c r="O101" s="4">
        <f t="shared" si="11"/>
        <v>463879.74000000005</v>
      </c>
      <c r="P101" s="18">
        <f t="shared" si="12"/>
        <v>4496646.66</v>
      </c>
      <c r="Q101" s="32">
        <f t="shared" si="13"/>
        <v>57322.02</v>
      </c>
      <c r="S101" s="5"/>
    </row>
    <row r="102" spans="1:19" x14ac:dyDescent="0.25">
      <c r="A102" s="2" t="str">
        <f t="shared" si="7"/>
        <v>1421308</v>
      </c>
      <c r="B102" s="8" t="s">
        <v>677</v>
      </c>
      <c r="C102" s="2" t="s">
        <v>91</v>
      </c>
      <c r="D102" s="3">
        <v>4424</v>
      </c>
      <c r="E102" s="6">
        <v>271.02</v>
      </c>
      <c r="F102" s="4">
        <f t="shared" si="9"/>
        <v>1198992.48</v>
      </c>
      <c r="G102" s="3">
        <v>22576</v>
      </c>
      <c r="H102" s="6">
        <v>268.74</v>
      </c>
      <c r="I102" s="5">
        <f t="shared" si="8"/>
        <v>6067074.2400000002</v>
      </c>
      <c r="J102" s="3">
        <v>0</v>
      </c>
      <c r="K102" s="6">
        <v>271.02</v>
      </c>
      <c r="L102" s="4">
        <f t="shared" si="10"/>
        <v>0</v>
      </c>
      <c r="M102" s="3">
        <v>0</v>
      </c>
      <c r="N102" s="6">
        <v>268.74</v>
      </c>
      <c r="O102" s="4">
        <f t="shared" si="11"/>
        <v>0</v>
      </c>
      <c r="P102" s="18">
        <f t="shared" si="12"/>
        <v>7266066.7200000007</v>
      </c>
      <c r="Q102" s="32">
        <f t="shared" si="13"/>
        <v>92625.83</v>
      </c>
      <c r="S102" s="5"/>
    </row>
    <row r="103" spans="1:19" x14ac:dyDescent="0.25">
      <c r="A103" s="2" t="str">
        <f t="shared" si="7"/>
        <v>7001348</v>
      </c>
      <c r="B103" s="8" t="s">
        <v>678</v>
      </c>
      <c r="C103" s="2" t="s">
        <v>92</v>
      </c>
      <c r="D103" s="3">
        <v>10310</v>
      </c>
      <c r="E103" s="6">
        <v>312.06</v>
      </c>
      <c r="F103" s="4">
        <f t="shared" si="9"/>
        <v>3217338.6</v>
      </c>
      <c r="G103" s="3">
        <v>22440</v>
      </c>
      <c r="H103" s="6">
        <v>309.02999999999997</v>
      </c>
      <c r="I103" s="5">
        <f t="shared" si="8"/>
        <v>6934633.1999999993</v>
      </c>
      <c r="J103" s="3">
        <v>1946</v>
      </c>
      <c r="K103" s="6">
        <v>312.06</v>
      </c>
      <c r="L103" s="4">
        <f t="shared" si="10"/>
        <v>607268.76</v>
      </c>
      <c r="M103" s="3">
        <v>4237</v>
      </c>
      <c r="N103" s="6">
        <v>309.02999999999997</v>
      </c>
      <c r="O103" s="4">
        <f t="shared" si="11"/>
        <v>1309360.1099999999</v>
      </c>
      <c r="P103" s="18">
        <f t="shared" si="12"/>
        <v>12068600.669999998</v>
      </c>
      <c r="Q103" s="32">
        <f t="shared" si="13"/>
        <v>153847.22</v>
      </c>
      <c r="S103" s="5"/>
    </row>
    <row r="104" spans="1:19" x14ac:dyDescent="0.25">
      <c r="A104" s="2" t="str">
        <f t="shared" si="7"/>
        <v>7000375</v>
      </c>
      <c r="B104" s="8" t="s">
        <v>679</v>
      </c>
      <c r="C104" s="2" t="s">
        <v>93</v>
      </c>
      <c r="D104" s="3">
        <v>4417</v>
      </c>
      <c r="E104" s="6">
        <v>372.78</v>
      </c>
      <c r="F104" s="4">
        <f t="shared" si="9"/>
        <v>1646569.2599999998</v>
      </c>
      <c r="G104" s="3">
        <v>40370</v>
      </c>
      <c r="H104" s="6">
        <v>369.35</v>
      </c>
      <c r="I104" s="5">
        <f t="shared" si="8"/>
        <v>14910659.5</v>
      </c>
      <c r="J104" s="3">
        <v>1381</v>
      </c>
      <c r="K104" s="6">
        <v>372.78</v>
      </c>
      <c r="L104" s="4">
        <f t="shared" si="10"/>
        <v>514809.17999999993</v>
      </c>
      <c r="M104" s="3">
        <v>12623</v>
      </c>
      <c r="N104" s="6">
        <v>369.35</v>
      </c>
      <c r="O104" s="4">
        <f t="shared" si="11"/>
        <v>4662305.0500000007</v>
      </c>
      <c r="P104" s="18">
        <f t="shared" si="12"/>
        <v>21734342.990000002</v>
      </c>
      <c r="Q104" s="32">
        <f t="shared" si="13"/>
        <v>277063.46000000002</v>
      </c>
      <c r="S104" s="5"/>
    </row>
    <row r="105" spans="1:19" x14ac:dyDescent="0.25">
      <c r="A105" s="2" t="str">
        <f t="shared" si="7"/>
        <v>2525301</v>
      </c>
      <c r="B105" s="8" t="s">
        <v>680</v>
      </c>
      <c r="C105" s="2" t="s">
        <v>94</v>
      </c>
      <c r="D105" s="3">
        <v>0</v>
      </c>
      <c r="E105" s="6">
        <v>246.54</v>
      </c>
      <c r="F105" s="4">
        <f t="shared" si="9"/>
        <v>0</v>
      </c>
      <c r="G105" s="3">
        <v>10372</v>
      </c>
      <c r="H105" s="6">
        <v>244.37</v>
      </c>
      <c r="I105" s="5">
        <f t="shared" si="8"/>
        <v>2534605.64</v>
      </c>
      <c r="J105" s="3">
        <v>0</v>
      </c>
      <c r="K105" s="6">
        <v>246.54</v>
      </c>
      <c r="L105" s="4">
        <f t="shared" si="10"/>
        <v>0</v>
      </c>
      <c r="M105" s="3">
        <v>339</v>
      </c>
      <c r="N105" s="6">
        <v>244.37</v>
      </c>
      <c r="O105" s="4">
        <f t="shared" si="11"/>
        <v>82841.430000000008</v>
      </c>
      <c r="P105" s="18">
        <f t="shared" si="12"/>
        <v>2617447.0700000003</v>
      </c>
      <c r="Q105" s="32">
        <f t="shared" si="13"/>
        <v>33366.5</v>
      </c>
      <c r="S105" s="5"/>
    </row>
    <row r="106" spans="1:19" x14ac:dyDescent="0.25">
      <c r="A106" s="2" t="str">
        <f t="shared" si="7"/>
        <v>3824301</v>
      </c>
      <c r="B106" s="8" t="s">
        <v>681</v>
      </c>
      <c r="C106" s="2" t="s">
        <v>95</v>
      </c>
      <c r="D106" s="3">
        <v>124</v>
      </c>
      <c r="E106" s="6">
        <v>299.36</v>
      </c>
      <c r="F106" s="4">
        <f t="shared" si="9"/>
        <v>37120.639999999999</v>
      </c>
      <c r="G106" s="3">
        <v>41417</v>
      </c>
      <c r="H106" s="6">
        <v>296.83999999999997</v>
      </c>
      <c r="I106" s="5">
        <f t="shared" si="8"/>
        <v>12294222.279999999</v>
      </c>
      <c r="J106" s="3">
        <v>15</v>
      </c>
      <c r="K106" s="6">
        <v>299.36</v>
      </c>
      <c r="L106" s="4">
        <f t="shared" si="10"/>
        <v>4490.4000000000005</v>
      </c>
      <c r="M106" s="3">
        <v>5160</v>
      </c>
      <c r="N106" s="6">
        <v>296.83999999999997</v>
      </c>
      <c r="O106" s="4">
        <f t="shared" si="11"/>
        <v>1531694.4</v>
      </c>
      <c r="P106" s="18">
        <f t="shared" si="12"/>
        <v>13867527.719999999</v>
      </c>
      <c r="Q106" s="32">
        <f t="shared" si="13"/>
        <v>176779.45</v>
      </c>
      <c r="S106" s="5"/>
    </row>
    <row r="107" spans="1:19" x14ac:dyDescent="0.25">
      <c r="A107" s="2" t="str">
        <f t="shared" si="7"/>
        <v>5001300</v>
      </c>
      <c r="B107" s="8" t="s">
        <v>682</v>
      </c>
      <c r="C107" s="2" t="s">
        <v>96</v>
      </c>
      <c r="D107" s="3">
        <v>1075</v>
      </c>
      <c r="E107" s="6">
        <v>265.42</v>
      </c>
      <c r="F107" s="4">
        <f t="shared" si="9"/>
        <v>285326.5</v>
      </c>
      <c r="G107" s="3">
        <v>30721</v>
      </c>
      <c r="H107" s="6">
        <v>263.24</v>
      </c>
      <c r="I107" s="5">
        <f t="shared" si="8"/>
        <v>8086996.04</v>
      </c>
      <c r="J107" s="3">
        <v>120</v>
      </c>
      <c r="K107" s="6">
        <v>265.42</v>
      </c>
      <c r="L107" s="4">
        <f t="shared" si="10"/>
        <v>31850.400000000001</v>
      </c>
      <c r="M107" s="3">
        <v>3418</v>
      </c>
      <c r="N107" s="6">
        <v>263.24</v>
      </c>
      <c r="O107" s="4">
        <f t="shared" si="11"/>
        <v>899754.32000000007</v>
      </c>
      <c r="P107" s="18">
        <f t="shared" si="12"/>
        <v>9303927.2599999998</v>
      </c>
      <c r="Q107" s="32">
        <f t="shared" si="13"/>
        <v>118603.92</v>
      </c>
      <c r="S107" s="5"/>
    </row>
    <row r="108" spans="1:19" x14ac:dyDescent="0.25">
      <c r="A108" s="2" t="str">
        <f t="shared" si="7"/>
        <v>1101310</v>
      </c>
      <c r="B108" s="8" t="s">
        <v>683</v>
      </c>
      <c r="C108" s="2" t="s">
        <v>97</v>
      </c>
      <c r="D108" s="3">
        <v>1618</v>
      </c>
      <c r="E108" s="6">
        <v>197.11</v>
      </c>
      <c r="F108" s="4">
        <f t="shared" si="9"/>
        <v>318923.98000000004</v>
      </c>
      <c r="G108" s="3">
        <v>29131</v>
      </c>
      <c r="H108" s="6">
        <v>195.47</v>
      </c>
      <c r="I108" s="5">
        <f t="shared" si="8"/>
        <v>5694236.5700000003</v>
      </c>
      <c r="J108" s="3">
        <v>144</v>
      </c>
      <c r="K108" s="6">
        <v>197.11</v>
      </c>
      <c r="L108" s="4">
        <f t="shared" si="10"/>
        <v>28383.840000000004</v>
      </c>
      <c r="M108" s="3">
        <v>2596</v>
      </c>
      <c r="N108" s="6">
        <v>195.47</v>
      </c>
      <c r="O108" s="4">
        <f t="shared" si="11"/>
        <v>507440.12</v>
      </c>
      <c r="P108" s="18">
        <f t="shared" si="12"/>
        <v>6548984.5100000007</v>
      </c>
      <c r="Q108" s="32">
        <f t="shared" si="13"/>
        <v>83484.66</v>
      </c>
      <c r="S108" s="5"/>
    </row>
    <row r="109" spans="1:19" x14ac:dyDescent="0.25">
      <c r="A109" s="2" t="str">
        <f t="shared" si="7"/>
        <v>1101306</v>
      </c>
      <c r="B109" s="8" t="s">
        <v>684</v>
      </c>
      <c r="C109" s="2" t="s">
        <v>98</v>
      </c>
      <c r="D109" s="3">
        <v>551</v>
      </c>
      <c r="E109" s="6">
        <v>241.41</v>
      </c>
      <c r="F109" s="4">
        <f t="shared" si="9"/>
        <v>133016.91</v>
      </c>
      <c r="G109" s="3">
        <v>15087</v>
      </c>
      <c r="H109" s="6">
        <v>239.9</v>
      </c>
      <c r="I109" s="5">
        <f t="shared" si="8"/>
        <v>3619371.3000000003</v>
      </c>
      <c r="J109" s="3">
        <v>0</v>
      </c>
      <c r="K109" s="6">
        <v>241.41</v>
      </c>
      <c r="L109" s="4">
        <f t="shared" si="10"/>
        <v>0</v>
      </c>
      <c r="M109" s="3">
        <v>0</v>
      </c>
      <c r="N109" s="6">
        <v>239.9</v>
      </c>
      <c r="O109" s="4">
        <f t="shared" si="11"/>
        <v>0</v>
      </c>
      <c r="P109" s="18">
        <f t="shared" si="12"/>
        <v>3752388.2100000004</v>
      </c>
      <c r="Q109" s="32">
        <f t="shared" si="13"/>
        <v>47834.42</v>
      </c>
      <c r="S109" s="5"/>
    </row>
    <row r="110" spans="1:19" x14ac:dyDescent="0.25">
      <c r="A110" s="2" t="str">
        <f t="shared" si="7"/>
        <v>5901307</v>
      </c>
      <c r="B110" s="8" t="s">
        <v>685</v>
      </c>
      <c r="C110" s="2" t="s">
        <v>99</v>
      </c>
      <c r="D110" s="3">
        <v>0</v>
      </c>
      <c r="E110" s="6">
        <v>313.3</v>
      </c>
      <c r="F110" s="4">
        <f t="shared" si="9"/>
        <v>0</v>
      </c>
      <c r="G110" s="3">
        <v>23428</v>
      </c>
      <c r="H110" s="6">
        <v>310.62</v>
      </c>
      <c r="I110" s="5">
        <f t="shared" si="8"/>
        <v>7277205.3600000003</v>
      </c>
      <c r="J110" s="3">
        <v>0</v>
      </c>
      <c r="K110" s="6">
        <v>313.3</v>
      </c>
      <c r="L110" s="4">
        <f t="shared" si="10"/>
        <v>0</v>
      </c>
      <c r="M110" s="3">
        <v>1379</v>
      </c>
      <c r="N110" s="6">
        <v>310.62</v>
      </c>
      <c r="O110" s="4">
        <f t="shared" si="11"/>
        <v>428344.98</v>
      </c>
      <c r="P110" s="18">
        <f t="shared" si="12"/>
        <v>7705550.3399999999</v>
      </c>
      <c r="Q110" s="32">
        <f t="shared" si="13"/>
        <v>98228.25</v>
      </c>
      <c r="S110" s="5"/>
    </row>
    <row r="111" spans="1:19" x14ac:dyDescent="0.25">
      <c r="A111" s="2" t="str">
        <f t="shared" si="7"/>
        <v>2762302</v>
      </c>
      <c r="B111" s="8" t="s">
        <v>1284</v>
      </c>
      <c r="C111" s="2" t="s">
        <v>100</v>
      </c>
      <c r="D111" s="3">
        <v>48</v>
      </c>
      <c r="E111" s="6">
        <v>218.87</v>
      </c>
      <c r="F111" s="4">
        <f t="shared" si="9"/>
        <v>10505.76</v>
      </c>
      <c r="G111" s="3">
        <v>14395</v>
      </c>
      <c r="H111" s="6">
        <v>216.75</v>
      </c>
      <c r="I111" s="5">
        <f t="shared" si="8"/>
        <v>3120116.25</v>
      </c>
      <c r="J111" s="3">
        <v>4</v>
      </c>
      <c r="K111" s="6">
        <v>218.87</v>
      </c>
      <c r="L111" s="4">
        <f t="shared" si="10"/>
        <v>875.48</v>
      </c>
      <c r="M111" s="3">
        <v>1099</v>
      </c>
      <c r="N111" s="6">
        <v>216.75</v>
      </c>
      <c r="O111" s="4">
        <f t="shared" si="11"/>
        <v>238208.25</v>
      </c>
      <c r="P111" s="18">
        <f t="shared" si="12"/>
        <v>3369705.7399999998</v>
      </c>
      <c r="Q111" s="32">
        <f t="shared" si="13"/>
        <v>42956.09</v>
      </c>
      <c r="S111" s="5"/>
    </row>
    <row r="112" spans="1:19" x14ac:dyDescent="0.25">
      <c r="A112" s="2" t="str">
        <f t="shared" si="7"/>
        <v>2623300</v>
      </c>
      <c r="B112" s="8" t="s">
        <v>686</v>
      </c>
      <c r="C112" s="2" t="s">
        <v>101</v>
      </c>
      <c r="D112" s="3">
        <v>0</v>
      </c>
      <c r="E112" s="6">
        <v>229.18</v>
      </c>
      <c r="F112" s="4">
        <f t="shared" si="9"/>
        <v>0</v>
      </c>
      <c r="G112" s="3">
        <v>23523</v>
      </c>
      <c r="H112" s="6">
        <v>227.38</v>
      </c>
      <c r="I112" s="5">
        <f t="shared" si="8"/>
        <v>5348659.74</v>
      </c>
      <c r="J112" s="3">
        <v>0</v>
      </c>
      <c r="K112" s="6">
        <v>229.18</v>
      </c>
      <c r="L112" s="4">
        <f t="shared" si="10"/>
        <v>0</v>
      </c>
      <c r="M112" s="3">
        <v>1673</v>
      </c>
      <c r="N112" s="6">
        <v>227.38</v>
      </c>
      <c r="O112" s="4">
        <f t="shared" si="11"/>
        <v>380406.74</v>
      </c>
      <c r="P112" s="18">
        <f t="shared" si="12"/>
        <v>5729066.4800000004</v>
      </c>
      <c r="Q112" s="32">
        <f t="shared" si="13"/>
        <v>73032.570000000007</v>
      </c>
      <c r="S112" s="5"/>
    </row>
    <row r="113" spans="1:19" x14ac:dyDescent="0.25">
      <c r="A113" s="2" t="str">
        <f t="shared" si="7"/>
        <v>7001398</v>
      </c>
      <c r="B113" s="8" t="s">
        <v>687</v>
      </c>
      <c r="C113" s="2" t="s">
        <v>102</v>
      </c>
      <c r="D113" s="3">
        <v>9467</v>
      </c>
      <c r="E113" s="6">
        <v>336.95</v>
      </c>
      <c r="F113" s="4">
        <f t="shared" si="9"/>
        <v>3189905.65</v>
      </c>
      <c r="G113" s="3">
        <v>62992</v>
      </c>
      <c r="H113" s="6">
        <v>334.01</v>
      </c>
      <c r="I113" s="5">
        <f t="shared" si="8"/>
        <v>21039957.919999998</v>
      </c>
      <c r="J113" s="3">
        <v>1425</v>
      </c>
      <c r="K113" s="6">
        <v>336.95</v>
      </c>
      <c r="L113" s="4">
        <f t="shared" si="10"/>
        <v>480153.75</v>
      </c>
      <c r="M113" s="3">
        <v>9485</v>
      </c>
      <c r="N113" s="6">
        <v>334.01</v>
      </c>
      <c r="O113" s="4">
        <f t="shared" si="11"/>
        <v>3168084.85</v>
      </c>
      <c r="P113" s="18">
        <f t="shared" si="12"/>
        <v>27878102.169999998</v>
      </c>
      <c r="Q113" s="32">
        <f t="shared" si="13"/>
        <v>355382.42</v>
      </c>
      <c r="S113" s="5"/>
    </row>
    <row r="114" spans="1:19" x14ac:dyDescent="0.25">
      <c r="A114" s="2" t="str">
        <f t="shared" si="7"/>
        <v>1101312</v>
      </c>
      <c r="B114" s="8" t="s">
        <v>688</v>
      </c>
      <c r="C114" s="2" t="s">
        <v>103</v>
      </c>
      <c r="D114" s="3">
        <v>2182</v>
      </c>
      <c r="E114" s="6">
        <v>204.31</v>
      </c>
      <c r="F114" s="4">
        <f t="shared" si="9"/>
        <v>445804.42</v>
      </c>
      <c r="G114" s="3">
        <v>46733</v>
      </c>
      <c r="H114" s="6">
        <v>202.55</v>
      </c>
      <c r="I114" s="5">
        <f t="shared" si="8"/>
        <v>9465769.1500000004</v>
      </c>
      <c r="J114" s="3">
        <v>309</v>
      </c>
      <c r="K114" s="6">
        <v>204.31</v>
      </c>
      <c r="L114" s="4">
        <f t="shared" si="10"/>
        <v>63131.79</v>
      </c>
      <c r="M114" s="3">
        <v>6608</v>
      </c>
      <c r="N114" s="6">
        <v>202.55</v>
      </c>
      <c r="O114" s="4">
        <f t="shared" si="11"/>
        <v>1338450.4000000001</v>
      </c>
      <c r="P114" s="18">
        <f t="shared" si="12"/>
        <v>11313155.76</v>
      </c>
      <c r="Q114" s="32">
        <f t="shared" si="13"/>
        <v>144217.01</v>
      </c>
      <c r="S114" s="5"/>
    </row>
    <row r="115" spans="1:19" x14ac:dyDescent="0.25">
      <c r="A115" s="2" t="str">
        <f t="shared" si="7"/>
        <v>0226000</v>
      </c>
      <c r="B115" s="8" t="s">
        <v>689</v>
      </c>
      <c r="C115" s="2" t="s">
        <v>104</v>
      </c>
      <c r="D115" s="3">
        <v>314</v>
      </c>
      <c r="E115" s="6">
        <v>203.22</v>
      </c>
      <c r="F115" s="4">
        <f t="shared" si="9"/>
        <v>63811.08</v>
      </c>
      <c r="G115" s="3">
        <v>13070</v>
      </c>
      <c r="H115" s="6">
        <v>201.74</v>
      </c>
      <c r="I115" s="5">
        <f t="shared" si="8"/>
        <v>2636741.8000000003</v>
      </c>
      <c r="J115" s="3">
        <v>8</v>
      </c>
      <c r="K115" s="6">
        <v>203.22</v>
      </c>
      <c r="L115" s="4">
        <f t="shared" si="10"/>
        <v>1625.76</v>
      </c>
      <c r="M115" s="3">
        <v>342</v>
      </c>
      <c r="N115" s="6">
        <v>201.74</v>
      </c>
      <c r="O115" s="4">
        <f t="shared" si="11"/>
        <v>68995.08</v>
      </c>
      <c r="P115" s="18">
        <f t="shared" si="12"/>
        <v>2771173.72</v>
      </c>
      <c r="Q115" s="32">
        <f t="shared" si="13"/>
        <v>35326.160000000003</v>
      </c>
      <c r="S115" s="5"/>
    </row>
    <row r="116" spans="1:19" x14ac:dyDescent="0.25">
      <c r="A116" s="2" t="str">
        <f t="shared" si="7"/>
        <v>7003413</v>
      </c>
      <c r="B116" s="8" t="s">
        <v>690</v>
      </c>
      <c r="C116" s="2" t="s">
        <v>105</v>
      </c>
      <c r="D116" s="3">
        <v>2406</v>
      </c>
      <c r="E116" s="6">
        <v>318.89999999999998</v>
      </c>
      <c r="F116" s="4">
        <f t="shared" si="9"/>
        <v>767273.39999999991</v>
      </c>
      <c r="G116" s="3">
        <v>54152</v>
      </c>
      <c r="H116" s="6">
        <v>315.93</v>
      </c>
      <c r="I116" s="5">
        <f t="shared" si="8"/>
        <v>17108241.359999999</v>
      </c>
      <c r="J116" s="3">
        <v>638</v>
      </c>
      <c r="K116" s="6">
        <v>318.89999999999998</v>
      </c>
      <c r="L116" s="4">
        <f t="shared" si="10"/>
        <v>203458.19999999998</v>
      </c>
      <c r="M116" s="3">
        <v>14348</v>
      </c>
      <c r="N116" s="6">
        <v>315.93</v>
      </c>
      <c r="O116" s="4">
        <f t="shared" si="11"/>
        <v>4532963.6399999997</v>
      </c>
      <c r="P116" s="18">
        <f t="shared" si="12"/>
        <v>22611936.599999998</v>
      </c>
      <c r="Q116" s="32">
        <f t="shared" si="13"/>
        <v>288250.78000000003</v>
      </c>
      <c r="S116" s="5"/>
    </row>
    <row r="117" spans="1:19" x14ac:dyDescent="0.25">
      <c r="A117" s="2" t="str">
        <f t="shared" si="7"/>
        <v>5150302</v>
      </c>
      <c r="B117" s="8" t="s">
        <v>691</v>
      </c>
      <c r="C117" s="2" t="s">
        <v>106</v>
      </c>
      <c r="D117" s="3">
        <v>172</v>
      </c>
      <c r="E117" s="6">
        <v>307.52999999999997</v>
      </c>
      <c r="F117" s="4">
        <f t="shared" si="9"/>
        <v>52895.159999999996</v>
      </c>
      <c r="G117" s="3">
        <v>27905</v>
      </c>
      <c r="H117" s="6">
        <v>304.68</v>
      </c>
      <c r="I117" s="5">
        <f t="shared" si="8"/>
        <v>8502095.4000000004</v>
      </c>
      <c r="J117" s="3">
        <v>7</v>
      </c>
      <c r="K117" s="6">
        <v>307.52999999999997</v>
      </c>
      <c r="L117" s="4">
        <f t="shared" si="10"/>
        <v>2152.71</v>
      </c>
      <c r="M117" s="3">
        <v>1136</v>
      </c>
      <c r="N117" s="6">
        <v>304.68</v>
      </c>
      <c r="O117" s="4">
        <f t="shared" si="11"/>
        <v>346116.48</v>
      </c>
      <c r="P117" s="18">
        <f t="shared" si="12"/>
        <v>8903259.75</v>
      </c>
      <c r="Q117" s="32">
        <f t="shared" si="13"/>
        <v>113496.32000000001</v>
      </c>
      <c r="S117" s="5"/>
    </row>
    <row r="118" spans="1:19" x14ac:dyDescent="0.25">
      <c r="A118" s="2" t="str">
        <f t="shared" si="7"/>
        <v>0101312</v>
      </c>
      <c r="B118" s="8" t="s">
        <v>692</v>
      </c>
      <c r="C118" s="2" t="s">
        <v>107</v>
      </c>
      <c r="D118" s="3">
        <v>367</v>
      </c>
      <c r="E118" s="6">
        <v>215.83</v>
      </c>
      <c r="F118" s="4">
        <f t="shared" si="9"/>
        <v>79209.61</v>
      </c>
      <c r="G118" s="3">
        <v>37399</v>
      </c>
      <c r="H118" s="6">
        <v>213.95</v>
      </c>
      <c r="I118" s="5">
        <f t="shared" si="8"/>
        <v>8001516.0499999998</v>
      </c>
      <c r="J118" s="3">
        <v>8</v>
      </c>
      <c r="K118" s="6">
        <v>215.83</v>
      </c>
      <c r="L118" s="4">
        <f t="shared" si="10"/>
        <v>1726.64</v>
      </c>
      <c r="M118" s="3">
        <v>789</v>
      </c>
      <c r="N118" s="6">
        <v>213.95</v>
      </c>
      <c r="O118" s="4">
        <f t="shared" si="11"/>
        <v>168806.55</v>
      </c>
      <c r="P118" s="18">
        <f t="shared" si="12"/>
        <v>8251258.8500000006</v>
      </c>
      <c r="Q118" s="32">
        <f t="shared" si="13"/>
        <v>105184.79</v>
      </c>
      <c r="S118" s="5"/>
    </row>
    <row r="119" spans="1:19" x14ac:dyDescent="0.25">
      <c r="A119" s="2" t="str">
        <f t="shared" si="7"/>
        <v>3103000</v>
      </c>
      <c r="B119" s="8" t="s">
        <v>693</v>
      </c>
      <c r="C119" s="2" t="s">
        <v>108</v>
      </c>
      <c r="D119" s="3">
        <v>366</v>
      </c>
      <c r="E119" s="6">
        <v>311.69</v>
      </c>
      <c r="F119" s="4">
        <f t="shared" si="9"/>
        <v>114078.54</v>
      </c>
      <c r="G119" s="3">
        <v>17987</v>
      </c>
      <c r="H119" s="6">
        <v>309.5</v>
      </c>
      <c r="I119" s="5">
        <f t="shared" si="8"/>
        <v>5566976.5</v>
      </c>
      <c r="J119" s="3">
        <v>2</v>
      </c>
      <c r="K119" s="6">
        <v>311.69</v>
      </c>
      <c r="L119" s="4">
        <f t="shared" si="10"/>
        <v>623.38</v>
      </c>
      <c r="M119" s="3">
        <v>103</v>
      </c>
      <c r="N119" s="6">
        <v>309.5</v>
      </c>
      <c r="O119" s="4">
        <f t="shared" si="11"/>
        <v>31878.5</v>
      </c>
      <c r="P119" s="18">
        <f t="shared" si="12"/>
        <v>5713556.9199999999</v>
      </c>
      <c r="Q119" s="32">
        <f t="shared" si="13"/>
        <v>72834.86</v>
      </c>
      <c r="S119" s="5"/>
    </row>
    <row r="120" spans="1:19" x14ac:dyDescent="0.25">
      <c r="A120" s="2" t="str">
        <f t="shared" si="7"/>
        <v>1254302</v>
      </c>
      <c r="B120" s="8" t="s">
        <v>694</v>
      </c>
      <c r="C120" s="2" t="s">
        <v>109</v>
      </c>
      <c r="D120" s="3">
        <v>4033</v>
      </c>
      <c r="E120" s="6">
        <v>279.56</v>
      </c>
      <c r="F120" s="4">
        <f t="shared" si="9"/>
        <v>1127465.48</v>
      </c>
      <c r="G120" s="3">
        <v>44021</v>
      </c>
      <c r="H120" s="6">
        <v>277.33999999999997</v>
      </c>
      <c r="I120" s="5">
        <f t="shared" si="8"/>
        <v>12208784.139999999</v>
      </c>
      <c r="J120" s="3">
        <v>390</v>
      </c>
      <c r="K120" s="6">
        <v>279.56</v>
      </c>
      <c r="L120" s="4">
        <f t="shared" si="10"/>
        <v>109028.4</v>
      </c>
      <c r="M120" s="3">
        <v>4257</v>
      </c>
      <c r="N120" s="6">
        <v>277.33999999999997</v>
      </c>
      <c r="O120" s="4">
        <f t="shared" si="11"/>
        <v>1180636.3799999999</v>
      </c>
      <c r="P120" s="18">
        <f t="shared" si="12"/>
        <v>14625914.399999999</v>
      </c>
      <c r="Q120" s="32">
        <f t="shared" si="13"/>
        <v>186447.15</v>
      </c>
      <c r="S120" s="5"/>
    </row>
    <row r="121" spans="1:19" x14ac:dyDescent="0.25">
      <c r="A121" s="2" t="str">
        <f t="shared" si="7"/>
        <v>4161000</v>
      </c>
      <c r="B121" s="8" t="s">
        <v>1265</v>
      </c>
      <c r="C121" s="2" t="s">
        <v>110</v>
      </c>
      <c r="D121" s="3">
        <v>0</v>
      </c>
      <c r="E121" s="6">
        <v>262.16000000000003</v>
      </c>
      <c r="F121" s="4">
        <f t="shared" si="9"/>
        <v>0</v>
      </c>
      <c r="G121" s="3">
        <v>30718</v>
      </c>
      <c r="H121" s="6">
        <v>259.99</v>
      </c>
      <c r="I121" s="5">
        <f t="shared" si="8"/>
        <v>7986372.8200000003</v>
      </c>
      <c r="J121" s="3">
        <v>0</v>
      </c>
      <c r="K121" s="6">
        <v>262.16000000000003</v>
      </c>
      <c r="L121" s="4">
        <f t="shared" si="10"/>
        <v>0</v>
      </c>
      <c r="M121" s="3">
        <v>5363</v>
      </c>
      <c r="N121" s="6">
        <v>259.99</v>
      </c>
      <c r="O121" s="4">
        <f t="shared" si="11"/>
        <v>1394326.37</v>
      </c>
      <c r="P121" s="18">
        <f t="shared" si="12"/>
        <v>9380699.1900000013</v>
      </c>
      <c r="Q121" s="32">
        <f t="shared" si="13"/>
        <v>119582.59</v>
      </c>
      <c r="S121" s="5"/>
    </row>
    <row r="122" spans="1:19" x14ac:dyDescent="0.25">
      <c r="A122" s="2" t="str">
        <f t="shared" si="7"/>
        <v>7001393</v>
      </c>
      <c r="B122" s="8" t="s">
        <v>695</v>
      </c>
      <c r="C122" s="2" t="s">
        <v>111</v>
      </c>
      <c r="D122" s="3">
        <v>10</v>
      </c>
      <c r="E122" s="6">
        <v>395.47</v>
      </c>
      <c r="F122" s="4">
        <f t="shared" si="9"/>
        <v>3954.7000000000003</v>
      </c>
      <c r="G122" s="3">
        <v>18827</v>
      </c>
      <c r="H122" s="6">
        <v>391.91</v>
      </c>
      <c r="I122" s="5">
        <f t="shared" si="8"/>
        <v>7378489.5700000003</v>
      </c>
      <c r="J122" s="3">
        <v>0</v>
      </c>
      <c r="K122" s="6">
        <v>395.47</v>
      </c>
      <c r="L122" s="4">
        <f t="shared" si="10"/>
        <v>0</v>
      </c>
      <c r="M122" s="3">
        <v>0</v>
      </c>
      <c r="N122" s="6">
        <v>391.91</v>
      </c>
      <c r="O122" s="4">
        <f t="shared" si="11"/>
        <v>0</v>
      </c>
      <c r="P122" s="18">
        <f t="shared" si="12"/>
        <v>7382444.2700000005</v>
      </c>
      <c r="Q122" s="32">
        <f t="shared" si="13"/>
        <v>94109.38</v>
      </c>
      <c r="S122" s="5"/>
    </row>
    <row r="123" spans="1:19" x14ac:dyDescent="0.25">
      <c r="A123" s="2" t="str">
        <f t="shared" si="7"/>
        <v>7001809</v>
      </c>
      <c r="B123" s="8" t="s">
        <v>696</v>
      </c>
      <c r="C123" s="2" t="s">
        <v>112</v>
      </c>
      <c r="D123" s="3">
        <v>0</v>
      </c>
      <c r="E123" s="6">
        <v>342.86</v>
      </c>
      <c r="F123" s="4">
        <f t="shared" si="9"/>
        <v>0</v>
      </c>
      <c r="G123" s="3">
        <v>65929</v>
      </c>
      <c r="H123" s="6">
        <v>339.73</v>
      </c>
      <c r="I123" s="5">
        <f t="shared" si="8"/>
        <v>22398059.170000002</v>
      </c>
      <c r="J123" s="3">
        <v>0</v>
      </c>
      <c r="K123" s="6">
        <v>342.86</v>
      </c>
      <c r="L123" s="4">
        <f t="shared" si="10"/>
        <v>0</v>
      </c>
      <c r="M123" s="3">
        <v>17556</v>
      </c>
      <c r="N123" s="6">
        <v>339.73</v>
      </c>
      <c r="O123" s="4">
        <f t="shared" si="11"/>
        <v>5964299.8799999999</v>
      </c>
      <c r="P123" s="18">
        <f t="shared" si="12"/>
        <v>28362359.050000001</v>
      </c>
      <c r="Q123" s="32">
        <f t="shared" si="13"/>
        <v>361555.59</v>
      </c>
      <c r="S123" s="5"/>
    </row>
    <row r="124" spans="1:19" x14ac:dyDescent="0.25">
      <c r="A124" s="2" t="str">
        <f t="shared" si="7"/>
        <v>7001380</v>
      </c>
      <c r="B124" s="8" t="s">
        <v>697</v>
      </c>
      <c r="C124" s="2" t="s">
        <v>113</v>
      </c>
      <c r="D124" s="3">
        <v>21502</v>
      </c>
      <c r="E124" s="6">
        <v>356.45</v>
      </c>
      <c r="F124" s="4">
        <f t="shared" si="9"/>
        <v>7664387.8999999994</v>
      </c>
      <c r="G124" s="3">
        <v>44927</v>
      </c>
      <c r="H124" s="6">
        <v>353.55</v>
      </c>
      <c r="I124" s="5">
        <f t="shared" si="8"/>
        <v>15883940.85</v>
      </c>
      <c r="J124" s="3">
        <v>8458</v>
      </c>
      <c r="K124" s="6">
        <v>356.45</v>
      </c>
      <c r="L124" s="4">
        <f t="shared" si="10"/>
        <v>3014854.1</v>
      </c>
      <c r="M124" s="3">
        <v>17673</v>
      </c>
      <c r="N124" s="6">
        <v>353.55</v>
      </c>
      <c r="O124" s="4">
        <f t="shared" si="11"/>
        <v>6248289.1500000004</v>
      </c>
      <c r="P124" s="18">
        <f t="shared" si="12"/>
        <v>32811472</v>
      </c>
      <c r="Q124" s="32">
        <f t="shared" si="13"/>
        <v>418271.66</v>
      </c>
      <c r="S124" s="5"/>
    </row>
    <row r="125" spans="1:19" x14ac:dyDescent="0.25">
      <c r="A125" s="2" t="str">
        <f t="shared" si="7"/>
        <v>7003359</v>
      </c>
      <c r="B125" s="8" t="s">
        <v>698</v>
      </c>
      <c r="C125" s="2" t="s">
        <v>114</v>
      </c>
      <c r="D125" s="3">
        <v>1522</v>
      </c>
      <c r="E125" s="6">
        <v>351.5</v>
      </c>
      <c r="F125" s="4">
        <f t="shared" si="9"/>
        <v>534983</v>
      </c>
      <c r="G125" s="3">
        <v>66087</v>
      </c>
      <c r="H125" s="6">
        <v>348.31</v>
      </c>
      <c r="I125" s="5">
        <f t="shared" si="8"/>
        <v>23018762.969999999</v>
      </c>
      <c r="J125" s="3">
        <v>247</v>
      </c>
      <c r="K125" s="6">
        <v>351.5</v>
      </c>
      <c r="L125" s="4">
        <f t="shared" si="10"/>
        <v>86820.5</v>
      </c>
      <c r="M125" s="3">
        <v>10723</v>
      </c>
      <c r="N125" s="6">
        <v>348.31</v>
      </c>
      <c r="O125" s="4">
        <f t="shared" si="11"/>
        <v>3734928.13</v>
      </c>
      <c r="P125" s="18">
        <f t="shared" si="12"/>
        <v>27375494.599999998</v>
      </c>
      <c r="Q125" s="32">
        <f t="shared" si="13"/>
        <v>348975.31</v>
      </c>
      <c r="S125" s="5"/>
    </row>
    <row r="126" spans="1:19" x14ac:dyDescent="0.25">
      <c r="A126" s="2" t="str">
        <f t="shared" si="7"/>
        <v>5904321</v>
      </c>
      <c r="B126" s="8" t="s">
        <v>699</v>
      </c>
      <c r="C126" s="2" t="s">
        <v>115</v>
      </c>
      <c r="D126" s="3">
        <v>1104</v>
      </c>
      <c r="E126" s="6">
        <v>401.47</v>
      </c>
      <c r="F126" s="4">
        <f t="shared" si="9"/>
        <v>443222.88</v>
      </c>
      <c r="G126" s="3">
        <v>30601</v>
      </c>
      <c r="H126" s="6">
        <v>397.41</v>
      </c>
      <c r="I126" s="5">
        <f t="shared" si="8"/>
        <v>12161143.41</v>
      </c>
      <c r="J126" s="3">
        <v>70</v>
      </c>
      <c r="K126" s="6">
        <v>401.47</v>
      </c>
      <c r="L126" s="4">
        <f t="shared" si="10"/>
        <v>28102.9</v>
      </c>
      <c r="M126" s="3">
        <v>1953</v>
      </c>
      <c r="N126" s="6">
        <v>397.41</v>
      </c>
      <c r="O126" s="4">
        <f t="shared" si="11"/>
        <v>776141.7300000001</v>
      </c>
      <c r="P126" s="18">
        <f t="shared" si="12"/>
        <v>13408610.920000002</v>
      </c>
      <c r="Q126" s="32">
        <f t="shared" si="13"/>
        <v>170929.3</v>
      </c>
      <c r="S126" s="5"/>
    </row>
    <row r="127" spans="1:19" x14ac:dyDescent="0.25">
      <c r="A127" s="2" t="str">
        <f t="shared" si="7"/>
        <v>0601305</v>
      </c>
      <c r="B127" s="8" t="s">
        <v>1285</v>
      </c>
      <c r="C127" s="2" t="s">
        <v>116</v>
      </c>
      <c r="D127" s="3">
        <v>711</v>
      </c>
      <c r="E127" s="6">
        <v>235.13</v>
      </c>
      <c r="F127" s="4">
        <f t="shared" si="9"/>
        <v>167177.43</v>
      </c>
      <c r="G127" s="3">
        <v>9835</v>
      </c>
      <c r="H127" s="6">
        <v>232.95</v>
      </c>
      <c r="I127" s="5">
        <f t="shared" si="8"/>
        <v>2291063.25</v>
      </c>
      <c r="J127" s="3">
        <v>98</v>
      </c>
      <c r="K127" s="6">
        <v>235.13</v>
      </c>
      <c r="L127" s="4">
        <f t="shared" si="10"/>
        <v>23042.739999999998</v>
      </c>
      <c r="M127" s="3">
        <v>1361</v>
      </c>
      <c r="N127" s="6">
        <v>232.95</v>
      </c>
      <c r="O127" s="4">
        <f t="shared" si="11"/>
        <v>317044.95</v>
      </c>
      <c r="P127" s="18">
        <f t="shared" si="12"/>
        <v>2798328.37</v>
      </c>
      <c r="Q127" s="32">
        <f t="shared" si="13"/>
        <v>35672.32</v>
      </c>
      <c r="S127" s="5"/>
    </row>
    <row r="128" spans="1:19" x14ac:dyDescent="0.25">
      <c r="A128" s="2" t="str">
        <f t="shared" si="7"/>
        <v>5902319</v>
      </c>
      <c r="B128" s="8" t="s">
        <v>1266</v>
      </c>
      <c r="C128" s="2" t="s">
        <v>1257</v>
      </c>
      <c r="D128" s="3">
        <v>0</v>
      </c>
      <c r="E128" s="6">
        <v>338.37</v>
      </c>
      <c r="F128" s="4">
        <f t="shared" si="9"/>
        <v>0</v>
      </c>
      <c r="G128" s="3">
        <v>26288</v>
      </c>
      <c r="H128" s="6">
        <v>335.48</v>
      </c>
      <c r="I128" s="5">
        <f t="shared" si="8"/>
        <v>8819098.2400000002</v>
      </c>
      <c r="J128" s="3">
        <v>0</v>
      </c>
      <c r="K128" s="6">
        <v>338.37</v>
      </c>
      <c r="L128" s="4">
        <f t="shared" si="10"/>
        <v>0</v>
      </c>
      <c r="M128" s="3">
        <v>1867</v>
      </c>
      <c r="N128" s="6">
        <v>335.48</v>
      </c>
      <c r="O128" s="4">
        <f t="shared" si="11"/>
        <v>626341.16</v>
      </c>
      <c r="P128" s="18">
        <f t="shared" si="12"/>
        <v>9445439.4000000004</v>
      </c>
      <c r="Q128" s="32">
        <f t="shared" si="13"/>
        <v>120407.88</v>
      </c>
      <c r="S128" s="5"/>
    </row>
    <row r="129" spans="1:19" x14ac:dyDescent="0.25">
      <c r="A129" s="2" t="str">
        <f t="shared" si="7"/>
        <v>7000360</v>
      </c>
      <c r="B129" s="8" t="s">
        <v>700</v>
      </c>
      <c r="C129" s="2" t="s">
        <v>117</v>
      </c>
      <c r="D129" s="3">
        <v>13235</v>
      </c>
      <c r="E129" s="6">
        <v>265.13</v>
      </c>
      <c r="F129" s="4">
        <f t="shared" si="9"/>
        <v>3508995.55</v>
      </c>
      <c r="G129" s="3">
        <v>37414</v>
      </c>
      <c r="H129" s="6">
        <v>262.66000000000003</v>
      </c>
      <c r="I129" s="5">
        <f t="shared" si="8"/>
        <v>9827161.2400000002</v>
      </c>
      <c r="J129" s="3">
        <v>3338</v>
      </c>
      <c r="K129" s="6">
        <v>265.13</v>
      </c>
      <c r="L129" s="4">
        <f t="shared" si="10"/>
        <v>885003.94</v>
      </c>
      <c r="M129" s="3">
        <v>9438</v>
      </c>
      <c r="N129" s="6">
        <v>262.66000000000003</v>
      </c>
      <c r="O129" s="4">
        <f t="shared" si="11"/>
        <v>2478985.08</v>
      </c>
      <c r="P129" s="18">
        <f t="shared" si="12"/>
        <v>16700145.809999999</v>
      </c>
      <c r="Q129" s="32">
        <f t="shared" si="13"/>
        <v>212888.89</v>
      </c>
      <c r="S129" s="5"/>
    </row>
    <row r="130" spans="1:19" x14ac:dyDescent="0.25">
      <c r="A130" s="2" t="str">
        <f t="shared" si="7"/>
        <v>5150303</v>
      </c>
      <c r="B130" s="8" t="s">
        <v>701</v>
      </c>
      <c r="C130" s="2" t="s">
        <v>118</v>
      </c>
      <c r="D130" s="3">
        <v>0</v>
      </c>
      <c r="E130" s="6">
        <v>326.92</v>
      </c>
      <c r="F130" s="4">
        <f t="shared" si="9"/>
        <v>0</v>
      </c>
      <c r="G130" s="3">
        <v>53649</v>
      </c>
      <c r="H130" s="6">
        <v>324.10000000000002</v>
      </c>
      <c r="I130" s="5">
        <f t="shared" si="8"/>
        <v>17387640.900000002</v>
      </c>
      <c r="J130" s="3">
        <v>0</v>
      </c>
      <c r="K130" s="6">
        <v>326.92</v>
      </c>
      <c r="L130" s="4">
        <f t="shared" si="10"/>
        <v>0</v>
      </c>
      <c r="M130" s="3">
        <v>9325</v>
      </c>
      <c r="N130" s="6">
        <v>324.10000000000002</v>
      </c>
      <c r="O130" s="4">
        <f t="shared" si="11"/>
        <v>3022232.5</v>
      </c>
      <c r="P130" s="18">
        <f t="shared" si="12"/>
        <v>20409873.400000002</v>
      </c>
      <c r="Q130" s="32">
        <f t="shared" si="13"/>
        <v>260179.48</v>
      </c>
      <c r="S130" s="5"/>
    </row>
    <row r="131" spans="1:19" x14ac:dyDescent="0.25">
      <c r="A131" s="2" t="str">
        <f t="shared" si="7"/>
        <v>6027304</v>
      </c>
      <c r="B131" s="8" t="s">
        <v>1287</v>
      </c>
      <c r="C131" s="2" t="s">
        <v>119</v>
      </c>
      <c r="D131" s="3">
        <v>368</v>
      </c>
      <c r="E131" s="6">
        <v>228.62</v>
      </c>
      <c r="F131" s="4">
        <f t="shared" si="9"/>
        <v>84132.160000000003</v>
      </c>
      <c r="G131" s="3">
        <v>18447</v>
      </c>
      <c r="H131" s="6">
        <v>226.33</v>
      </c>
      <c r="I131" s="5">
        <f t="shared" si="8"/>
        <v>4175109.5100000002</v>
      </c>
      <c r="J131" s="3">
        <v>29</v>
      </c>
      <c r="K131" s="6">
        <v>228.62</v>
      </c>
      <c r="L131" s="4">
        <f t="shared" si="10"/>
        <v>6629.9800000000005</v>
      </c>
      <c r="M131" s="3">
        <v>1455</v>
      </c>
      <c r="N131" s="6">
        <v>226.33</v>
      </c>
      <c r="O131" s="4">
        <f t="shared" si="11"/>
        <v>329310.15000000002</v>
      </c>
      <c r="P131" s="18">
        <f t="shared" si="12"/>
        <v>4595181.8000000007</v>
      </c>
      <c r="Q131" s="32">
        <f t="shared" si="13"/>
        <v>58578.12</v>
      </c>
      <c r="S131" s="5"/>
    </row>
    <row r="132" spans="1:19" x14ac:dyDescent="0.25">
      <c r="A132" s="2" t="str">
        <f t="shared" si="7"/>
        <v>7000383</v>
      </c>
      <c r="B132" s="8" t="s">
        <v>702</v>
      </c>
      <c r="C132" s="2" t="s">
        <v>120</v>
      </c>
      <c r="D132" s="3">
        <v>5799</v>
      </c>
      <c r="E132" s="6">
        <v>331.55</v>
      </c>
      <c r="F132" s="4">
        <f t="shared" si="9"/>
        <v>1922658.45</v>
      </c>
      <c r="G132" s="3">
        <v>25729</v>
      </c>
      <c r="H132" s="6">
        <v>328.43</v>
      </c>
      <c r="I132" s="5">
        <f t="shared" si="8"/>
        <v>8450175.4700000007</v>
      </c>
      <c r="J132" s="3">
        <v>1299</v>
      </c>
      <c r="K132" s="6">
        <v>331.55</v>
      </c>
      <c r="L132" s="4">
        <f t="shared" si="10"/>
        <v>430683.45</v>
      </c>
      <c r="M132" s="3">
        <v>5761</v>
      </c>
      <c r="N132" s="6">
        <v>328.43</v>
      </c>
      <c r="O132" s="4">
        <f t="shared" si="11"/>
        <v>1892085.23</v>
      </c>
      <c r="P132" s="18">
        <f t="shared" si="12"/>
        <v>12695602.6</v>
      </c>
      <c r="Q132" s="32">
        <f t="shared" si="13"/>
        <v>161840.07</v>
      </c>
      <c r="S132" s="5"/>
    </row>
    <row r="133" spans="1:19" x14ac:dyDescent="0.25">
      <c r="A133" s="2" t="str">
        <f t="shared" si="7"/>
        <v>3239300</v>
      </c>
      <c r="B133" s="8" t="s">
        <v>703</v>
      </c>
      <c r="C133" s="2" t="s">
        <v>121</v>
      </c>
      <c r="D133" s="3">
        <v>0</v>
      </c>
      <c r="E133" s="6">
        <v>214.1</v>
      </c>
      <c r="F133" s="4">
        <f t="shared" si="9"/>
        <v>0</v>
      </c>
      <c r="G133" s="3">
        <v>10733</v>
      </c>
      <c r="H133" s="6">
        <v>212.09</v>
      </c>
      <c r="I133" s="5">
        <f t="shared" si="8"/>
        <v>2276361.9700000002</v>
      </c>
      <c r="J133" s="3">
        <v>0</v>
      </c>
      <c r="K133" s="6">
        <v>214.1</v>
      </c>
      <c r="L133" s="4">
        <f t="shared" si="10"/>
        <v>0</v>
      </c>
      <c r="M133" s="3">
        <v>507</v>
      </c>
      <c r="N133" s="6">
        <v>212.09</v>
      </c>
      <c r="O133" s="4">
        <f t="shared" si="11"/>
        <v>107529.63</v>
      </c>
      <c r="P133" s="18">
        <f t="shared" si="12"/>
        <v>2383891.6</v>
      </c>
      <c r="Q133" s="32">
        <f t="shared" si="13"/>
        <v>30389.200000000001</v>
      </c>
      <c r="S133" s="5"/>
    </row>
    <row r="134" spans="1:19" x14ac:dyDescent="0.25">
      <c r="A134" s="2" t="str">
        <f t="shared" si="7"/>
        <v>4102311</v>
      </c>
      <c r="B134" s="8" t="s">
        <v>704</v>
      </c>
      <c r="C134" s="2" t="s">
        <v>122</v>
      </c>
      <c r="D134" s="3">
        <v>953</v>
      </c>
      <c r="E134" s="6">
        <v>238.14</v>
      </c>
      <c r="F134" s="4">
        <f t="shared" si="9"/>
        <v>226947.41999999998</v>
      </c>
      <c r="G134" s="3">
        <v>18733</v>
      </c>
      <c r="H134" s="6">
        <v>236.08</v>
      </c>
      <c r="I134" s="5">
        <f t="shared" si="8"/>
        <v>4422486.6400000006</v>
      </c>
      <c r="J134" s="3">
        <v>37</v>
      </c>
      <c r="K134" s="6">
        <v>238.14</v>
      </c>
      <c r="L134" s="4">
        <f t="shared" si="10"/>
        <v>8811.18</v>
      </c>
      <c r="M134" s="3">
        <v>719</v>
      </c>
      <c r="N134" s="6">
        <v>236.08</v>
      </c>
      <c r="O134" s="4">
        <f t="shared" si="11"/>
        <v>169741.52000000002</v>
      </c>
      <c r="P134" s="18">
        <f t="shared" si="12"/>
        <v>4827986.7600000007</v>
      </c>
      <c r="Q134" s="32">
        <f t="shared" si="13"/>
        <v>61545.85</v>
      </c>
      <c r="S134" s="5"/>
    </row>
    <row r="135" spans="1:19" x14ac:dyDescent="0.25">
      <c r="A135" s="2" t="str">
        <f t="shared" si="7"/>
        <v>4102309</v>
      </c>
      <c r="B135" s="8" t="s">
        <v>705</v>
      </c>
      <c r="C135" s="2" t="s">
        <v>123</v>
      </c>
      <c r="D135" s="3">
        <v>621</v>
      </c>
      <c r="E135" s="6">
        <v>210.66</v>
      </c>
      <c r="F135" s="4">
        <f t="shared" si="9"/>
        <v>130819.86</v>
      </c>
      <c r="G135" s="3">
        <v>18262</v>
      </c>
      <c r="H135" s="6">
        <v>208.84</v>
      </c>
      <c r="I135" s="5">
        <f t="shared" si="8"/>
        <v>3813836.08</v>
      </c>
      <c r="J135" s="3">
        <v>0</v>
      </c>
      <c r="K135" s="6">
        <v>210.66</v>
      </c>
      <c r="L135" s="4">
        <f t="shared" si="10"/>
        <v>0</v>
      </c>
      <c r="M135" s="3">
        <v>0</v>
      </c>
      <c r="N135" s="6">
        <v>208.84</v>
      </c>
      <c r="O135" s="4">
        <f t="shared" si="11"/>
        <v>0</v>
      </c>
      <c r="P135" s="18">
        <f t="shared" si="12"/>
        <v>3944655.94</v>
      </c>
      <c r="Q135" s="32">
        <f t="shared" si="13"/>
        <v>50285.39</v>
      </c>
      <c r="S135" s="5"/>
    </row>
    <row r="136" spans="1:19" x14ac:dyDescent="0.25">
      <c r="A136" s="2" t="str">
        <f t="shared" ref="A136:A199" si="14">LEFT(B136,7)</f>
        <v>0102001</v>
      </c>
      <c r="B136" s="8" t="s">
        <v>706</v>
      </c>
      <c r="C136" s="2" t="s">
        <v>124</v>
      </c>
      <c r="D136" s="3">
        <v>1662</v>
      </c>
      <c r="E136" s="6">
        <v>253.05</v>
      </c>
      <c r="F136" s="4">
        <f t="shared" si="9"/>
        <v>420569.10000000003</v>
      </c>
      <c r="G136" s="3">
        <v>40304</v>
      </c>
      <c r="H136" s="6">
        <v>251.1</v>
      </c>
      <c r="I136" s="5">
        <f t="shared" ref="I136:I199" si="15">H136*G136</f>
        <v>10120334.4</v>
      </c>
      <c r="J136" s="3">
        <v>25</v>
      </c>
      <c r="K136" s="6">
        <v>253.05</v>
      </c>
      <c r="L136" s="4">
        <f t="shared" si="10"/>
        <v>6326.25</v>
      </c>
      <c r="M136" s="3">
        <v>607</v>
      </c>
      <c r="N136" s="6">
        <v>251.1</v>
      </c>
      <c r="O136" s="4">
        <f t="shared" si="11"/>
        <v>152417.69999999998</v>
      </c>
      <c r="P136" s="18">
        <f t="shared" si="12"/>
        <v>10699647.449999999</v>
      </c>
      <c r="Q136" s="32">
        <f t="shared" si="13"/>
        <v>136396.18</v>
      </c>
      <c r="S136" s="5"/>
    </row>
    <row r="137" spans="1:19" x14ac:dyDescent="0.25">
      <c r="A137" s="2" t="str">
        <f t="shared" si="14"/>
        <v>0151301</v>
      </c>
      <c r="B137" s="8" t="s">
        <v>707</v>
      </c>
      <c r="C137" s="2" t="s">
        <v>125</v>
      </c>
      <c r="D137" s="3">
        <v>0</v>
      </c>
      <c r="E137" s="6">
        <v>266.99</v>
      </c>
      <c r="F137" s="4">
        <f t="shared" ref="F137:F200" si="16">E137*D137</f>
        <v>0</v>
      </c>
      <c r="G137" s="3">
        <v>3615</v>
      </c>
      <c r="H137" s="6">
        <v>264.85000000000002</v>
      </c>
      <c r="I137" s="5">
        <f t="shared" si="15"/>
        <v>957432.75000000012</v>
      </c>
      <c r="J137" s="3">
        <v>0</v>
      </c>
      <c r="K137" s="6">
        <v>266.99</v>
      </c>
      <c r="L137" s="4">
        <f t="shared" ref="L137:L200" si="17">K137*J137</f>
        <v>0</v>
      </c>
      <c r="M137" s="3">
        <v>0</v>
      </c>
      <c r="N137" s="6">
        <v>264.85000000000002</v>
      </c>
      <c r="O137" s="4">
        <f t="shared" ref="O137:O200" si="18">N137*M137</f>
        <v>0</v>
      </c>
      <c r="P137" s="18">
        <f t="shared" si="12"/>
        <v>957432.75000000012</v>
      </c>
      <c r="Q137" s="32">
        <f t="shared" si="13"/>
        <v>12205.09</v>
      </c>
      <c r="S137" s="5"/>
    </row>
    <row r="138" spans="1:19" x14ac:dyDescent="0.25">
      <c r="A138" s="2" t="str">
        <f t="shared" si="14"/>
        <v>1461303</v>
      </c>
      <c r="B138" s="8" t="s">
        <v>1290</v>
      </c>
      <c r="C138" s="2" t="s">
        <v>126</v>
      </c>
      <c r="D138" s="3">
        <v>360</v>
      </c>
      <c r="E138" s="6">
        <v>229.79</v>
      </c>
      <c r="F138" s="4">
        <f t="shared" si="16"/>
        <v>82724.399999999994</v>
      </c>
      <c r="G138" s="3">
        <v>9341</v>
      </c>
      <c r="H138" s="6">
        <v>227.72</v>
      </c>
      <c r="I138" s="5">
        <f t="shared" si="15"/>
        <v>2127132.52</v>
      </c>
      <c r="J138" s="3">
        <v>1</v>
      </c>
      <c r="K138" s="6">
        <v>229.79</v>
      </c>
      <c r="L138" s="4">
        <f t="shared" si="17"/>
        <v>229.79</v>
      </c>
      <c r="M138" s="3">
        <v>13</v>
      </c>
      <c r="N138" s="6">
        <v>227.72</v>
      </c>
      <c r="O138" s="4">
        <f t="shared" si="18"/>
        <v>2960.36</v>
      </c>
      <c r="P138" s="18">
        <f t="shared" ref="P138:P201" si="19">O138+L138+I138+F138</f>
        <v>2213047.0699999998</v>
      </c>
      <c r="Q138" s="32">
        <f t="shared" ref="Q138:Q201" si="20">ROUND((P138/$P$7)*$Q$7,2)</f>
        <v>28211.32</v>
      </c>
      <c r="S138" s="5"/>
    </row>
    <row r="139" spans="1:19" x14ac:dyDescent="0.25">
      <c r="A139" s="2" t="str">
        <f t="shared" si="14"/>
        <v>2754304</v>
      </c>
      <c r="B139" s="8" t="s">
        <v>708</v>
      </c>
      <c r="C139" s="2" t="s">
        <v>127</v>
      </c>
      <c r="D139" s="3">
        <v>727</v>
      </c>
      <c r="E139" s="6">
        <v>218.46</v>
      </c>
      <c r="F139" s="4">
        <f t="shared" si="16"/>
        <v>158820.42000000001</v>
      </c>
      <c r="G139" s="3">
        <v>33065</v>
      </c>
      <c r="H139" s="6">
        <v>216.59</v>
      </c>
      <c r="I139" s="5">
        <f t="shared" si="15"/>
        <v>7161548.3500000006</v>
      </c>
      <c r="J139" s="3">
        <v>6</v>
      </c>
      <c r="K139" s="6">
        <v>218.46</v>
      </c>
      <c r="L139" s="4">
        <f t="shared" si="17"/>
        <v>1310.76</v>
      </c>
      <c r="M139" s="3">
        <v>268</v>
      </c>
      <c r="N139" s="6">
        <v>216.59</v>
      </c>
      <c r="O139" s="4">
        <f t="shared" si="18"/>
        <v>58046.12</v>
      </c>
      <c r="P139" s="18">
        <f t="shared" si="19"/>
        <v>7379725.6500000004</v>
      </c>
      <c r="Q139" s="32">
        <f t="shared" si="20"/>
        <v>94074.72</v>
      </c>
      <c r="S139" s="5"/>
    </row>
    <row r="140" spans="1:19" x14ac:dyDescent="0.25">
      <c r="A140" s="2" t="str">
        <f t="shared" si="14"/>
        <v>7004303</v>
      </c>
      <c r="B140" s="8" t="s">
        <v>709</v>
      </c>
      <c r="C140" s="2" t="s">
        <v>128</v>
      </c>
      <c r="D140" s="3">
        <v>1633</v>
      </c>
      <c r="E140" s="6">
        <v>339.46</v>
      </c>
      <c r="F140" s="4">
        <f t="shared" si="16"/>
        <v>554338.17999999993</v>
      </c>
      <c r="G140" s="3">
        <v>60843</v>
      </c>
      <c r="H140" s="6">
        <v>336.53</v>
      </c>
      <c r="I140" s="5">
        <f t="shared" si="15"/>
        <v>20475494.789999999</v>
      </c>
      <c r="J140" s="3">
        <v>362</v>
      </c>
      <c r="K140" s="6">
        <v>339.46</v>
      </c>
      <c r="L140" s="4">
        <f t="shared" si="17"/>
        <v>122884.51999999999</v>
      </c>
      <c r="M140" s="3">
        <v>13472</v>
      </c>
      <c r="N140" s="6">
        <v>336.53</v>
      </c>
      <c r="O140" s="4">
        <f t="shared" si="18"/>
        <v>4533732.1599999992</v>
      </c>
      <c r="P140" s="18">
        <f t="shared" si="19"/>
        <v>25686449.649999999</v>
      </c>
      <c r="Q140" s="32">
        <f t="shared" si="20"/>
        <v>327443.83</v>
      </c>
      <c r="S140" s="5"/>
    </row>
    <row r="141" spans="1:19" x14ac:dyDescent="0.25">
      <c r="A141" s="2" t="str">
        <f t="shared" si="14"/>
        <v>0722304</v>
      </c>
      <c r="B141" s="8" t="s">
        <v>710</v>
      </c>
      <c r="C141" s="2" t="s">
        <v>129</v>
      </c>
      <c r="D141" s="3">
        <v>5803</v>
      </c>
      <c r="E141" s="6">
        <v>259.27999999999997</v>
      </c>
      <c r="F141" s="4">
        <f t="shared" si="16"/>
        <v>1504601.8399999999</v>
      </c>
      <c r="G141" s="3">
        <v>71466</v>
      </c>
      <c r="H141" s="6">
        <v>257.33</v>
      </c>
      <c r="I141" s="5">
        <f t="shared" si="15"/>
        <v>18390345.779999997</v>
      </c>
      <c r="J141" s="3">
        <v>694</v>
      </c>
      <c r="K141" s="6">
        <v>259.27999999999997</v>
      </c>
      <c r="L141" s="4">
        <f t="shared" si="17"/>
        <v>179940.31999999998</v>
      </c>
      <c r="M141" s="3">
        <v>8553</v>
      </c>
      <c r="N141" s="6">
        <v>257.33</v>
      </c>
      <c r="O141" s="4">
        <f t="shared" si="18"/>
        <v>2200943.4899999998</v>
      </c>
      <c r="P141" s="18">
        <f t="shared" si="19"/>
        <v>22275831.429999996</v>
      </c>
      <c r="Q141" s="32">
        <f t="shared" si="20"/>
        <v>283966.2</v>
      </c>
      <c r="S141" s="5"/>
    </row>
    <row r="142" spans="1:19" x14ac:dyDescent="0.25">
      <c r="A142" s="2" t="str">
        <f t="shared" si="14"/>
        <v>1451307</v>
      </c>
      <c r="B142" s="8" t="s">
        <v>711</v>
      </c>
      <c r="C142" s="2" t="s">
        <v>130</v>
      </c>
      <c r="D142" s="3">
        <v>0</v>
      </c>
      <c r="E142" s="6">
        <v>241.82</v>
      </c>
      <c r="F142" s="4">
        <f t="shared" si="16"/>
        <v>0</v>
      </c>
      <c r="G142" s="3">
        <v>17023</v>
      </c>
      <c r="H142" s="6">
        <v>239.74</v>
      </c>
      <c r="I142" s="5">
        <f t="shared" si="15"/>
        <v>4081094.02</v>
      </c>
      <c r="J142" s="3">
        <v>0</v>
      </c>
      <c r="K142" s="6">
        <v>241.82</v>
      </c>
      <c r="L142" s="4">
        <f t="shared" si="17"/>
        <v>0</v>
      </c>
      <c r="M142" s="3">
        <v>1635</v>
      </c>
      <c r="N142" s="6">
        <v>239.74</v>
      </c>
      <c r="O142" s="4">
        <f t="shared" si="18"/>
        <v>391974.9</v>
      </c>
      <c r="P142" s="18">
        <f t="shared" si="19"/>
        <v>4473068.92</v>
      </c>
      <c r="Q142" s="32">
        <f t="shared" si="20"/>
        <v>57021.46</v>
      </c>
      <c r="S142" s="5"/>
    </row>
    <row r="143" spans="1:19" x14ac:dyDescent="0.25">
      <c r="A143" s="2" t="str">
        <f t="shared" si="14"/>
        <v>1455303</v>
      </c>
      <c r="B143" s="8" t="s">
        <v>712</v>
      </c>
      <c r="C143" s="2" t="s">
        <v>131</v>
      </c>
      <c r="D143" s="3">
        <v>389</v>
      </c>
      <c r="E143" s="6">
        <v>233.17</v>
      </c>
      <c r="F143" s="4">
        <f t="shared" si="16"/>
        <v>90703.12999999999</v>
      </c>
      <c r="G143" s="3">
        <v>35937</v>
      </c>
      <c r="H143" s="6">
        <v>231.17</v>
      </c>
      <c r="I143" s="5">
        <f t="shared" si="15"/>
        <v>8307556.2899999991</v>
      </c>
      <c r="J143" s="3">
        <v>18</v>
      </c>
      <c r="K143" s="6">
        <v>233.17</v>
      </c>
      <c r="L143" s="4">
        <f t="shared" si="17"/>
        <v>4197.0599999999995</v>
      </c>
      <c r="M143" s="3">
        <v>1619</v>
      </c>
      <c r="N143" s="6">
        <v>231.17</v>
      </c>
      <c r="O143" s="4">
        <f t="shared" si="18"/>
        <v>374264.23</v>
      </c>
      <c r="P143" s="18">
        <f t="shared" si="19"/>
        <v>8776720.709999999</v>
      </c>
      <c r="Q143" s="32">
        <f t="shared" si="20"/>
        <v>111883.23</v>
      </c>
      <c r="S143" s="5"/>
    </row>
    <row r="144" spans="1:19" x14ac:dyDescent="0.25">
      <c r="A144" s="2" t="str">
        <f t="shared" si="14"/>
        <v>1464302</v>
      </c>
      <c r="B144" s="8" t="s">
        <v>713</v>
      </c>
      <c r="C144" s="2" t="s">
        <v>132</v>
      </c>
      <c r="D144" s="3">
        <v>189</v>
      </c>
      <c r="E144" s="6">
        <v>224.65</v>
      </c>
      <c r="F144" s="4">
        <f t="shared" si="16"/>
        <v>42458.85</v>
      </c>
      <c r="G144" s="3">
        <v>13645</v>
      </c>
      <c r="H144" s="6">
        <v>222.71</v>
      </c>
      <c r="I144" s="5">
        <f t="shared" si="15"/>
        <v>3038877.95</v>
      </c>
      <c r="J144" s="3">
        <v>3</v>
      </c>
      <c r="K144" s="6">
        <v>224.65</v>
      </c>
      <c r="L144" s="4">
        <f t="shared" si="17"/>
        <v>673.95</v>
      </c>
      <c r="M144" s="3">
        <v>180</v>
      </c>
      <c r="N144" s="6">
        <v>222.71</v>
      </c>
      <c r="O144" s="4">
        <f t="shared" si="18"/>
        <v>40087.800000000003</v>
      </c>
      <c r="P144" s="18">
        <f t="shared" si="19"/>
        <v>3122098.5500000003</v>
      </c>
      <c r="Q144" s="32">
        <f t="shared" si="20"/>
        <v>39799.660000000003</v>
      </c>
      <c r="S144" s="5"/>
    </row>
    <row r="145" spans="1:19" x14ac:dyDescent="0.25">
      <c r="A145" s="2" t="str">
        <f t="shared" si="14"/>
        <v>1430303</v>
      </c>
      <c r="B145" s="8" t="s">
        <v>714</v>
      </c>
      <c r="C145" s="2" t="s">
        <v>133</v>
      </c>
      <c r="D145" s="3">
        <v>0</v>
      </c>
      <c r="E145" s="6">
        <v>239.86</v>
      </c>
      <c r="F145" s="4">
        <f t="shared" si="16"/>
        <v>0</v>
      </c>
      <c r="G145" s="3">
        <v>30502</v>
      </c>
      <c r="H145" s="6">
        <v>237.79</v>
      </c>
      <c r="I145" s="5">
        <f t="shared" si="15"/>
        <v>7253070.5800000001</v>
      </c>
      <c r="J145" s="3">
        <v>0</v>
      </c>
      <c r="K145" s="6">
        <v>239.86</v>
      </c>
      <c r="L145" s="4">
        <f t="shared" si="17"/>
        <v>0</v>
      </c>
      <c r="M145" s="3">
        <v>809</v>
      </c>
      <c r="N145" s="6">
        <v>237.79</v>
      </c>
      <c r="O145" s="4">
        <f t="shared" si="18"/>
        <v>192372.11</v>
      </c>
      <c r="P145" s="18">
        <f t="shared" si="19"/>
        <v>7445442.6900000004</v>
      </c>
      <c r="Q145" s="32">
        <f t="shared" si="20"/>
        <v>94912.47</v>
      </c>
      <c r="S145" s="5"/>
    </row>
    <row r="146" spans="1:19" x14ac:dyDescent="0.25">
      <c r="A146" s="2" t="str">
        <f t="shared" si="14"/>
        <v>5034300</v>
      </c>
      <c r="B146" s="8" t="s">
        <v>715</v>
      </c>
      <c r="C146" s="2" t="s">
        <v>134</v>
      </c>
      <c r="D146" s="3">
        <v>0</v>
      </c>
      <c r="E146" s="6">
        <v>239.79</v>
      </c>
      <c r="F146" s="4">
        <f t="shared" si="16"/>
        <v>0</v>
      </c>
      <c r="G146" s="3">
        <v>20739</v>
      </c>
      <c r="H146" s="6">
        <v>237.85</v>
      </c>
      <c r="I146" s="5">
        <f t="shared" si="15"/>
        <v>4932771.1499999994</v>
      </c>
      <c r="J146" s="3">
        <v>0</v>
      </c>
      <c r="K146" s="6">
        <v>239.79</v>
      </c>
      <c r="L146" s="4">
        <f t="shared" si="17"/>
        <v>0</v>
      </c>
      <c r="M146" s="3">
        <v>1213</v>
      </c>
      <c r="N146" s="6">
        <v>237.85</v>
      </c>
      <c r="O146" s="4">
        <f t="shared" si="18"/>
        <v>288512.05</v>
      </c>
      <c r="P146" s="18">
        <f t="shared" si="19"/>
        <v>5221283.1999999993</v>
      </c>
      <c r="Q146" s="32">
        <f t="shared" si="20"/>
        <v>66559.490000000005</v>
      </c>
      <c r="S146" s="5"/>
    </row>
    <row r="147" spans="1:19" x14ac:dyDescent="0.25">
      <c r="A147" s="2" t="str">
        <f t="shared" si="14"/>
        <v>1406303</v>
      </c>
      <c r="B147" s="8" t="s">
        <v>716</v>
      </c>
      <c r="C147" s="2" t="s">
        <v>135</v>
      </c>
      <c r="D147" s="3">
        <v>0</v>
      </c>
      <c r="E147" s="6">
        <v>241.05</v>
      </c>
      <c r="F147" s="4">
        <f t="shared" si="16"/>
        <v>0</v>
      </c>
      <c r="G147" s="3">
        <v>13579</v>
      </c>
      <c r="H147" s="6">
        <v>238.99</v>
      </c>
      <c r="I147" s="5">
        <f t="shared" si="15"/>
        <v>3245245.21</v>
      </c>
      <c r="J147" s="3">
        <v>0</v>
      </c>
      <c r="K147" s="6">
        <v>241.05</v>
      </c>
      <c r="L147" s="4">
        <f t="shared" si="17"/>
        <v>0</v>
      </c>
      <c r="M147" s="3">
        <v>342</v>
      </c>
      <c r="N147" s="6">
        <v>238.99</v>
      </c>
      <c r="O147" s="4">
        <f t="shared" si="18"/>
        <v>81734.58</v>
      </c>
      <c r="P147" s="18">
        <f t="shared" si="19"/>
        <v>3326979.79</v>
      </c>
      <c r="Q147" s="32">
        <f t="shared" si="20"/>
        <v>42411.43</v>
      </c>
      <c r="S147" s="5"/>
    </row>
    <row r="148" spans="1:19" x14ac:dyDescent="0.25">
      <c r="A148" s="2" t="str">
        <f t="shared" si="14"/>
        <v>3331301</v>
      </c>
      <c r="B148" s="8" t="s">
        <v>717</v>
      </c>
      <c r="C148" s="2" t="s">
        <v>136</v>
      </c>
      <c r="D148" s="3">
        <v>0</v>
      </c>
      <c r="E148" s="6">
        <v>240.4</v>
      </c>
      <c r="F148" s="4">
        <f t="shared" si="16"/>
        <v>0</v>
      </c>
      <c r="G148" s="3">
        <v>22179</v>
      </c>
      <c r="H148" s="6">
        <v>238.49</v>
      </c>
      <c r="I148" s="5">
        <f t="shared" si="15"/>
        <v>5289469.71</v>
      </c>
      <c r="J148" s="3">
        <v>0</v>
      </c>
      <c r="K148" s="6">
        <v>240.4</v>
      </c>
      <c r="L148" s="4">
        <f t="shared" si="17"/>
        <v>0</v>
      </c>
      <c r="M148" s="3">
        <v>258</v>
      </c>
      <c r="N148" s="6">
        <v>238.49</v>
      </c>
      <c r="O148" s="4">
        <f t="shared" si="18"/>
        <v>61530.420000000006</v>
      </c>
      <c r="P148" s="18">
        <f t="shared" si="19"/>
        <v>5351000.13</v>
      </c>
      <c r="Q148" s="32">
        <f t="shared" si="20"/>
        <v>68213.08</v>
      </c>
      <c r="S148" s="5"/>
    </row>
    <row r="149" spans="1:19" x14ac:dyDescent="0.25">
      <c r="A149" s="2" t="str">
        <f t="shared" si="14"/>
        <v>3101308</v>
      </c>
      <c r="B149" s="8" t="s">
        <v>718</v>
      </c>
      <c r="C149" s="2" t="s">
        <v>137</v>
      </c>
      <c r="D149" s="3">
        <v>0</v>
      </c>
      <c r="E149" s="6">
        <v>249.59</v>
      </c>
      <c r="F149" s="4">
        <f t="shared" si="16"/>
        <v>0</v>
      </c>
      <c r="G149" s="3">
        <v>23661</v>
      </c>
      <c r="H149" s="6">
        <v>247.46</v>
      </c>
      <c r="I149" s="5">
        <f t="shared" si="15"/>
        <v>5855151.0600000005</v>
      </c>
      <c r="J149" s="3">
        <v>0</v>
      </c>
      <c r="K149" s="6">
        <v>249.59</v>
      </c>
      <c r="L149" s="4">
        <f t="shared" si="17"/>
        <v>0</v>
      </c>
      <c r="M149" s="3">
        <v>469</v>
      </c>
      <c r="N149" s="6">
        <v>247.46</v>
      </c>
      <c r="O149" s="4">
        <f t="shared" si="18"/>
        <v>116058.74</v>
      </c>
      <c r="P149" s="18">
        <f t="shared" si="19"/>
        <v>5971209.8000000007</v>
      </c>
      <c r="Q149" s="32">
        <f t="shared" si="20"/>
        <v>76119.350000000006</v>
      </c>
      <c r="S149" s="5"/>
    </row>
    <row r="150" spans="1:19" x14ac:dyDescent="0.25">
      <c r="A150" s="2" t="str">
        <f t="shared" si="14"/>
        <v>5655303</v>
      </c>
      <c r="B150" s="8" t="s">
        <v>719</v>
      </c>
      <c r="C150" s="2" t="s">
        <v>138</v>
      </c>
      <c r="D150" s="3">
        <v>2</v>
      </c>
      <c r="E150" s="6">
        <v>221.96</v>
      </c>
      <c r="F150" s="4">
        <f t="shared" si="16"/>
        <v>443.92</v>
      </c>
      <c r="G150" s="3">
        <v>16962</v>
      </c>
      <c r="H150" s="6">
        <v>220.01</v>
      </c>
      <c r="I150" s="5">
        <f t="shared" si="15"/>
        <v>3731809.6199999996</v>
      </c>
      <c r="J150" s="3">
        <v>0</v>
      </c>
      <c r="K150" s="6">
        <v>221.96</v>
      </c>
      <c r="L150" s="4">
        <f t="shared" si="17"/>
        <v>0</v>
      </c>
      <c r="M150" s="3">
        <v>1398</v>
      </c>
      <c r="N150" s="6">
        <v>220.01</v>
      </c>
      <c r="O150" s="4">
        <f t="shared" si="18"/>
        <v>307573.98</v>
      </c>
      <c r="P150" s="18">
        <f t="shared" si="19"/>
        <v>4039827.5199999996</v>
      </c>
      <c r="Q150" s="32">
        <f t="shared" si="20"/>
        <v>51498.62</v>
      </c>
      <c r="S150" s="5"/>
    </row>
    <row r="151" spans="1:19" x14ac:dyDescent="0.25">
      <c r="A151" s="2" t="str">
        <f t="shared" si="14"/>
        <v>1527301</v>
      </c>
      <c r="B151" s="8" t="s">
        <v>720</v>
      </c>
      <c r="C151" s="2" t="s">
        <v>139</v>
      </c>
      <c r="D151" s="3">
        <v>0</v>
      </c>
      <c r="E151" s="6">
        <v>225.86</v>
      </c>
      <c r="F151" s="4">
        <f t="shared" si="16"/>
        <v>0</v>
      </c>
      <c r="G151" s="3">
        <v>20626</v>
      </c>
      <c r="H151" s="6">
        <v>224.06</v>
      </c>
      <c r="I151" s="5">
        <f t="shared" si="15"/>
        <v>4621461.5599999996</v>
      </c>
      <c r="J151" s="3">
        <v>0</v>
      </c>
      <c r="K151" s="6">
        <v>225.86</v>
      </c>
      <c r="L151" s="4">
        <f t="shared" si="17"/>
        <v>0</v>
      </c>
      <c r="M151" s="3">
        <v>863</v>
      </c>
      <c r="N151" s="6">
        <v>224.06</v>
      </c>
      <c r="O151" s="4">
        <f t="shared" si="18"/>
        <v>193363.78</v>
      </c>
      <c r="P151" s="18">
        <f t="shared" si="19"/>
        <v>4814825.34</v>
      </c>
      <c r="Q151" s="32">
        <f t="shared" si="20"/>
        <v>61378.080000000002</v>
      </c>
      <c r="S151" s="5"/>
    </row>
    <row r="152" spans="1:19" x14ac:dyDescent="0.25">
      <c r="A152" s="2" t="str">
        <f t="shared" si="14"/>
        <v>5320302</v>
      </c>
      <c r="B152" s="8" t="s">
        <v>721</v>
      </c>
      <c r="C152" s="2" t="s">
        <v>140</v>
      </c>
      <c r="D152" s="3">
        <v>0</v>
      </c>
      <c r="E152" s="6">
        <v>242.22</v>
      </c>
      <c r="F152" s="4">
        <f t="shared" si="16"/>
        <v>0</v>
      </c>
      <c r="G152" s="3">
        <v>44354</v>
      </c>
      <c r="H152" s="6">
        <v>240.22</v>
      </c>
      <c r="I152" s="5">
        <f t="shared" si="15"/>
        <v>10654717.880000001</v>
      </c>
      <c r="J152" s="3">
        <v>0</v>
      </c>
      <c r="K152" s="6">
        <v>242.22</v>
      </c>
      <c r="L152" s="4">
        <f t="shared" si="17"/>
        <v>0</v>
      </c>
      <c r="M152" s="3">
        <v>766</v>
      </c>
      <c r="N152" s="6">
        <v>240.22</v>
      </c>
      <c r="O152" s="4">
        <f t="shared" si="18"/>
        <v>184008.52</v>
      </c>
      <c r="P152" s="18">
        <f t="shared" si="19"/>
        <v>10838726.4</v>
      </c>
      <c r="Q152" s="32">
        <f t="shared" si="20"/>
        <v>138169.12</v>
      </c>
      <c r="S152" s="5"/>
    </row>
    <row r="153" spans="1:19" x14ac:dyDescent="0.25">
      <c r="A153" s="2" t="str">
        <f t="shared" si="14"/>
        <v>3121304</v>
      </c>
      <c r="B153" s="8" t="s">
        <v>722</v>
      </c>
      <c r="C153" s="2" t="s">
        <v>141</v>
      </c>
      <c r="D153" s="3">
        <v>0</v>
      </c>
      <c r="E153" s="6">
        <v>233.74</v>
      </c>
      <c r="F153" s="4">
        <f t="shared" si="16"/>
        <v>0</v>
      </c>
      <c r="G153" s="3">
        <v>22559</v>
      </c>
      <c r="H153" s="6">
        <v>231.78</v>
      </c>
      <c r="I153" s="5">
        <f t="shared" si="15"/>
        <v>5228725.0200000005</v>
      </c>
      <c r="J153" s="3">
        <v>0</v>
      </c>
      <c r="K153" s="6">
        <v>233.74</v>
      </c>
      <c r="L153" s="4">
        <f t="shared" si="17"/>
        <v>0</v>
      </c>
      <c r="M153" s="3">
        <v>925</v>
      </c>
      <c r="N153" s="6">
        <v>231.78</v>
      </c>
      <c r="O153" s="4">
        <f t="shared" si="18"/>
        <v>214396.5</v>
      </c>
      <c r="P153" s="18">
        <f t="shared" si="19"/>
        <v>5443121.5200000005</v>
      </c>
      <c r="Q153" s="32">
        <f t="shared" si="20"/>
        <v>69387.42</v>
      </c>
      <c r="S153" s="5"/>
    </row>
    <row r="154" spans="1:19" x14ac:dyDescent="0.25">
      <c r="A154" s="2" t="str">
        <f t="shared" si="14"/>
        <v>1421307</v>
      </c>
      <c r="B154" s="8" t="s">
        <v>723</v>
      </c>
      <c r="C154" s="2" t="s">
        <v>142</v>
      </c>
      <c r="D154" s="3">
        <v>306</v>
      </c>
      <c r="E154" s="6">
        <v>242.79</v>
      </c>
      <c r="F154" s="4">
        <f t="shared" si="16"/>
        <v>74293.739999999991</v>
      </c>
      <c r="G154" s="3">
        <v>30247</v>
      </c>
      <c r="H154" s="6">
        <v>240.63</v>
      </c>
      <c r="I154" s="5">
        <f t="shared" si="15"/>
        <v>7278335.6099999994</v>
      </c>
      <c r="J154" s="3">
        <v>15</v>
      </c>
      <c r="K154" s="6">
        <v>242.79</v>
      </c>
      <c r="L154" s="4">
        <f t="shared" si="17"/>
        <v>3641.85</v>
      </c>
      <c r="M154" s="3">
        <v>1437</v>
      </c>
      <c r="N154" s="6">
        <v>240.63</v>
      </c>
      <c r="O154" s="4">
        <f t="shared" si="18"/>
        <v>345785.31</v>
      </c>
      <c r="P154" s="18">
        <f t="shared" si="19"/>
        <v>7702056.5099999998</v>
      </c>
      <c r="Q154" s="32">
        <f t="shared" si="20"/>
        <v>98183.71</v>
      </c>
      <c r="S154" s="5"/>
    </row>
    <row r="155" spans="1:19" x14ac:dyDescent="0.25">
      <c r="A155" s="2" t="str">
        <f t="shared" si="14"/>
        <v>2728300</v>
      </c>
      <c r="B155" s="8" t="s">
        <v>724</v>
      </c>
      <c r="C155" s="2" t="s">
        <v>143</v>
      </c>
      <c r="D155" s="3">
        <v>0</v>
      </c>
      <c r="E155" s="6">
        <v>246.86</v>
      </c>
      <c r="F155" s="4">
        <f t="shared" si="16"/>
        <v>0</v>
      </c>
      <c r="G155" s="3">
        <v>23006</v>
      </c>
      <c r="H155" s="6">
        <v>244.84</v>
      </c>
      <c r="I155" s="5">
        <f t="shared" si="15"/>
        <v>5632789.04</v>
      </c>
      <c r="J155" s="3">
        <v>0</v>
      </c>
      <c r="K155" s="6">
        <v>246.86</v>
      </c>
      <c r="L155" s="4">
        <f t="shared" si="17"/>
        <v>0</v>
      </c>
      <c r="M155" s="3">
        <v>349</v>
      </c>
      <c r="N155" s="6">
        <v>244.84</v>
      </c>
      <c r="O155" s="4">
        <f t="shared" si="18"/>
        <v>85449.16</v>
      </c>
      <c r="P155" s="18">
        <f t="shared" si="19"/>
        <v>5718238.2000000002</v>
      </c>
      <c r="Q155" s="32">
        <f t="shared" si="20"/>
        <v>72894.539999999994</v>
      </c>
      <c r="S155" s="5"/>
    </row>
    <row r="156" spans="1:19" x14ac:dyDescent="0.25">
      <c r="A156" s="2" t="str">
        <f t="shared" si="14"/>
        <v>1560302</v>
      </c>
      <c r="B156" s="8" t="s">
        <v>725</v>
      </c>
      <c r="C156" s="2" t="s">
        <v>144</v>
      </c>
      <c r="D156" s="3">
        <v>0</v>
      </c>
      <c r="E156" s="6">
        <v>262.44</v>
      </c>
      <c r="F156" s="4">
        <f t="shared" si="16"/>
        <v>0</v>
      </c>
      <c r="G156" s="3">
        <v>34812</v>
      </c>
      <c r="H156" s="6">
        <v>260.66000000000003</v>
      </c>
      <c r="I156" s="5">
        <f t="shared" si="15"/>
        <v>9074095.9200000018</v>
      </c>
      <c r="J156" s="3">
        <v>0</v>
      </c>
      <c r="K156" s="6">
        <v>262.44</v>
      </c>
      <c r="L156" s="4">
        <f t="shared" si="17"/>
        <v>0</v>
      </c>
      <c r="M156" s="3">
        <v>1036</v>
      </c>
      <c r="N156" s="6">
        <v>260.66000000000003</v>
      </c>
      <c r="O156" s="4">
        <f t="shared" si="18"/>
        <v>270043.76</v>
      </c>
      <c r="P156" s="18">
        <f t="shared" si="19"/>
        <v>9344139.6800000016</v>
      </c>
      <c r="Q156" s="32">
        <f t="shared" si="20"/>
        <v>119116.53</v>
      </c>
      <c r="S156" s="5"/>
    </row>
    <row r="157" spans="1:19" x14ac:dyDescent="0.25">
      <c r="A157" s="2" t="str">
        <f t="shared" si="14"/>
        <v>0301307</v>
      </c>
      <c r="B157" s="8" t="s">
        <v>726</v>
      </c>
      <c r="C157" s="2" t="s">
        <v>145</v>
      </c>
      <c r="D157" s="3">
        <v>0</v>
      </c>
      <c r="E157" s="6">
        <v>201.68</v>
      </c>
      <c r="F157" s="4">
        <f t="shared" si="16"/>
        <v>0</v>
      </c>
      <c r="G157" s="3">
        <v>26623</v>
      </c>
      <c r="H157" s="6">
        <v>200.61</v>
      </c>
      <c r="I157" s="5">
        <f t="shared" si="15"/>
        <v>5340840.03</v>
      </c>
      <c r="J157" s="3">
        <v>0</v>
      </c>
      <c r="K157" s="6">
        <v>201.68</v>
      </c>
      <c r="L157" s="4">
        <f t="shared" si="17"/>
        <v>0</v>
      </c>
      <c r="M157" s="3">
        <v>0</v>
      </c>
      <c r="N157" s="6">
        <v>200.61</v>
      </c>
      <c r="O157" s="4">
        <f t="shared" si="18"/>
        <v>0</v>
      </c>
      <c r="P157" s="18">
        <f t="shared" si="19"/>
        <v>5340840.03</v>
      </c>
      <c r="Q157" s="32">
        <f t="shared" si="20"/>
        <v>68083.570000000007</v>
      </c>
      <c r="S157" s="5"/>
    </row>
    <row r="158" spans="1:19" x14ac:dyDescent="0.25">
      <c r="A158" s="2" t="str">
        <f t="shared" si="14"/>
        <v>1401337</v>
      </c>
      <c r="B158" s="8" t="s">
        <v>727</v>
      </c>
      <c r="C158" s="2" t="s">
        <v>146</v>
      </c>
      <c r="D158" s="3">
        <v>7335</v>
      </c>
      <c r="E158" s="6">
        <v>256.41000000000003</v>
      </c>
      <c r="F158" s="4">
        <f t="shared" si="16"/>
        <v>1880767.35</v>
      </c>
      <c r="G158" s="3">
        <v>27679</v>
      </c>
      <c r="H158" s="6">
        <v>253.82</v>
      </c>
      <c r="I158" s="5">
        <f t="shared" si="15"/>
        <v>7025483.7800000003</v>
      </c>
      <c r="J158" s="3">
        <v>2895</v>
      </c>
      <c r="K158" s="6">
        <v>256.41000000000003</v>
      </c>
      <c r="L158" s="4">
        <f t="shared" si="17"/>
        <v>742306.95000000007</v>
      </c>
      <c r="M158" s="3">
        <v>10923</v>
      </c>
      <c r="N158" s="6">
        <v>253.82</v>
      </c>
      <c r="O158" s="4">
        <f t="shared" si="18"/>
        <v>2772475.86</v>
      </c>
      <c r="P158" s="18">
        <f t="shared" si="19"/>
        <v>12421033.939999999</v>
      </c>
      <c r="Q158" s="32">
        <f t="shared" si="20"/>
        <v>158339.94</v>
      </c>
      <c r="S158" s="5"/>
    </row>
    <row r="159" spans="1:19" x14ac:dyDescent="0.25">
      <c r="A159" s="2" t="str">
        <f t="shared" si="14"/>
        <v>4601001</v>
      </c>
      <c r="B159" s="8" t="s">
        <v>728</v>
      </c>
      <c r="C159" s="2" t="s">
        <v>147</v>
      </c>
      <c r="D159" s="3">
        <v>5678</v>
      </c>
      <c r="E159" s="6">
        <v>328.37</v>
      </c>
      <c r="F159" s="4">
        <f t="shared" si="16"/>
        <v>1864484.86</v>
      </c>
      <c r="G159" s="3">
        <v>0</v>
      </c>
      <c r="H159" s="6">
        <v>326.5</v>
      </c>
      <c r="I159" s="5">
        <f t="shared" si="15"/>
        <v>0</v>
      </c>
      <c r="J159" s="3">
        <v>123</v>
      </c>
      <c r="K159" s="6">
        <v>328.37</v>
      </c>
      <c r="L159" s="4">
        <f t="shared" si="17"/>
        <v>40389.51</v>
      </c>
      <c r="M159" s="3">
        <v>0</v>
      </c>
      <c r="N159" s="6">
        <v>326.5</v>
      </c>
      <c r="O159" s="4">
        <f t="shared" si="18"/>
        <v>0</v>
      </c>
      <c r="P159" s="18">
        <f t="shared" si="19"/>
        <v>1904874.37</v>
      </c>
      <c r="Q159" s="32">
        <f t="shared" si="20"/>
        <v>24282.82</v>
      </c>
      <c r="S159" s="5"/>
    </row>
    <row r="160" spans="1:19" x14ac:dyDescent="0.25">
      <c r="A160" s="2" t="str">
        <f t="shared" si="14"/>
        <v>3429305</v>
      </c>
      <c r="B160" s="8" t="s">
        <v>729</v>
      </c>
      <c r="C160" s="2" t="s">
        <v>148</v>
      </c>
      <c r="D160" s="3">
        <v>67</v>
      </c>
      <c r="E160" s="6">
        <v>242.18</v>
      </c>
      <c r="F160" s="4">
        <f t="shared" si="16"/>
        <v>16226.060000000001</v>
      </c>
      <c r="G160" s="3">
        <v>8715</v>
      </c>
      <c r="H160" s="6">
        <v>239.52</v>
      </c>
      <c r="I160" s="5">
        <f t="shared" si="15"/>
        <v>2087416.8</v>
      </c>
      <c r="J160" s="3">
        <v>0</v>
      </c>
      <c r="K160" s="6">
        <v>242.18</v>
      </c>
      <c r="L160" s="4">
        <f t="shared" si="17"/>
        <v>0</v>
      </c>
      <c r="M160" s="3">
        <v>22</v>
      </c>
      <c r="N160" s="6">
        <v>239.52</v>
      </c>
      <c r="O160" s="4">
        <f t="shared" si="18"/>
        <v>5269.4400000000005</v>
      </c>
      <c r="P160" s="18">
        <f t="shared" si="19"/>
        <v>2108912.2999999998</v>
      </c>
      <c r="Q160" s="32">
        <f t="shared" si="20"/>
        <v>26883.84</v>
      </c>
      <c r="S160" s="5"/>
    </row>
    <row r="161" spans="1:19" x14ac:dyDescent="0.25">
      <c r="A161" s="2" t="str">
        <f t="shared" si="14"/>
        <v>7003396</v>
      </c>
      <c r="B161" s="8" t="s">
        <v>730</v>
      </c>
      <c r="C161" s="2" t="s">
        <v>149</v>
      </c>
      <c r="D161" s="3">
        <v>6105</v>
      </c>
      <c r="E161" s="6">
        <v>316.99</v>
      </c>
      <c r="F161" s="4">
        <f t="shared" si="16"/>
        <v>1935223.95</v>
      </c>
      <c r="G161" s="3">
        <v>53449</v>
      </c>
      <c r="H161" s="6">
        <v>314.44</v>
      </c>
      <c r="I161" s="5">
        <f t="shared" si="15"/>
        <v>16806503.559999999</v>
      </c>
      <c r="J161" s="3">
        <v>863</v>
      </c>
      <c r="K161" s="6">
        <v>316.99</v>
      </c>
      <c r="L161" s="4">
        <f t="shared" si="17"/>
        <v>273562.37</v>
      </c>
      <c r="M161" s="3">
        <v>7555</v>
      </c>
      <c r="N161" s="6">
        <v>314.44</v>
      </c>
      <c r="O161" s="4">
        <f t="shared" si="18"/>
        <v>2375594.2000000002</v>
      </c>
      <c r="P161" s="18">
        <f t="shared" si="19"/>
        <v>21390884.079999998</v>
      </c>
      <c r="Q161" s="32">
        <f t="shared" si="20"/>
        <v>272685.14</v>
      </c>
      <c r="S161" s="5"/>
    </row>
    <row r="162" spans="1:19" x14ac:dyDescent="0.25">
      <c r="A162" s="2" t="str">
        <f t="shared" si="14"/>
        <v>2901304</v>
      </c>
      <c r="B162" s="8" t="s">
        <v>731</v>
      </c>
      <c r="C162" s="2" t="s">
        <v>150</v>
      </c>
      <c r="D162" s="3">
        <v>0</v>
      </c>
      <c r="E162" s="6">
        <v>285.54000000000002</v>
      </c>
      <c r="F162" s="4">
        <f t="shared" si="16"/>
        <v>0</v>
      </c>
      <c r="G162" s="3">
        <v>12361</v>
      </c>
      <c r="H162" s="6">
        <v>283.05</v>
      </c>
      <c r="I162" s="5">
        <f t="shared" si="15"/>
        <v>3498781.0500000003</v>
      </c>
      <c r="J162" s="3">
        <v>0</v>
      </c>
      <c r="K162" s="6">
        <v>285.54000000000002</v>
      </c>
      <c r="L162" s="4">
        <f t="shared" si="17"/>
        <v>0</v>
      </c>
      <c r="M162" s="3">
        <v>171</v>
      </c>
      <c r="N162" s="6">
        <v>283.05</v>
      </c>
      <c r="O162" s="4">
        <f t="shared" si="18"/>
        <v>48401.55</v>
      </c>
      <c r="P162" s="18">
        <f t="shared" si="19"/>
        <v>3547182.6</v>
      </c>
      <c r="Q162" s="32">
        <f t="shared" si="20"/>
        <v>45218.51</v>
      </c>
      <c r="S162" s="5"/>
    </row>
    <row r="163" spans="1:19" x14ac:dyDescent="0.25">
      <c r="A163" s="2" t="str">
        <f t="shared" si="14"/>
        <v>1552300</v>
      </c>
      <c r="B163" s="8" t="s">
        <v>732</v>
      </c>
      <c r="C163" s="2" t="s">
        <v>151</v>
      </c>
      <c r="D163" s="3">
        <v>490</v>
      </c>
      <c r="E163" s="6">
        <v>285.08</v>
      </c>
      <c r="F163" s="4">
        <f t="shared" si="16"/>
        <v>139689.19999999998</v>
      </c>
      <c r="G163" s="3">
        <v>22996</v>
      </c>
      <c r="H163" s="6">
        <v>282.49</v>
      </c>
      <c r="I163" s="5">
        <f t="shared" si="15"/>
        <v>6496140.04</v>
      </c>
      <c r="J163" s="3">
        <v>117</v>
      </c>
      <c r="K163" s="6">
        <v>285.08</v>
      </c>
      <c r="L163" s="4">
        <f t="shared" si="17"/>
        <v>33354.36</v>
      </c>
      <c r="M163" s="3">
        <v>5509</v>
      </c>
      <c r="N163" s="6">
        <v>282.49</v>
      </c>
      <c r="O163" s="4">
        <f t="shared" si="18"/>
        <v>1556237.4100000001</v>
      </c>
      <c r="P163" s="18">
        <f t="shared" si="19"/>
        <v>8225421.0100000007</v>
      </c>
      <c r="Q163" s="32">
        <f t="shared" si="20"/>
        <v>104855.42</v>
      </c>
      <c r="S163" s="5"/>
    </row>
    <row r="164" spans="1:19" x14ac:dyDescent="0.25">
      <c r="A164" s="2" t="str">
        <f t="shared" si="14"/>
        <v>4152305</v>
      </c>
      <c r="B164" s="8" t="s">
        <v>733</v>
      </c>
      <c r="C164" s="2" t="s">
        <v>152</v>
      </c>
      <c r="D164" s="3">
        <v>3892</v>
      </c>
      <c r="E164" s="6">
        <v>238.81</v>
      </c>
      <c r="F164" s="4">
        <f t="shared" si="16"/>
        <v>929448.52</v>
      </c>
      <c r="G164" s="3">
        <v>62614</v>
      </c>
      <c r="H164" s="6">
        <v>236.91</v>
      </c>
      <c r="I164" s="5">
        <f t="shared" si="15"/>
        <v>14833882.74</v>
      </c>
      <c r="J164" s="3">
        <v>283</v>
      </c>
      <c r="K164" s="6">
        <v>238.81</v>
      </c>
      <c r="L164" s="4">
        <f t="shared" si="17"/>
        <v>67583.23</v>
      </c>
      <c r="M164" s="3">
        <v>4557</v>
      </c>
      <c r="N164" s="6">
        <v>236.91</v>
      </c>
      <c r="O164" s="4">
        <f t="shared" si="18"/>
        <v>1079598.8699999999</v>
      </c>
      <c r="P164" s="18">
        <f t="shared" si="19"/>
        <v>16910513.359999999</v>
      </c>
      <c r="Q164" s="32">
        <f t="shared" si="20"/>
        <v>215570.6</v>
      </c>
      <c r="S164" s="5"/>
    </row>
    <row r="165" spans="1:19" x14ac:dyDescent="0.25">
      <c r="A165" s="2" t="str">
        <f t="shared" si="14"/>
        <v>2952309</v>
      </c>
      <c r="B165" s="8" t="s">
        <v>734</v>
      </c>
      <c r="C165" s="2" t="s">
        <v>153</v>
      </c>
      <c r="D165" s="3">
        <v>238</v>
      </c>
      <c r="E165" s="6">
        <v>281.23</v>
      </c>
      <c r="F165" s="4">
        <f t="shared" si="16"/>
        <v>66932.740000000005</v>
      </c>
      <c r="G165" s="3">
        <v>12167</v>
      </c>
      <c r="H165" s="6">
        <v>278.86</v>
      </c>
      <c r="I165" s="5">
        <f t="shared" si="15"/>
        <v>3392889.62</v>
      </c>
      <c r="J165" s="3">
        <v>0</v>
      </c>
      <c r="K165" s="6">
        <v>281.23</v>
      </c>
      <c r="L165" s="4">
        <f t="shared" si="17"/>
        <v>0</v>
      </c>
      <c r="M165" s="3">
        <v>18</v>
      </c>
      <c r="N165" s="6">
        <v>278.86</v>
      </c>
      <c r="O165" s="4">
        <f t="shared" si="18"/>
        <v>5019.4800000000005</v>
      </c>
      <c r="P165" s="18">
        <f t="shared" si="19"/>
        <v>3464841.8400000003</v>
      </c>
      <c r="Q165" s="32">
        <f t="shared" si="20"/>
        <v>44168.86</v>
      </c>
      <c r="S165" s="5"/>
    </row>
    <row r="166" spans="1:19" x14ac:dyDescent="0.25">
      <c r="A166" s="2" t="str">
        <f t="shared" si="14"/>
        <v>2725303</v>
      </c>
      <c r="B166" t="s">
        <v>1308</v>
      </c>
      <c r="C166" t="s">
        <v>1299</v>
      </c>
      <c r="D166" s="3">
        <v>0</v>
      </c>
      <c r="E166" s="6">
        <v>227.58</v>
      </c>
      <c r="F166" s="4">
        <f t="shared" si="16"/>
        <v>0</v>
      </c>
      <c r="G166" s="3">
        <v>24554</v>
      </c>
      <c r="H166" s="6">
        <v>225.62</v>
      </c>
      <c r="I166" s="5">
        <f t="shared" si="15"/>
        <v>5539873.4800000004</v>
      </c>
      <c r="J166" s="3">
        <v>0</v>
      </c>
      <c r="K166" s="6">
        <v>227.58</v>
      </c>
      <c r="L166" s="4">
        <f t="shared" si="17"/>
        <v>0</v>
      </c>
      <c r="M166" s="3">
        <v>481</v>
      </c>
      <c r="N166" s="6">
        <v>225.62</v>
      </c>
      <c r="O166" s="4">
        <f t="shared" si="18"/>
        <v>108523.22</v>
      </c>
      <c r="P166" s="18">
        <f t="shared" si="19"/>
        <v>5648396.7000000002</v>
      </c>
      <c r="Q166" s="32">
        <f t="shared" si="20"/>
        <v>72004.22</v>
      </c>
      <c r="S166" s="5"/>
    </row>
    <row r="167" spans="1:19" x14ac:dyDescent="0.25">
      <c r="A167" s="2" t="str">
        <f t="shared" si="14"/>
        <v>7003375</v>
      </c>
      <c r="B167" s="8" t="s">
        <v>735</v>
      </c>
      <c r="C167" s="2" t="s">
        <v>154</v>
      </c>
      <c r="D167" s="3">
        <v>1153</v>
      </c>
      <c r="E167" s="6">
        <v>463.86</v>
      </c>
      <c r="F167" s="4">
        <f t="shared" si="16"/>
        <v>534830.57999999996</v>
      </c>
      <c r="G167" s="3">
        <v>22424</v>
      </c>
      <c r="H167" s="6">
        <v>459.35</v>
      </c>
      <c r="I167" s="5">
        <f t="shared" si="15"/>
        <v>10300464.4</v>
      </c>
      <c r="J167" s="3">
        <v>535</v>
      </c>
      <c r="K167" s="6">
        <v>463.86</v>
      </c>
      <c r="L167" s="4">
        <f t="shared" si="17"/>
        <v>248165.1</v>
      </c>
      <c r="M167" s="3">
        <v>10411</v>
      </c>
      <c r="N167" s="6">
        <v>459.35</v>
      </c>
      <c r="O167" s="4">
        <f t="shared" si="18"/>
        <v>4782292.8500000006</v>
      </c>
      <c r="P167" s="18">
        <f t="shared" si="19"/>
        <v>15865752.930000002</v>
      </c>
      <c r="Q167" s="32">
        <f t="shared" si="20"/>
        <v>202252.28</v>
      </c>
      <c r="S167" s="5"/>
    </row>
    <row r="168" spans="1:19" x14ac:dyDescent="0.25">
      <c r="A168" s="2" t="str">
        <f t="shared" si="14"/>
        <v>7003416</v>
      </c>
      <c r="B168" s="8" t="s">
        <v>736</v>
      </c>
      <c r="C168" s="2" t="s">
        <v>155</v>
      </c>
      <c r="D168" s="3">
        <v>10033</v>
      </c>
      <c r="E168" s="6">
        <v>273.64999999999998</v>
      </c>
      <c r="F168" s="4">
        <f t="shared" si="16"/>
        <v>2745530.4499999997</v>
      </c>
      <c r="G168" s="3">
        <v>16996</v>
      </c>
      <c r="H168" s="6">
        <v>270.79000000000002</v>
      </c>
      <c r="I168" s="5">
        <f t="shared" si="15"/>
        <v>4602346.8400000008</v>
      </c>
      <c r="J168" s="3">
        <v>2323</v>
      </c>
      <c r="K168" s="6">
        <v>273.64999999999998</v>
      </c>
      <c r="L168" s="4">
        <f t="shared" si="17"/>
        <v>635688.94999999995</v>
      </c>
      <c r="M168" s="3">
        <v>3934</v>
      </c>
      <c r="N168" s="6">
        <v>270.79000000000002</v>
      </c>
      <c r="O168" s="4">
        <f t="shared" si="18"/>
        <v>1065287.8600000001</v>
      </c>
      <c r="P168" s="18">
        <f t="shared" si="19"/>
        <v>9048854.0999999996</v>
      </c>
      <c r="Q168" s="32">
        <f t="shared" si="20"/>
        <v>115352.32000000001</v>
      </c>
      <c r="S168" s="5"/>
    </row>
    <row r="169" spans="1:19" x14ac:dyDescent="0.25">
      <c r="A169" s="2" t="str">
        <f t="shared" si="14"/>
        <v>1435302</v>
      </c>
      <c r="B169" s="8" t="s">
        <v>737</v>
      </c>
      <c r="C169" s="2" t="s">
        <v>156</v>
      </c>
      <c r="D169" s="3">
        <v>758</v>
      </c>
      <c r="E169" s="6">
        <v>207.54</v>
      </c>
      <c r="F169" s="4">
        <f t="shared" si="16"/>
        <v>157315.32</v>
      </c>
      <c r="G169" s="3">
        <v>29816</v>
      </c>
      <c r="H169" s="6">
        <v>205.84</v>
      </c>
      <c r="I169" s="5">
        <f t="shared" si="15"/>
        <v>6137325.4400000004</v>
      </c>
      <c r="J169" s="3">
        <v>7</v>
      </c>
      <c r="K169" s="6">
        <v>207.54</v>
      </c>
      <c r="L169" s="4">
        <f t="shared" si="17"/>
        <v>1452.78</v>
      </c>
      <c r="M169" s="3">
        <v>288</v>
      </c>
      <c r="N169" s="6">
        <v>205.84</v>
      </c>
      <c r="O169" s="4">
        <f t="shared" si="18"/>
        <v>59281.919999999998</v>
      </c>
      <c r="P169" s="18">
        <f t="shared" si="19"/>
        <v>6355375.4600000009</v>
      </c>
      <c r="Q169" s="32">
        <f t="shared" si="20"/>
        <v>81016.59</v>
      </c>
      <c r="S169" s="5"/>
    </row>
    <row r="170" spans="1:19" x14ac:dyDescent="0.25">
      <c r="A170" s="2" t="str">
        <f t="shared" si="14"/>
        <v>1327300</v>
      </c>
      <c r="B170" s="8" t="s">
        <v>738</v>
      </c>
      <c r="C170" s="2" t="s">
        <v>157</v>
      </c>
      <c r="D170" s="3">
        <v>1982</v>
      </c>
      <c r="E170" s="6">
        <v>269.51</v>
      </c>
      <c r="F170" s="4">
        <f t="shared" si="16"/>
        <v>534168.81999999995</v>
      </c>
      <c r="G170" s="3">
        <v>54558</v>
      </c>
      <c r="H170" s="6">
        <v>267.27</v>
      </c>
      <c r="I170" s="5">
        <f t="shared" si="15"/>
        <v>14581716.659999998</v>
      </c>
      <c r="J170" s="3">
        <v>248</v>
      </c>
      <c r="K170" s="6">
        <v>269.51</v>
      </c>
      <c r="L170" s="4">
        <f t="shared" si="17"/>
        <v>66838.48</v>
      </c>
      <c r="M170" s="3">
        <v>6835</v>
      </c>
      <c r="N170" s="6">
        <v>267.27</v>
      </c>
      <c r="O170" s="4">
        <f t="shared" si="18"/>
        <v>1826790.45</v>
      </c>
      <c r="P170" s="18">
        <f t="shared" si="19"/>
        <v>17009514.409999996</v>
      </c>
      <c r="Q170" s="32">
        <f t="shared" si="20"/>
        <v>216832.63</v>
      </c>
      <c r="S170" s="5"/>
    </row>
    <row r="171" spans="1:19" x14ac:dyDescent="0.25">
      <c r="A171" s="2" t="str">
        <f t="shared" si="14"/>
        <v>1427303</v>
      </c>
      <c r="B171" s="8" t="s">
        <v>739</v>
      </c>
      <c r="C171" s="2" t="s">
        <v>158</v>
      </c>
      <c r="D171" s="3">
        <v>738</v>
      </c>
      <c r="E171" s="6">
        <v>214.11</v>
      </c>
      <c r="F171" s="4">
        <f t="shared" si="16"/>
        <v>158013.18000000002</v>
      </c>
      <c r="G171" s="3">
        <v>19330</v>
      </c>
      <c r="H171" s="6">
        <v>212.09</v>
      </c>
      <c r="I171" s="5">
        <f t="shared" si="15"/>
        <v>4099699.7</v>
      </c>
      <c r="J171" s="3">
        <v>43</v>
      </c>
      <c r="K171" s="6">
        <v>214.11</v>
      </c>
      <c r="L171" s="4">
        <f t="shared" si="17"/>
        <v>9206.7300000000014</v>
      </c>
      <c r="M171" s="3">
        <v>1115</v>
      </c>
      <c r="N171" s="6">
        <v>212.09</v>
      </c>
      <c r="O171" s="4">
        <f t="shared" si="18"/>
        <v>236480.35</v>
      </c>
      <c r="P171" s="18">
        <f t="shared" si="19"/>
        <v>4503399.96</v>
      </c>
      <c r="Q171" s="32">
        <f t="shared" si="20"/>
        <v>57408.11</v>
      </c>
      <c r="S171" s="5"/>
    </row>
    <row r="172" spans="1:19" x14ac:dyDescent="0.25">
      <c r="A172" s="2" t="str">
        <f t="shared" si="14"/>
        <v>7000385</v>
      </c>
      <c r="B172" s="8" t="s">
        <v>740</v>
      </c>
      <c r="C172" s="2" t="s">
        <v>159</v>
      </c>
      <c r="D172" s="3">
        <v>12690</v>
      </c>
      <c r="E172" s="6">
        <v>354.92</v>
      </c>
      <c r="F172" s="4">
        <f t="shared" si="16"/>
        <v>4503934.8</v>
      </c>
      <c r="G172" s="3">
        <v>30207</v>
      </c>
      <c r="H172" s="6">
        <v>351.41</v>
      </c>
      <c r="I172" s="5">
        <f t="shared" si="15"/>
        <v>10615041.870000001</v>
      </c>
      <c r="J172" s="3">
        <v>4450</v>
      </c>
      <c r="K172" s="6">
        <v>354.92</v>
      </c>
      <c r="L172" s="4">
        <f t="shared" si="17"/>
        <v>1579394</v>
      </c>
      <c r="M172" s="3">
        <v>10592</v>
      </c>
      <c r="N172" s="6">
        <v>351.41</v>
      </c>
      <c r="O172" s="4">
        <f t="shared" si="18"/>
        <v>3722134.72</v>
      </c>
      <c r="P172" s="18">
        <f t="shared" si="19"/>
        <v>20420505.390000001</v>
      </c>
      <c r="Q172" s="32">
        <f t="shared" si="20"/>
        <v>260315.01</v>
      </c>
      <c r="S172" s="5"/>
    </row>
    <row r="173" spans="1:19" x14ac:dyDescent="0.25">
      <c r="A173" s="2" t="str">
        <f t="shared" si="14"/>
        <v>0501000</v>
      </c>
      <c r="B173" s="8" t="s">
        <v>741</v>
      </c>
      <c r="C173" s="2" t="s">
        <v>160</v>
      </c>
      <c r="D173" s="3">
        <v>136</v>
      </c>
      <c r="E173" s="6">
        <v>239.19</v>
      </c>
      <c r="F173" s="4">
        <f t="shared" si="16"/>
        <v>32529.84</v>
      </c>
      <c r="G173" s="3">
        <v>14218</v>
      </c>
      <c r="H173" s="6">
        <v>237.24</v>
      </c>
      <c r="I173" s="5">
        <f t="shared" si="15"/>
        <v>3373078.3200000003</v>
      </c>
      <c r="J173" s="3">
        <v>0</v>
      </c>
      <c r="K173" s="6">
        <v>239.19</v>
      </c>
      <c r="L173" s="4">
        <f t="shared" si="17"/>
        <v>0</v>
      </c>
      <c r="M173" s="3">
        <v>0</v>
      </c>
      <c r="N173" s="6">
        <v>237.24</v>
      </c>
      <c r="O173" s="4">
        <f t="shared" si="18"/>
        <v>0</v>
      </c>
      <c r="P173" s="18">
        <f t="shared" si="19"/>
        <v>3405608.16</v>
      </c>
      <c r="Q173" s="32">
        <f t="shared" si="20"/>
        <v>43413.760000000002</v>
      </c>
      <c r="S173" s="5"/>
    </row>
    <row r="174" spans="1:19" x14ac:dyDescent="0.25">
      <c r="A174" s="2" t="str">
        <f t="shared" si="14"/>
        <v>1301302</v>
      </c>
      <c r="B174" s="8" t="s">
        <v>742</v>
      </c>
      <c r="C174" s="2" t="s">
        <v>161</v>
      </c>
      <c r="D174" s="3">
        <v>3722</v>
      </c>
      <c r="E174" s="6">
        <v>264.22000000000003</v>
      </c>
      <c r="F174" s="4">
        <f t="shared" si="16"/>
        <v>983426.84000000008</v>
      </c>
      <c r="G174" s="3">
        <v>33939</v>
      </c>
      <c r="H174" s="6">
        <v>261.97000000000003</v>
      </c>
      <c r="I174" s="5">
        <f t="shared" si="15"/>
        <v>8890999.8300000001</v>
      </c>
      <c r="J174" s="3">
        <v>344</v>
      </c>
      <c r="K174" s="6">
        <v>264.22000000000003</v>
      </c>
      <c r="L174" s="4">
        <f t="shared" si="17"/>
        <v>90891.680000000008</v>
      </c>
      <c r="M174" s="3">
        <v>3141</v>
      </c>
      <c r="N174" s="6">
        <v>261.97000000000003</v>
      </c>
      <c r="O174" s="4">
        <f t="shared" si="18"/>
        <v>822847.77000000014</v>
      </c>
      <c r="P174" s="18">
        <f t="shared" si="19"/>
        <v>10788166.120000001</v>
      </c>
      <c r="Q174" s="32">
        <f t="shared" si="20"/>
        <v>137524.59</v>
      </c>
      <c r="S174" s="5"/>
    </row>
    <row r="175" spans="1:19" x14ac:dyDescent="0.25">
      <c r="A175" s="2" t="str">
        <f t="shared" si="14"/>
        <v>2124300</v>
      </c>
      <c r="B175" s="8" t="s">
        <v>743</v>
      </c>
      <c r="C175" s="2" t="s">
        <v>162</v>
      </c>
      <c r="D175" s="3">
        <v>0</v>
      </c>
      <c r="E175" s="6">
        <v>216.7</v>
      </c>
      <c r="F175" s="4">
        <f t="shared" si="16"/>
        <v>0</v>
      </c>
      <c r="G175" s="3">
        <v>30892</v>
      </c>
      <c r="H175" s="6">
        <v>214.86</v>
      </c>
      <c r="I175" s="5">
        <f t="shared" si="15"/>
        <v>6637455.1200000001</v>
      </c>
      <c r="J175" s="3">
        <v>0</v>
      </c>
      <c r="K175" s="6">
        <v>216.7</v>
      </c>
      <c r="L175" s="4">
        <f t="shared" si="17"/>
        <v>0</v>
      </c>
      <c r="M175" s="3">
        <v>3675</v>
      </c>
      <c r="N175" s="6">
        <v>214.86</v>
      </c>
      <c r="O175" s="4">
        <f t="shared" si="18"/>
        <v>789610.5</v>
      </c>
      <c r="P175" s="18">
        <f t="shared" si="19"/>
        <v>7427065.6200000001</v>
      </c>
      <c r="Q175" s="32">
        <f t="shared" si="20"/>
        <v>94678.2</v>
      </c>
      <c r="S175" s="5"/>
    </row>
    <row r="176" spans="1:19" x14ac:dyDescent="0.25">
      <c r="A176" s="2" t="str">
        <f t="shared" si="14"/>
        <v>7000395</v>
      </c>
      <c r="B176" s="8" t="s">
        <v>744</v>
      </c>
      <c r="C176" s="2" t="s">
        <v>163</v>
      </c>
      <c r="D176" s="3">
        <v>0</v>
      </c>
      <c r="E176" s="6">
        <v>296.42</v>
      </c>
      <c r="F176" s="4">
        <f t="shared" si="16"/>
        <v>0</v>
      </c>
      <c r="G176" s="3">
        <v>50224</v>
      </c>
      <c r="H176" s="6">
        <v>293.81</v>
      </c>
      <c r="I176" s="5">
        <f t="shared" si="15"/>
        <v>14756313.439999999</v>
      </c>
      <c r="J176" s="3">
        <v>0</v>
      </c>
      <c r="K176" s="6">
        <v>296.42</v>
      </c>
      <c r="L176" s="4">
        <f t="shared" si="17"/>
        <v>0</v>
      </c>
      <c r="M176" s="3">
        <v>16506</v>
      </c>
      <c r="N176" s="6">
        <v>293.81</v>
      </c>
      <c r="O176" s="4">
        <f t="shared" si="18"/>
        <v>4849627.8600000003</v>
      </c>
      <c r="P176" s="18">
        <f t="shared" si="19"/>
        <v>19605941.300000001</v>
      </c>
      <c r="Q176" s="32">
        <f t="shared" si="20"/>
        <v>249931.17</v>
      </c>
      <c r="S176" s="5"/>
    </row>
    <row r="177" spans="1:19" x14ac:dyDescent="0.25">
      <c r="A177" s="2" t="str">
        <f t="shared" si="14"/>
        <v>7003394</v>
      </c>
      <c r="B177" s="8" t="s">
        <v>745</v>
      </c>
      <c r="C177" s="2" t="s">
        <v>164</v>
      </c>
      <c r="D177" s="3">
        <v>535</v>
      </c>
      <c r="E177" s="6">
        <v>327.14</v>
      </c>
      <c r="F177" s="4">
        <f t="shared" si="16"/>
        <v>175019.9</v>
      </c>
      <c r="G177" s="3">
        <v>18876</v>
      </c>
      <c r="H177" s="6">
        <v>323.95</v>
      </c>
      <c r="I177" s="5">
        <f t="shared" si="15"/>
        <v>6114880.2000000002</v>
      </c>
      <c r="J177" s="3">
        <v>27</v>
      </c>
      <c r="K177" s="6">
        <v>327.14</v>
      </c>
      <c r="L177" s="4">
        <f t="shared" si="17"/>
        <v>8832.7799999999988</v>
      </c>
      <c r="M177" s="3">
        <v>938</v>
      </c>
      <c r="N177" s="6">
        <v>323.95</v>
      </c>
      <c r="O177" s="4">
        <f t="shared" si="18"/>
        <v>303865.09999999998</v>
      </c>
      <c r="P177" s="18">
        <f t="shared" si="19"/>
        <v>6602597.9800000004</v>
      </c>
      <c r="Q177" s="32">
        <f t="shared" si="20"/>
        <v>84168.11</v>
      </c>
      <c r="S177" s="5"/>
    </row>
    <row r="178" spans="1:19" x14ac:dyDescent="0.25">
      <c r="A178" s="2" t="str">
        <f t="shared" si="14"/>
        <v>7003387</v>
      </c>
      <c r="B178" s="8" t="s">
        <v>746</v>
      </c>
      <c r="C178" s="2" t="s">
        <v>165</v>
      </c>
      <c r="D178" s="3">
        <v>1323</v>
      </c>
      <c r="E178" s="6">
        <v>251.59</v>
      </c>
      <c r="F178" s="4">
        <f t="shared" si="16"/>
        <v>332853.57</v>
      </c>
      <c r="G178" s="3">
        <v>29329</v>
      </c>
      <c r="H178" s="6">
        <v>249.39</v>
      </c>
      <c r="I178" s="5">
        <f t="shared" si="15"/>
        <v>7314359.3099999996</v>
      </c>
      <c r="J178" s="3">
        <v>233</v>
      </c>
      <c r="K178" s="6">
        <v>251.59</v>
      </c>
      <c r="L178" s="4">
        <f t="shared" si="17"/>
        <v>58620.47</v>
      </c>
      <c r="M178" s="3">
        <v>5158</v>
      </c>
      <c r="N178" s="6">
        <v>249.39</v>
      </c>
      <c r="O178" s="4">
        <f t="shared" si="18"/>
        <v>1286353.6199999999</v>
      </c>
      <c r="P178" s="18">
        <f t="shared" si="19"/>
        <v>8992186.9699999988</v>
      </c>
      <c r="Q178" s="32">
        <f t="shared" si="20"/>
        <v>114629.94</v>
      </c>
      <c r="S178" s="5"/>
    </row>
    <row r="179" spans="1:19" x14ac:dyDescent="0.25">
      <c r="A179" s="2" t="str">
        <f t="shared" si="14"/>
        <v>5724302</v>
      </c>
      <c r="B179" s="8" t="s">
        <v>747</v>
      </c>
      <c r="C179" s="2" t="s">
        <v>166</v>
      </c>
      <c r="D179" s="3">
        <v>112</v>
      </c>
      <c r="E179" s="6">
        <v>214.93</v>
      </c>
      <c r="F179" s="4">
        <f t="shared" si="16"/>
        <v>24072.16</v>
      </c>
      <c r="G179" s="3">
        <v>47707</v>
      </c>
      <c r="H179" s="6">
        <v>212.94</v>
      </c>
      <c r="I179" s="5">
        <f t="shared" si="15"/>
        <v>10158728.58</v>
      </c>
      <c r="J179" s="3">
        <v>2</v>
      </c>
      <c r="K179" s="6">
        <v>214.93</v>
      </c>
      <c r="L179" s="4">
        <f t="shared" si="17"/>
        <v>429.86</v>
      </c>
      <c r="M179" s="3">
        <v>640</v>
      </c>
      <c r="N179" s="6">
        <v>212.94</v>
      </c>
      <c r="O179" s="4">
        <f t="shared" si="18"/>
        <v>136281.60000000001</v>
      </c>
      <c r="P179" s="18">
        <f t="shared" si="19"/>
        <v>10319512.200000001</v>
      </c>
      <c r="Q179" s="32">
        <f t="shared" si="20"/>
        <v>131550.32</v>
      </c>
      <c r="S179" s="5"/>
    </row>
    <row r="180" spans="1:19" x14ac:dyDescent="0.25">
      <c r="A180" s="2" t="str">
        <f t="shared" si="14"/>
        <v>7002359</v>
      </c>
      <c r="B180" s="8" t="s">
        <v>748</v>
      </c>
      <c r="C180" s="2" t="s">
        <v>167</v>
      </c>
      <c r="D180" s="3">
        <v>5316</v>
      </c>
      <c r="E180" s="6">
        <v>342.01</v>
      </c>
      <c r="F180" s="4">
        <f t="shared" si="16"/>
        <v>1818125.16</v>
      </c>
      <c r="G180" s="3">
        <v>38348</v>
      </c>
      <c r="H180" s="6">
        <v>338.98</v>
      </c>
      <c r="I180" s="5">
        <f t="shared" si="15"/>
        <v>12999205.040000001</v>
      </c>
      <c r="J180" s="3">
        <v>2118</v>
      </c>
      <c r="K180" s="6">
        <v>342.01</v>
      </c>
      <c r="L180" s="4">
        <f t="shared" si="17"/>
        <v>724377.17999999993</v>
      </c>
      <c r="M180" s="3">
        <v>15282</v>
      </c>
      <c r="N180" s="6">
        <v>338.98</v>
      </c>
      <c r="O180" s="4">
        <f t="shared" si="18"/>
        <v>5180292.3600000003</v>
      </c>
      <c r="P180" s="18">
        <f t="shared" si="19"/>
        <v>20721999.740000002</v>
      </c>
      <c r="Q180" s="32">
        <f t="shared" si="20"/>
        <v>264158.38</v>
      </c>
      <c r="S180" s="5"/>
    </row>
    <row r="181" spans="1:19" x14ac:dyDescent="0.25">
      <c r="A181" s="2" t="str">
        <f t="shared" si="14"/>
        <v>7001808</v>
      </c>
      <c r="B181" s="8" t="s">
        <v>749</v>
      </c>
      <c r="C181" s="2" t="s">
        <v>168</v>
      </c>
      <c r="D181" s="3">
        <v>4869</v>
      </c>
      <c r="E181" s="6">
        <v>329.55</v>
      </c>
      <c r="F181" s="4">
        <f t="shared" si="16"/>
        <v>1604578.95</v>
      </c>
      <c r="G181" s="3">
        <v>45939</v>
      </c>
      <c r="H181" s="6">
        <v>326.56</v>
      </c>
      <c r="I181" s="5">
        <f t="shared" si="15"/>
        <v>15001839.84</v>
      </c>
      <c r="J181" s="3">
        <v>1426</v>
      </c>
      <c r="K181" s="6">
        <v>329.55</v>
      </c>
      <c r="L181" s="4">
        <f t="shared" si="17"/>
        <v>469938.3</v>
      </c>
      <c r="M181" s="3">
        <v>13458</v>
      </c>
      <c r="N181" s="6">
        <v>326.56</v>
      </c>
      <c r="O181" s="4">
        <f t="shared" si="18"/>
        <v>4394844.4800000004</v>
      </c>
      <c r="P181" s="18">
        <f t="shared" si="19"/>
        <v>21471201.57</v>
      </c>
      <c r="Q181" s="32">
        <f t="shared" si="20"/>
        <v>273709</v>
      </c>
      <c r="S181" s="5"/>
    </row>
    <row r="182" spans="1:19" x14ac:dyDescent="0.25">
      <c r="A182" s="2" t="str">
        <f t="shared" si="14"/>
        <v>1435304</v>
      </c>
      <c r="B182" s="8" t="s">
        <v>750</v>
      </c>
      <c r="C182" s="2" t="s">
        <v>169</v>
      </c>
      <c r="D182" s="3">
        <v>0</v>
      </c>
      <c r="E182" s="6">
        <v>213.01</v>
      </c>
      <c r="F182" s="4">
        <f t="shared" si="16"/>
        <v>0</v>
      </c>
      <c r="G182" s="3">
        <v>2170</v>
      </c>
      <c r="H182" s="6">
        <v>211.57</v>
      </c>
      <c r="I182" s="5">
        <f t="shared" si="15"/>
        <v>459106.89999999997</v>
      </c>
      <c r="J182" s="3">
        <v>0</v>
      </c>
      <c r="K182" s="6">
        <v>213.01</v>
      </c>
      <c r="L182" s="4">
        <f t="shared" si="17"/>
        <v>0</v>
      </c>
      <c r="M182" s="3">
        <v>0</v>
      </c>
      <c r="N182" s="6">
        <v>211.57</v>
      </c>
      <c r="O182" s="4">
        <f t="shared" si="18"/>
        <v>0</v>
      </c>
      <c r="P182" s="18">
        <f t="shared" si="19"/>
        <v>459106.89999999997</v>
      </c>
      <c r="Q182" s="32">
        <f t="shared" si="20"/>
        <v>5852.57</v>
      </c>
      <c r="S182" s="5"/>
    </row>
    <row r="183" spans="1:19" x14ac:dyDescent="0.25">
      <c r="A183" s="2" t="str">
        <f t="shared" si="14"/>
        <v>7003402</v>
      </c>
      <c r="B183" s="8" t="s">
        <v>751</v>
      </c>
      <c r="C183" s="2" t="s">
        <v>170</v>
      </c>
      <c r="D183" s="3">
        <v>24426</v>
      </c>
      <c r="E183" s="6">
        <v>389.07</v>
      </c>
      <c r="F183" s="4">
        <f t="shared" si="16"/>
        <v>9503423.8200000003</v>
      </c>
      <c r="G183" s="3">
        <v>47968</v>
      </c>
      <c r="H183" s="6">
        <v>385.78</v>
      </c>
      <c r="I183" s="5">
        <f t="shared" si="15"/>
        <v>18505095.039999999</v>
      </c>
      <c r="J183" s="3">
        <v>8363</v>
      </c>
      <c r="K183" s="6">
        <v>389.07</v>
      </c>
      <c r="L183" s="4">
        <f t="shared" si="17"/>
        <v>3253792.41</v>
      </c>
      <c r="M183" s="3">
        <v>16424</v>
      </c>
      <c r="N183" s="6">
        <v>385.78</v>
      </c>
      <c r="O183" s="4">
        <f t="shared" si="18"/>
        <v>6336050.7199999997</v>
      </c>
      <c r="P183" s="18">
        <f t="shared" si="19"/>
        <v>37598361.989999995</v>
      </c>
      <c r="Q183" s="32">
        <f t="shared" si="20"/>
        <v>479293.63</v>
      </c>
      <c r="S183" s="5"/>
    </row>
    <row r="184" spans="1:19" x14ac:dyDescent="0.25">
      <c r="A184" s="2" t="str">
        <f t="shared" si="14"/>
        <v>4350305</v>
      </c>
      <c r="B184" s="8" t="s">
        <v>752</v>
      </c>
      <c r="C184" s="2" t="s">
        <v>171</v>
      </c>
      <c r="D184" s="3">
        <v>881</v>
      </c>
      <c r="E184" s="6">
        <v>334.03</v>
      </c>
      <c r="F184" s="4">
        <f t="shared" si="16"/>
        <v>294280.43</v>
      </c>
      <c r="G184" s="3">
        <v>24369</v>
      </c>
      <c r="H184" s="6">
        <v>330.77</v>
      </c>
      <c r="I184" s="5">
        <f t="shared" si="15"/>
        <v>8060534.1299999999</v>
      </c>
      <c r="J184" s="3">
        <v>182</v>
      </c>
      <c r="K184" s="6">
        <v>334.03</v>
      </c>
      <c r="L184" s="4">
        <f t="shared" si="17"/>
        <v>60793.459999999992</v>
      </c>
      <c r="M184" s="3">
        <v>5026</v>
      </c>
      <c r="N184" s="6">
        <v>330.77</v>
      </c>
      <c r="O184" s="4">
        <f t="shared" si="18"/>
        <v>1662450.02</v>
      </c>
      <c r="P184" s="18">
        <f t="shared" si="19"/>
        <v>10078058.039999999</v>
      </c>
      <c r="Q184" s="32">
        <f t="shared" si="20"/>
        <v>128472.33</v>
      </c>
      <c r="S184" s="5"/>
    </row>
    <row r="185" spans="1:19" x14ac:dyDescent="0.25">
      <c r="A185" s="2" t="str">
        <f t="shared" si="14"/>
        <v>1754301</v>
      </c>
      <c r="B185" s="8" t="s">
        <v>753</v>
      </c>
      <c r="C185" s="2" t="s">
        <v>172</v>
      </c>
      <c r="D185" s="3">
        <v>1667</v>
      </c>
      <c r="E185" s="6">
        <v>270.57</v>
      </c>
      <c r="F185" s="4">
        <f t="shared" si="16"/>
        <v>451040.19</v>
      </c>
      <c r="G185" s="3">
        <v>42272</v>
      </c>
      <c r="H185" s="6">
        <v>268.16000000000003</v>
      </c>
      <c r="I185" s="5">
        <f t="shared" si="15"/>
        <v>11335659.520000001</v>
      </c>
      <c r="J185" s="3">
        <v>335</v>
      </c>
      <c r="K185" s="6">
        <v>270.57</v>
      </c>
      <c r="L185" s="4">
        <f t="shared" si="17"/>
        <v>90640.95</v>
      </c>
      <c r="M185" s="3">
        <v>8488</v>
      </c>
      <c r="N185" s="6">
        <v>268.16000000000003</v>
      </c>
      <c r="O185" s="4">
        <f t="shared" si="18"/>
        <v>2276142.0800000001</v>
      </c>
      <c r="P185" s="18">
        <f t="shared" si="19"/>
        <v>14153482.74</v>
      </c>
      <c r="Q185" s="32">
        <f t="shared" si="20"/>
        <v>180424.72</v>
      </c>
      <c r="S185" s="5"/>
    </row>
    <row r="186" spans="1:19" x14ac:dyDescent="0.25">
      <c r="A186" s="2" t="str">
        <f t="shared" si="14"/>
        <v>2950317</v>
      </c>
      <c r="B186" s="8" t="s">
        <v>754</v>
      </c>
      <c r="C186" s="2" t="s">
        <v>173</v>
      </c>
      <c r="D186" s="3">
        <v>1093</v>
      </c>
      <c r="E186" s="6">
        <v>273.87</v>
      </c>
      <c r="F186" s="4">
        <f t="shared" si="16"/>
        <v>299339.91000000003</v>
      </c>
      <c r="G186" s="3">
        <v>60103</v>
      </c>
      <c r="H186" s="6">
        <v>271.64</v>
      </c>
      <c r="I186" s="5">
        <f t="shared" si="15"/>
        <v>16326378.92</v>
      </c>
      <c r="J186" s="3">
        <v>33</v>
      </c>
      <c r="K186" s="6">
        <v>273.87</v>
      </c>
      <c r="L186" s="4">
        <f t="shared" si="17"/>
        <v>9037.7100000000009</v>
      </c>
      <c r="M186" s="3">
        <v>1840</v>
      </c>
      <c r="N186" s="6">
        <v>271.64</v>
      </c>
      <c r="O186" s="4">
        <f t="shared" si="18"/>
        <v>499817.6</v>
      </c>
      <c r="P186" s="18">
        <f t="shared" si="19"/>
        <v>17134574.140000001</v>
      </c>
      <c r="Q186" s="32">
        <f t="shared" si="20"/>
        <v>218426.86</v>
      </c>
      <c r="S186" s="5"/>
    </row>
    <row r="187" spans="1:19" x14ac:dyDescent="0.25">
      <c r="A187" s="2" t="str">
        <f t="shared" si="14"/>
        <v>2950316</v>
      </c>
      <c r="B187" s="8" t="s">
        <v>755</v>
      </c>
      <c r="C187" s="2" t="s">
        <v>174</v>
      </c>
      <c r="D187" s="3">
        <v>1709</v>
      </c>
      <c r="E187" s="6">
        <v>349.13</v>
      </c>
      <c r="F187" s="4">
        <f t="shared" si="16"/>
        <v>596663.17000000004</v>
      </c>
      <c r="G187" s="3">
        <v>30745</v>
      </c>
      <c r="H187" s="6">
        <v>345.62</v>
      </c>
      <c r="I187" s="5">
        <f t="shared" si="15"/>
        <v>10626086.9</v>
      </c>
      <c r="J187" s="3">
        <v>215</v>
      </c>
      <c r="K187" s="6">
        <v>349.13</v>
      </c>
      <c r="L187" s="4">
        <f t="shared" si="17"/>
        <v>75062.95</v>
      </c>
      <c r="M187" s="3">
        <v>3861</v>
      </c>
      <c r="N187" s="6">
        <v>345.62</v>
      </c>
      <c r="O187" s="4">
        <f t="shared" si="18"/>
        <v>1334438.82</v>
      </c>
      <c r="P187" s="18">
        <f t="shared" si="19"/>
        <v>12632251.84</v>
      </c>
      <c r="Q187" s="32">
        <f t="shared" si="20"/>
        <v>161032.49</v>
      </c>
      <c r="S187" s="5"/>
    </row>
    <row r="188" spans="1:19" x14ac:dyDescent="0.25">
      <c r="A188" s="2" t="str">
        <f t="shared" si="14"/>
        <v>1455300</v>
      </c>
      <c r="B188" s="8" t="s">
        <v>756</v>
      </c>
      <c r="C188" s="2" t="s">
        <v>175</v>
      </c>
      <c r="D188" s="3">
        <v>0</v>
      </c>
      <c r="E188" s="6">
        <v>247.25</v>
      </c>
      <c r="F188" s="4">
        <f t="shared" si="16"/>
        <v>0</v>
      </c>
      <c r="G188" s="3">
        <v>35642</v>
      </c>
      <c r="H188" s="6">
        <v>245.1</v>
      </c>
      <c r="I188" s="5">
        <f t="shared" si="15"/>
        <v>8735854.1999999993</v>
      </c>
      <c r="J188" s="3">
        <v>0</v>
      </c>
      <c r="K188" s="6">
        <v>247.25</v>
      </c>
      <c r="L188" s="4">
        <f t="shared" si="17"/>
        <v>0</v>
      </c>
      <c r="M188" s="3">
        <v>5110</v>
      </c>
      <c r="N188" s="6">
        <v>245.1</v>
      </c>
      <c r="O188" s="4">
        <f t="shared" si="18"/>
        <v>1252461</v>
      </c>
      <c r="P188" s="18">
        <f t="shared" si="19"/>
        <v>9988315.1999999993</v>
      </c>
      <c r="Q188" s="32">
        <f t="shared" si="20"/>
        <v>127328.31</v>
      </c>
      <c r="S188" s="5"/>
    </row>
    <row r="189" spans="1:19" x14ac:dyDescent="0.25">
      <c r="A189" s="2" t="str">
        <f t="shared" si="14"/>
        <v>1059302</v>
      </c>
      <c r="B189" s="8" t="s">
        <v>757</v>
      </c>
      <c r="C189" s="2" t="s">
        <v>176</v>
      </c>
      <c r="D189" s="3">
        <v>457</v>
      </c>
      <c r="E189" s="6">
        <v>286.58</v>
      </c>
      <c r="F189" s="4">
        <f t="shared" si="16"/>
        <v>130967.06</v>
      </c>
      <c r="G189" s="3">
        <v>27350</v>
      </c>
      <c r="H189" s="6">
        <v>284.32</v>
      </c>
      <c r="I189" s="5">
        <f t="shared" si="15"/>
        <v>7776152</v>
      </c>
      <c r="J189" s="3">
        <v>47</v>
      </c>
      <c r="K189" s="6">
        <v>286.58</v>
      </c>
      <c r="L189" s="4">
        <f t="shared" si="17"/>
        <v>13469.259999999998</v>
      </c>
      <c r="M189" s="3">
        <v>2791</v>
      </c>
      <c r="N189" s="6">
        <v>284.32</v>
      </c>
      <c r="O189" s="4">
        <f t="shared" si="18"/>
        <v>793537.12</v>
      </c>
      <c r="P189" s="18">
        <f t="shared" si="19"/>
        <v>8714125.4400000013</v>
      </c>
      <c r="Q189" s="32">
        <f t="shared" si="20"/>
        <v>111085.29</v>
      </c>
      <c r="S189" s="5"/>
    </row>
    <row r="190" spans="1:19" x14ac:dyDescent="0.25">
      <c r="A190" s="2" t="str">
        <f t="shared" si="14"/>
        <v>3523303</v>
      </c>
      <c r="B190" s="8" t="s">
        <v>758</v>
      </c>
      <c r="C190" s="2" t="s">
        <v>177</v>
      </c>
      <c r="D190" s="3">
        <v>0</v>
      </c>
      <c r="E190" s="6">
        <v>211.94</v>
      </c>
      <c r="F190" s="4">
        <f t="shared" si="16"/>
        <v>0</v>
      </c>
      <c r="G190" s="3">
        <v>1086</v>
      </c>
      <c r="H190" s="6">
        <v>210.25</v>
      </c>
      <c r="I190" s="5">
        <f t="shared" si="15"/>
        <v>228331.5</v>
      </c>
      <c r="J190" s="3">
        <v>0</v>
      </c>
      <c r="K190" s="6">
        <v>211.94</v>
      </c>
      <c r="L190" s="4">
        <f t="shared" si="17"/>
        <v>0</v>
      </c>
      <c r="M190" s="3">
        <v>0</v>
      </c>
      <c r="N190" s="6">
        <v>210.25</v>
      </c>
      <c r="O190" s="4">
        <f t="shared" si="18"/>
        <v>0</v>
      </c>
      <c r="P190" s="18">
        <f t="shared" si="19"/>
        <v>228331.5</v>
      </c>
      <c r="Q190" s="32">
        <f t="shared" si="20"/>
        <v>2910.71</v>
      </c>
      <c r="S190" s="5"/>
    </row>
    <row r="191" spans="1:19" x14ac:dyDescent="0.25">
      <c r="A191" s="2" t="str">
        <f t="shared" si="14"/>
        <v>2901305</v>
      </c>
      <c r="B191" s="8" t="s">
        <v>759</v>
      </c>
      <c r="C191" s="2" t="s">
        <v>178</v>
      </c>
      <c r="D191" s="3">
        <v>122</v>
      </c>
      <c r="E191" s="6">
        <v>269.70999999999998</v>
      </c>
      <c r="F191" s="4">
        <f t="shared" si="16"/>
        <v>32904.619999999995</v>
      </c>
      <c r="G191" s="3">
        <v>20484</v>
      </c>
      <c r="H191" s="6">
        <v>267.47000000000003</v>
      </c>
      <c r="I191" s="5">
        <f t="shared" si="15"/>
        <v>5478855.4800000004</v>
      </c>
      <c r="J191" s="3">
        <v>0</v>
      </c>
      <c r="K191" s="6">
        <v>269.70999999999998</v>
      </c>
      <c r="L191" s="4">
        <f t="shared" si="17"/>
        <v>0</v>
      </c>
      <c r="M191" s="3">
        <v>74</v>
      </c>
      <c r="N191" s="6">
        <v>267.47000000000003</v>
      </c>
      <c r="O191" s="4">
        <f t="shared" si="18"/>
        <v>19792.780000000002</v>
      </c>
      <c r="P191" s="18">
        <f t="shared" si="19"/>
        <v>5531552.8800000008</v>
      </c>
      <c r="Q191" s="32">
        <f t="shared" si="20"/>
        <v>70514.720000000001</v>
      </c>
      <c r="S191" s="5"/>
    </row>
    <row r="192" spans="1:19" x14ac:dyDescent="0.25">
      <c r="A192" s="2" t="str">
        <f t="shared" si="14"/>
        <v>5904318</v>
      </c>
      <c r="B192" s="8" t="s">
        <v>760</v>
      </c>
      <c r="C192" s="2" t="s">
        <v>179</v>
      </c>
      <c r="D192" s="3">
        <v>7994</v>
      </c>
      <c r="E192" s="6">
        <v>276.85000000000002</v>
      </c>
      <c r="F192" s="4">
        <f t="shared" si="16"/>
        <v>2213138.9000000004</v>
      </c>
      <c r="G192" s="3">
        <v>29694</v>
      </c>
      <c r="H192" s="6">
        <v>274.2</v>
      </c>
      <c r="I192" s="5">
        <f t="shared" si="15"/>
        <v>8142094.7999999998</v>
      </c>
      <c r="J192" s="3">
        <v>1551</v>
      </c>
      <c r="K192" s="6">
        <v>276.85000000000002</v>
      </c>
      <c r="L192" s="4">
        <f t="shared" si="17"/>
        <v>429394.35000000003</v>
      </c>
      <c r="M192" s="3">
        <v>5763</v>
      </c>
      <c r="N192" s="6">
        <v>274.2</v>
      </c>
      <c r="O192" s="4">
        <f t="shared" si="18"/>
        <v>1580214.5999999999</v>
      </c>
      <c r="P192" s="18">
        <f t="shared" si="19"/>
        <v>12364842.65</v>
      </c>
      <c r="Q192" s="32">
        <f t="shared" si="20"/>
        <v>157623.63</v>
      </c>
      <c r="S192" s="5"/>
    </row>
    <row r="193" spans="1:19" x14ac:dyDescent="0.25">
      <c r="A193" s="2" t="str">
        <f t="shared" si="14"/>
        <v>4651300</v>
      </c>
      <c r="B193" s="8" t="s">
        <v>761</v>
      </c>
      <c r="C193" s="2" t="s">
        <v>180</v>
      </c>
      <c r="D193" s="3">
        <v>0</v>
      </c>
      <c r="E193" s="6">
        <v>283.05</v>
      </c>
      <c r="F193" s="4">
        <f t="shared" si="16"/>
        <v>0</v>
      </c>
      <c r="G193" s="3">
        <v>42223</v>
      </c>
      <c r="H193" s="6">
        <v>280.85000000000002</v>
      </c>
      <c r="I193" s="5">
        <f t="shared" si="15"/>
        <v>11858329.550000001</v>
      </c>
      <c r="J193" s="3">
        <v>0</v>
      </c>
      <c r="K193" s="6">
        <v>283.05</v>
      </c>
      <c r="L193" s="4">
        <f t="shared" si="17"/>
        <v>0</v>
      </c>
      <c r="M193" s="3">
        <v>0</v>
      </c>
      <c r="N193" s="6">
        <v>280.85000000000002</v>
      </c>
      <c r="O193" s="4">
        <f t="shared" si="18"/>
        <v>0</v>
      </c>
      <c r="P193" s="18">
        <f t="shared" si="19"/>
        <v>11858329.550000001</v>
      </c>
      <c r="Q193" s="32">
        <f t="shared" si="20"/>
        <v>151166.74</v>
      </c>
      <c r="S193" s="5"/>
    </row>
    <row r="194" spans="1:19" x14ac:dyDescent="0.25">
      <c r="A194" s="2" t="str">
        <f t="shared" si="14"/>
        <v>2901306</v>
      </c>
      <c r="B194" s="8" t="s">
        <v>762</v>
      </c>
      <c r="C194" s="2" t="s">
        <v>181</v>
      </c>
      <c r="D194" s="3">
        <v>2369</v>
      </c>
      <c r="E194" s="6">
        <v>314.87</v>
      </c>
      <c r="F194" s="4">
        <f t="shared" si="16"/>
        <v>745927.03</v>
      </c>
      <c r="G194" s="3">
        <v>44257</v>
      </c>
      <c r="H194" s="6">
        <v>312.07</v>
      </c>
      <c r="I194" s="5">
        <f t="shared" si="15"/>
        <v>13811281.99</v>
      </c>
      <c r="J194" s="3">
        <v>314</v>
      </c>
      <c r="K194" s="6">
        <v>314.87</v>
      </c>
      <c r="L194" s="4">
        <f t="shared" si="17"/>
        <v>98869.180000000008</v>
      </c>
      <c r="M194" s="3">
        <v>5865</v>
      </c>
      <c r="N194" s="6">
        <v>312.07</v>
      </c>
      <c r="O194" s="4">
        <f t="shared" si="18"/>
        <v>1830290.55</v>
      </c>
      <c r="P194" s="18">
        <f t="shared" si="19"/>
        <v>16486368.75</v>
      </c>
      <c r="Q194" s="32">
        <f t="shared" si="20"/>
        <v>210163.72</v>
      </c>
      <c r="S194" s="5"/>
    </row>
    <row r="195" spans="1:19" x14ac:dyDescent="0.25">
      <c r="A195" s="2" t="str">
        <f t="shared" si="14"/>
        <v>5601308</v>
      </c>
      <c r="B195" s="8" t="s">
        <v>763</v>
      </c>
      <c r="C195" s="2" t="s">
        <v>182</v>
      </c>
      <c r="D195" s="3">
        <v>761</v>
      </c>
      <c r="E195" s="6">
        <v>237.53</v>
      </c>
      <c r="F195" s="4">
        <f t="shared" si="16"/>
        <v>180760.33</v>
      </c>
      <c r="G195" s="3">
        <v>25938</v>
      </c>
      <c r="H195" s="6">
        <v>235.41</v>
      </c>
      <c r="I195" s="5">
        <f t="shared" si="15"/>
        <v>6106064.5800000001</v>
      </c>
      <c r="J195" s="3">
        <v>70</v>
      </c>
      <c r="K195" s="6">
        <v>237.53</v>
      </c>
      <c r="L195" s="4">
        <f t="shared" si="17"/>
        <v>16627.099999999999</v>
      </c>
      <c r="M195" s="3">
        <v>2395</v>
      </c>
      <c r="N195" s="6">
        <v>235.41</v>
      </c>
      <c r="O195" s="4">
        <f t="shared" si="18"/>
        <v>563806.94999999995</v>
      </c>
      <c r="P195" s="18">
        <f t="shared" si="19"/>
        <v>6867258.96</v>
      </c>
      <c r="Q195" s="32">
        <f t="shared" si="20"/>
        <v>87541.94</v>
      </c>
      <c r="S195" s="5"/>
    </row>
    <row r="196" spans="1:19" x14ac:dyDescent="0.25">
      <c r="A196" s="2" t="str">
        <f t="shared" si="14"/>
        <v>7000376</v>
      </c>
      <c r="B196" s="8" t="s">
        <v>764</v>
      </c>
      <c r="C196" s="2" t="s">
        <v>183</v>
      </c>
      <c r="D196" s="3">
        <v>5571</v>
      </c>
      <c r="E196" s="6">
        <v>321.61</v>
      </c>
      <c r="F196" s="4">
        <f t="shared" si="16"/>
        <v>1791689.31</v>
      </c>
      <c r="G196" s="3">
        <v>35254</v>
      </c>
      <c r="H196" s="6">
        <v>318.56</v>
      </c>
      <c r="I196" s="5">
        <f t="shared" si="15"/>
        <v>11230514.24</v>
      </c>
      <c r="J196" s="3">
        <v>1723</v>
      </c>
      <c r="K196" s="6">
        <v>321.61</v>
      </c>
      <c r="L196" s="4">
        <f t="shared" si="17"/>
        <v>554134.03</v>
      </c>
      <c r="M196" s="3">
        <v>10907</v>
      </c>
      <c r="N196" s="6">
        <v>318.56</v>
      </c>
      <c r="O196" s="4">
        <f t="shared" si="18"/>
        <v>3474533.92</v>
      </c>
      <c r="P196" s="18">
        <f t="shared" si="19"/>
        <v>17050871.5</v>
      </c>
      <c r="Q196" s="32">
        <f t="shared" si="20"/>
        <v>217359.84</v>
      </c>
      <c r="S196" s="5"/>
    </row>
    <row r="197" spans="1:19" x14ac:dyDescent="0.25">
      <c r="A197" s="2" t="str">
        <f t="shared" si="14"/>
        <v>7004322</v>
      </c>
      <c r="B197" s="8" t="s">
        <v>765</v>
      </c>
      <c r="C197" s="2" t="s">
        <v>184</v>
      </c>
      <c r="D197" s="3">
        <v>4451</v>
      </c>
      <c r="E197" s="6">
        <v>311.17</v>
      </c>
      <c r="F197" s="4">
        <f t="shared" si="16"/>
        <v>1385017.6700000002</v>
      </c>
      <c r="G197" s="3">
        <v>48059</v>
      </c>
      <c r="H197" s="6">
        <v>308.19</v>
      </c>
      <c r="I197" s="5">
        <f t="shared" si="15"/>
        <v>14811303.209999999</v>
      </c>
      <c r="J197" s="3">
        <v>1257</v>
      </c>
      <c r="K197" s="6">
        <v>311.17</v>
      </c>
      <c r="L197" s="4">
        <f t="shared" si="17"/>
        <v>391140.69</v>
      </c>
      <c r="M197" s="3">
        <v>13577</v>
      </c>
      <c r="N197" s="6">
        <v>308.19</v>
      </c>
      <c r="O197" s="4">
        <f t="shared" si="18"/>
        <v>4184295.63</v>
      </c>
      <c r="P197" s="18">
        <f t="shared" si="19"/>
        <v>20771757.200000003</v>
      </c>
      <c r="Q197" s="32">
        <f t="shared" si="20"/>
        <v>264792.68</v>
      </c>
      <c r="S197" s="5"/>
    </row>
    <row r="198" spans="1:19" x14ac:dyDescent="0.25">
      <c r="A198" s="2" t="str">
        <f t="shared" si="14"/>
        <v>5501311</v>
      </c>
      <c r="B198" s="8" t="s">
        <v>766</v>
      </c>
      <c r="C198" s="2" t="s">
        <v>185</v>
      </c>
      <c r="D198" s="3">
        <v>1186</v>
      </c>
      <c r="E198" s="6">
        <v>303.14999999999998</v>
      </c>
      <c r="F198" s="4">
        <f t="shared" si="16"/>
        <v>359535.89999999997</v>
      </c>
      <c r="G198" s="3">
        <v>59510</v>
      </c>
      <c r="H198" s="6">
        <v>300.29000000000002</v>
      </c>
      <c r="I198" s="5">
        <f t="shared" si="15"/>
        <v>17870257.900000002</v>
      </c>
      <c r="J198" s="3">
        <v>82</v>
      </c>
      <c r="K198" s="6">
        <v>303.14999999999998</v>
      </c>
      <c r="L198" s="4">
        <f t="shared" si="17"/>
        <v>24858.3</v>
      </c>
      <c r="M198" s="3">
        <v>4093</v>
      </c>
      <c r="N198" s="6">
        <v>300.29000000000002</v>
      </c>
      <c r="O198" s="4">
        <f t="shared" si="18"/>
        <v>1229086.97</v>
      </c>
      <c r="P198" s="18">
        <f t="shared" si="19"/>
        <v>19483739.07</v>
      </c>
      <c r="Q198" s="32">
        <f t="shared" si="20"/>
        <v>248373.37</v>
      </c>
      <c r="S198" s="5"/>
    </row>
    <row r="199" spans="1:19" x14ac:dyDescent="0.25">
      <c r="A199" s="2" t="str">
        <f t="shared" si="14"/>
        <v>5154310</v>
      </c>
      <c r="B199" s="8" t="s">
        <v>767</v>
      </c>
      <c r="C199" s="2" t="s">
        <v>186</v>
      </c>
      <c r="D199" s="3">
        <v>366</v>
      </c>
      <c r="E199" s="6">
        <v>286.12</v>
      </c>
      <c r="F199" s="4">
        <f t="shared" si="16"/>
        <v>104719.92</v>
      </c>
      <c r="G199" s="3">
        <v>20188</v>
      </c>
      <c r="H199" s="6">
        <v>283.47000000000003</v>
      </c>
      <c r="I199" s="5">
        <f t="shared" si="15"/>
        <v>5722692.3600000003</v>
      </c>
      <c r="J199" s="3">
        <v>0</v>
      </c>
      <c r="K199" s="6">
        <v>286.12</v>
      </c>
      <c r="L199" s="4">
        <f t="shared" si="17"/>
        <v>0</v>
      </c>
      <c r="M199" s="3">
        <v>0</v>
      </c>
      <c r="N199" s="6">
        <v>283.47000000000003</v>
      </c>
      <c r="O199" s="4">
        <f t="shared" si="18"/>
        <v>0</v>
      </c>
      <c r="P199" s="18">
        <f t="shared" si="19"/>
        <v>5827412.2800000003</v>
      </c>
      <c r="Q199" s="32">
        <f t="shared" si="20"/>
        <v>74286.259999999995</v>
      </c>
      <c r="S199" s="5"/>
    </row>
    <row r="200" spans="1:19" x14ac:dyDescent="0.25">
      <c r="A200" s="2" t="str">
        <f t="shared" ref="A200:A263" si="21">LEFT(B200,7)</f>
        <v>0363301</v>
      </c>
      <c r="B200" s="8" t="s">
        <v>768</v>
      </c>
      <c r="C200" s="2" t="s">
        <v>187</v>
      </c>
      <c r="D200" s="3">
        <v>0</v>
      </c>
      <c r="E200" s="6">
        <v>221.12</v>
      </c>
      <c r="F200" s="4">
        <f t="shared" si="16"/>
        <v>0</v>
      </c>
      <c r="G200" s="3">
        <v>2458</v>
      </c>
      <c r="H200" s="6">
        <v>219.11</v>
      </c>
      <c r="I200" s="5">
        <f t="shared" ref="I200:I263" si="22">H200*G200</f>
        <v>538572.38</v>
      </c>
      <c r="J200" s="3">
        <v>0</v>
      </c>
      <c r="K200" s="6">
        <v>221.12</v>
      </c>
      <c r="L200" s="4">
        <f t="shared" si="17"/>
        <v>0</v>
      </c>
      <c r="M200" s="3">
        <v>0</v>
      </c>
      <c r="N200" s="6">
        <v>219.11</v>
      </c>
      <c r="O200" s="4">
        <f t="shared" si="18"/>
        <v>0</v>
      </c>
      <c r="P200" s="18">
        <f t="shared" si="19"/>
        <v>538572.38</v>
      </c>
      <c r="Q200" s="32">
        <f t="shared" si="20"/>
        <v>6865.57</v>
      </c>
      <c r="S200" s="5"/>
    </row>
    <row r="201" spans="1:19" x14ac:dyDescent="0.25">
      <c r="A201" s="2" t="str">
        <f t="shared" si="21"/>
        <v>0301305</v>
      </c>
      <c r="B201" s="8" t="s">
        <v>769</v>
      </c>
      <c r="C201" s="2" t="s">
        <v>188</v>
      </c>
      <c r="D201" s="3">
        <v>0</v>
      </c>
      <c r="E201" s="6">
        <v>214.61</v>
      </c>
      <c r="F201" s="4">
        <f t="shared" ref="F201:F264" si="23">E201*D201</f>
        <v>0</v>
      </c>
      <c r="G201" s="3">
        <v>7448</v>
      </c>
      <c r="H201" s="6">
        <v>212.79</v>
      </c>
      <c r="I201" s="5">
        <f t="shared" si="22"/>
        <v>1584859.92</v>
      </c>
      <c r="J201" s="3">
        <v>0</v>
      </c>
      <c r="K201" s="6">
        <v>214.61</v>
      </c>
      <c r="L201" s="4">
        <f t="shared" ref="L201:L219" si="24">K201*J201</f>
        <v>0</v>
      </c>
      <c r="M201" s="3">
        <v>0</v>
      </c>
      <c r="N201" s="6">
        <v>212.79</v>
      </c>
      <c r="O201" s="4">
        <f t="shared" ref="O201:O219" si="25">N201*M201</f>
        <v>0</v>
      </c>
      <c r="P201" s="18">
        <f t="shared" si="19"/>
        <v>1584859.92</v>
      </c>
      <c r="Q201" s="32">
        <f t="shared" si="20"/>
        <v>20203.36</v>
      </c>
      <c r="S201" s="5"/>
    </row>
    <row r="202" spans="1:19" x14ac:dyDescent="0.25">
      <c r="A202" s="2" t="str">
        <f t="shared" si="21"/>
        <v>0427303</v>
      </c>
      <c r="B202" s="8" t="s">
        <v>770</v>
      </c>
      <c r="C202" s="2" t="s">
        <v>189</v>
      </c>
      <c r="D202" s="3">
        <v>2873</v>
      </c>
      <c r="E202" s="6">
        <v>265</v>
      </c>
      <c r="F202" s="4">
        <f t="shared" si="23"/>
        <v>761345</v>
      </c>
      <c r="G202" s="3">
        <v>36102</v>
      </c>
      <c r="H202" s="6">
        <v>262.72000000000003</v>
      </c>
      <c r="I202" s="5">
        <f t="shared" si="22"/>
        <v>9484717.4400000013</v>
      </c>
      <c r="J202" s="3">
        <v>344</v>
      </c>
      <c r="K202" s="6">
        <v>265</v>
      </c>
      <c r="L202" s="4">
        <f t="shared" si="24"/>
        <v>91160</v>
      </c>
      <c r="M202" s="3">
        <v>4329</v>
      </c>
      <c r="N202" s="6">
        <v>262.72000000000003</v>
      </c>
      <c r="O202" s="4">
        <f t="shared" si="25"/>
        <v>1137314.8800000001</v>
      </c>
      <c r="P202" s="18">
        <f t="shared" ref="P202:P265" si="26">O202+L202+I202+F202</f>
        <v>11474537.320000002</v>
      </c>
      <c r="Q202" s="32">
        <f t="shared" ref="Q202:Q265" si="27">ROUND((P202/$P$7)*$Q$7,2)</f>
        <v>146274.26</v>
      </c>
      <c r="S202" s="5"/>
    </row>
    <row r="203" spans="1:19" x14ac:dyDescent="0.25">
      <c r="A203" s="2" t="str">
        <f t="shared" si="21"/>
        <v>7000361</v>
      </c>
      <c r="B203" s="8" t="s">
        <v>771</v>
      </c>
      <c r="C203" s="2" t="s">
        <v>190</v>
      </c>
      <c r="D203" s="3">
        <v>11146</v>
      </c>
      <c r="E203" s="6">
        <v>246.39</v>
      </c>
      <c r="F203" s="4">
        <f t="shared" si="23"/>
        <v>2746262.94</v>
      </c>
      <c r="G203" s="3">
        <v>39373</v>
      </c>
      <c r="H203" s="6">
        <v>244.15</v>
      </c>
      <c r="I203" s="5">
        <f t="shared" si="22"/>
        <v>9612917.9500000011</v>
      </c>
      <c r="J203" s="3">
        <v>4684</v>
      </c>
      <c r="K203" s="6">
        <v>246.39</v>
      </c>
      <c r="L203" s="4">
        <f t="shared" si="24"/>
        <v>1154090.76</v>
      </c>
      <c r="M203" s="3">
        <v>16546</v>
      </c>
      <c r="N203" s="6">
        <v>244.15</v>
      </c>
      <c r="O203" s="4">
        <f t="shared" si="25"/>
        <v>4039705.9</v>
      </c>
      <c r="P203" s="18">
        <f t="shared" si="26"/>
        <v>17552977.550000001</v>
      </c>
      <c r="Q203" s="32">
        <f t="shared" si="27"/>
        <v>223760.55</v>
      </c>
      <c r="S203" s="5"/>
    </row>
    <row r="204" spans="1:19" x14ac:dyDescent="0.25">
      <c r="A204" s="2" t="str">
        <f t="shared" si="21"/>
        <v>2902304</v>
      </c>
      <c r="B204" s="8" t="s">
        <v>772</v>
      </c>
      <c r="C204" s="2" t="s">
        <v>191</v>
      </c>
      <c r="D204" s="3">
        <v>5156</v>
      </c>
      <c r="E204" s="6">
        <v>322.58</v>
      </c>
      <c r="F204" s="4">
        <f t="shared" si="23"/>
        <v>1663222.48</v>
      </c>
      <c r="G204" s="3">
        <v>52356</v>
      </c>
      <c r="H204" s="6">
        <v>319.62</v>
      </c>
      <c r="I204" s="5">
        <f t="shared" si="22"/>
        <v>16734024.720000001</v>
      </c>
      <c r="J204" s="3">
        <v>1119</v>
      </c>
      <c r="K204" s="6">
        <v>322.58</v>
      </c>
      <c r="L204" s="4">
        <f t="shared" si="24"/>
        <v>360967.01999999996</v>
      </c>
      <c r="M204" s="3">
        <v>11364</v>
      </c>
      <c r="N204" s="6">
        <v>319.62</v>
      </c>
      <c r="O204" s="4">
        <f t="shared" si="25"/>
        <v>3632161.68</v>
      </c>
      <c r="P204" s="18">
        <f t="shared" si="26"/>
        <v>22390375.900000002</v>
      </c>
      <c r="Q204" s="32">
        <f t="shared" si="27"/>
        <v>285426.38</v>
      </c>
      <c r="S204" s="5"/>
    </row>
    <row r="205" spans="1:19" x14ac:dyDescent="0.25">
      <c r="A205" s="2" t="str">
        <f t="shared" si="21"/>
        <v>5725306</v>
      </c>
      <c r="B205" s="8" t="s">
        <v>773</v>
      </c>
      <c r="C205" s="2" t="s">
        <v>192</v>
      </c>
      <c r="D205" s="3">
        <v>381</v>
      </c>
      <c r="E205" s="6">
        <v>244.33</v>
      </c>
      <c r="F205" s="4">
        <f t="shared" si="23"/>
        <v>93089.73000000001</v>
      </c>
      <c r="G205" s="3">
        <v>18135</v>
      </c>
      <c r="H205" s="6">
        <v>242.36</v>
      </c>
      <c r="I205" s="5">
        <f t="shared" si="22"/>
        <v>4395198.6000000006</v>
      </c>
      <c r="J205" s="3">
        <v>50</v>
      </c>
      <c r="K205" s="6">
        <v>244.33</v>
      </c>
      <c r="L205" s="4">
        <f t="shared" si="24"/>
        <v>12216.5</v>
      </c>
      <c r="M205" s="3">
        <v>2375</v>
      </c>
      <c r="N205" s="6">
        <v>242.36</v>
      </c>
      <c r="O205" s="4">
        <f t="shared" si="25"/>
        <v>575605</v>
      </c>
      <c r="P205" s="18">
        <f t="shared" si="26"/>
        <v>5076109.830000001</v>
      </c>
      <c r="Q205" s="32">
        <f t="shared" si="27"/>
        <v>64708.86</v>
      </c>
      <c r="S205" s="5"/>
    </row>
    <row r="206" spans="1:19" x14ac:dyDescent="0.25">
      <c r="A206" s="2" t="str">
        <f t="shared" si="21"/>
        <v>1953300</v>
      </c>
      <c r="B206" s="8" t="s">
        <v>774</v>
      </c>
      <c r="C206" s="2" t="s">
        <v>193</v>
      </c>
      <c r="D206" s="3">
        <v>2376</v>
      </c>
      <c r="E206" s="6">
        <v>354.62</v>
      </c>
      <c r="F206" s="4">
        <f t="shared" si="23"/>
        <v>842577.12</v>
      </c>
      <c r="G206" s="3">
        <v>23568</v>
      </c>
      <c r="H206" s="6">
        <v>352.45</v>
      </c>
      <c r="I206" s="5">
        <f t="shared" si="22"/>
        <v>8306541.5999999996</v>
      </c>
      <c r="J206" s="3">
        <v>142</v>
      </c>
      <c r="K206" s="6">
        <v>354.62</v>
      </c>
      <c r="L206" s="4">
        <f t="shared" si="24"/>
        <v>50356.04</v>
      </c>
      <c r="M206" s="3">
        <v>1412</v>
      </c>
      <c r="N206" s="6">
        <v>352.45</v>
      </c>
      <c r="O206" s="4">
        <f t="shared" si="25"/>
        <v>497659.39999999997</v>
      </c>
      <c r="P206" s="18">
        <f t="shared" si="26"/>
        <v>9697134.1599999983</v>
      </c>
      <c r="Q206" s="32">
        <f t="shared" si="27"/>
        <v>123616.41</v>
      </c>
      <c r="S206" s="5"/>
    </row>
    <row r="207" spans="1:19" x14ac:dyDescent="0.25">
      <c r="A207" s="2" t="str">
        <f t="shared" si="21"/>
        <v>1467301</v>
      </c>
      <c r="B207" s="8" t="s">
        <v>775</v>
      </c>
      <c r="C207" s="2" t="s">
        <v>194</v>
      </c>
      <c r="D207" s="3">
        <v>623</v>
      </c>
      <c r="E207" s="6">
        <v>238.62</v>
      </c>
      <c r="F207" s="4">
        <f t="shared" si="23"/>
        <v>148660.26</v>
      </c>
      <c r="G207" s="3">
        <v>18187</v>
      </c>
      <c r="H207" s="6">
        <v>236.46</v>
      </c>
      <c r="I207" s="5">
        <f t="shared" si="22"/>
        <v>4300498.0200000005</v>
      </c>
      <c r="J207" s="3">
        <v>20</v>
      </c>
      <c r="K207" s="6">
        <v>238.62</v>
      </c>
      <c r="L207" s="4">
        <f t="shared" si="24"/>
        <v>4772.3999999999996</v>
      </c>
      <c r="M207" s="3">
        <v>578</v>
      </c>
      <c r="N207" s="6">
        <v>236.46</v>
      </c>
      <c r="O207" s="4">
        <f t="shared" si="25"/>
        <v>136673.88</v>
      </c>
      <c r="P207" s="18">
        <f t="shared" si="26"/>
        <v>4590604.5600000005</v>
      </c>
      <c r="Q207" s="32">
        <f t="shared" si="27"/>
        <v>58519.77</v>
      </c>
      <c r="S207" s="5"/>
    </row>
    <row r="208" spans="1:19" x14ac:dyDescent="0.25">
      <c r="A208" s="2" t="str">
        <f t="shared" si="21"/>
        <v>5401305</v>
      </c>
      <c r="B208" s="8" t="s">
        <v>776</v>
      </c>
      <c r="C208" s="2" t="s">
        <v>195</v>
      </c>
      <c r="D208" s="3">
        <v>339</v>
      </c>
      <c r="E208" s="6">
        <v>167.5</v>
      </c>
      <c r="F208" s="4">
        <f t="shared" si="23"/>
        <v>56782.5</v>
      </c>
      <c r="G208" s="3">
        <v>14229</v>
      </c>
      <c r="H208" s="6">
        <v>166.2</v>
      </c>
      <c r="I208" s="5">
        <f t="shared" si="22"/>
        <v>2364859.7999999998</v>
      </c>
      <c r="J208" s="3">
        <v>18</v>
      </c>
      <c r="K208" s="6">
        <v>167.5</v>
      </c>
      <c r="L208" s="4">
        <f t="shared" si="24"/>
        <v>3015</v>
      </c>
      <c r="M208" s="3">
        <v>763</v>
      </c>
      <c r="N208" s="6">
        <v>166.2</v>
      </c>
      <c r="O208" s="4">
        <f t="shared" si="25"/>
        <v>126810.59999999999</v>
      </c>
      <c r="P208" s="18">
        <f t="shared" si="26"/>
        <v>2551467.9</v>
      </c>
      <c r="Q208" s="32">
        <f t="shared" si="27"/>
        <v>32525.41</v>
      </c>
      <c r="S208" s="5"/>
    </row>
    <row r="209" spans="1:19" x14ac:dyDescent="0.25">
      <c r="A209" s="2" t="str">
        <f t="shared" si="21"/>
        <v>5153307</v>
      </c>
      <c r="B209" s="8" t="s">
        <v>777</v>
      </c>
      <c r="C209" s="2" t="s">
        <v>196</v>
      </c>
      <c r="D209" s="3">
        <v>1772</v>
      </c>
      <c r="E209" s="6">
        <v>332.23</v>
      </c>
      <c r="F209" s="4">
        <f t="shared" si="23"/>
        <v>588711.56000000006</v>
      </c>
      <c r="G209" s="3">
        <v>77132</v>
      </c>
      <c r="H209" s="6">
        <v>329.66</v>
      </c>
      <c r="I209" s="5">
        <f t="shared" si="22"/>
        <v>25427335.120000001</v>
      </c>
      <c r="J209" s="3">
        <v>129</v>
      </c>
      <c r="K209" s="6">
        <v>332.23</v>
      </c>
      <c r="L209" s="4">
        <f t="shared" si="24"/>
        <v>42857.670000000006</v>
      </c>
      <c r="M209" s="3">
        <v>5633</v>
      </c>
      <c r="N209" s="6">
        <v>329.66</v>
      </c>
      <c r="O209" s="4">
        <f t="shared" si="25"/>
        <v>1856974.78</v>
      </c>
      <c r="P209" s="18">
        <f t="shared" si="26"/>
        <v>27915879.129999999</v>
      </c>
      <c r="Q209" s="32">
        <f t="shared" si="27"/>
        <v>355863.99</v>
      </c>
      <c r="S209" s="5"/>
    </row>
    <row r="210" spans="1:19" x14ac:dyDescent="0.25">
      <c r="A210" s="2" t="str">
        <f t="shared" si="21"/>
        <v>2701364</v>
      </c>
      <c r="B210" s="8" t="s">
        <v>778</v>
      </c>
      <c r="C210" s="2" t="s">
        <v>197</v>
      </c>
      <c r="D210" s="3">
        <v>0</v>
      </c>
      <c r="E210" s="6">
        <v>243.95</v>
      </c>
      <c r="F210" s="4">
        <f t="shared" si="23"/>
        <v>0</v>
      </c>
      <c r="G210" s="3">
        <v>9301</v>
      </c>
      <c r="H210" s="6">
        <v>241.53</v>
      </c>
      <c r="I210" s="5">
        <f t="shared" si="22"/>
        <v>2246470.5299999998</v>
      </c>
      <c r="J210" s="3">
        <v>0</v>
      </c>
      <c r="K210" s="6">
        <v>243.95</v>
      </c>
      <c r="L210" s="4">
        <f t="shared" si="24"/>
        <v>0</v>
      </c>
      <c r="M210" s="3">
        <v>81</v>
      </c>
      <c r="N210" s="6">
        <v>241.53</v>
      </c>
      <c r="O210" s="4">
        <f t="shared" si="25"/>
        <v>19563.93</v>
      </c>
      <c r="P210" s="18">
        <f t="shared" si="26"/>
        <v>2266034.46</v>
      </c>
      <c r="Q210" s="32">
        <f t="shared" si="27"/>
        <v>28886.79</v>
      </c>
      <c r="S210" s="5"/>
    </row>
    <row r="211" spans="1:19" x14ac:dyDescent="0.25">
      <c r="A211" s="2" t="str">
        <f t="shared" si="21"/>
        <v>7001034</v>
      </c>
      <c r="B211" s="8" t="s">
        <v>779</v>
      </c>
      <c r="C211" s="2" t="s">
        <v>198</v>
      </c>
      <c r="D211" s="3">
        <v>2290</v>
      </c>
      <c r="E211" s="6">
        <v>385.1</v>
      </c>
      <c r="F211" s="4">
        <f t="shared" si="23"/>
        <v>881879</v>
      </c>
      <c r="G211" s="3">
        <v>35689</v>
      </c>
      <c r="H211" s="6">
        <v>382.11</v>
      </c>
      <c r="I211" s="5">
        <f t="shared" si="22"/>
        <v>13637123.790000001</v>
      </c>
      <c r="J211" s="3">
        <v>224</v>
      </c>
      <c r="K211" s="6">
        <v>385.1</v>
      </c>
      <c r="L211" s="4">
        <f t="shared" si="24"/>
        <v>86262.400000000009</v>
      </c>
      <c r="M211" s="3">
        <v>3499</v>
      </c>
      <c r="N211" s="6">
        <v>382.11</v>
      </c>
      <c r="O211" s="4">
        <f t="shared" si="25"/>
        <v>1337002.8900000001</v>
      </c>
      <c r="P211" s="18">
        <f t="shared" si="26"/>
        <v>15942268.080000002</v>
      </c>
      <c r="Q211" s="32">
        <f t="shared" si="27"/>
        <v>203227.67</v>
      </c>
      <c r="S211" s="5"/>
    </row>
    <row r="212" spans="1:19" x14ac:dyDescent="0.25">
      <c r="A212" s="2" t="str">
        <f t="shared" si="21"/>
        <v>7002361</v>
      </c>
      <c r="B212" s="8" t="s">
        <v>780</v>
      </c>
      <c r="C212" s="2" t="s">
        <v>199</v>
      </c>
      <c r="D212" s="3">
        <v>910</v>
      </c>
      <c r="E212" s="6">
        <v>359.02</v>
      </c>
      <c r="F212" s="4">
        <f t="shared" si="23"/>
        <v>326708.2</v>
      </c>
      <c r="G212" s="3">
        <v>44070</v>
      </c>
      <c r="H212" s="6">
        <v>355.6</v>
      </c>
      <c r="I212" s="5">
        <f t="shared" si="22"/>
        <v>15671292.000000002</v>
      </c>
      <c r="J212" s="3">
        <v>139</v>
      </c>
      <c r="K212" s="6">
        <v>359.02</v>
      </c>
      <c r="L212" s="4">
        <f t="shared" si="24"/>
        <v>49903.78</v>
      </c>
      <c r="M212" s="3">
        <v>6717</v>
      </c>
      <c r="N212" s="6">
        <v>355.6</v>
      </c>
      <c r="O212" s="4">
        <f t="shared" si="25"/>
        <v>2388565.2000000002</v>
      </c>
      <c r="P212" s="18">
        <f t="shared" si="26"/>
        <v>18436469.18</v>
      </c>
      <c r="Q212" s="32">
        <f t="shared" si="27"/>
        <v>235023.06</v>
      </c>
      <c r="S212" s="5"/>
    </row>
    <row r="213" spans="1:19" x14ac:dyDescent="0.25">
      <c r="A213" s="2" t="str">
        <f t="shared" si="21"/>
        <v>1406301</v>
      </c>
      <c r="B213" s="8" t="s">
        <v>781</v>
      </c>
      <c r="C213" s="2" t="s">
        <v>200</v>
      </c>
      <c r="D213" s="3">
        <v>367</v>
      </c>
      <c r="E213" s="6">
        <v>238.45</v>
      </c>
      <c r="F213" s="4">
        <f t="shared" si="23"/>
        <v>87511.15</v>
      </c>
      <c r="G213" s="3">
        <v>38511</v>
      </c>
      <c r="H213" s="6">
        <v>236.39</v>
      </c>
      <c r="I213" s="5">
        <f t="shared" si="22"/>
        <v>9103615.2899999991</v>
      </c>
      <c r="J213" s="3">
        <v>25</v>
      </c>
      <c r="K213" s="6">
        <v>238.45</v>
      </c>
      <c r="L213" s="4">
        <f t="shared" si="24"/>
        <v>5961.25</v>
      </c>
      <c r="M213" s="3">
        <v>2626</v>
      </c>
      <c r="N213" s="6">
        <v>236.39</v>
      </c>
      <c r="O213" s="4">
        <f t="shared" si="25"/>
        <v>620760.14</v>
      </c>
      <c r="P213" s="18">
        <f t="shared" si="26"/>
        <v>9817847.8300000001</v>
      </c>
      <c r="Q213" s="32">
        <f t="shared" si="27"/>
        <v>125155.24</v>
      </c>
      <c r="S213" s="5"/>
    </row>
    <row r="214" spans="1:19" x14ac:dyDescent="0.25">
      <c r="A214" s="2" t="str">
        <f t="shared" si="21"/>
        <v>7003378</v>
      </c>
      <c r="B214" s="8" t="s">
        <v>782</v>
      </c>
      <c r="C214" s="2" t="s">
        <v>201</v>
      </c>
      <c r="D214" s="3">
        <v>17887</v>
      </c>
      <c r="E214" s="6">
        <v>269.36</v>
      </c>
      <c r="F214" s="4">
        <f t="shared" si="23"/>
        <v>4818042.32</v>
      </c>
      <c r="G214" s="3">
        <v>54011</v>
      </c>
      <c r="H214" s="6">
        <v>267.04000000000002</v>
      </c>
      <c r="I214" s="5">
        <f t="shared" si="22"/>
        <v>14423097.440000001</v>
      </c>
      <c r="J214" s="3">
        <v>1603</v>
      </c>
      <c r="K214" s="6">
        <v>269.36</v>
      </c>
      <c r="L214" s="4">
        <f t="shared" si="24"/>
        <v>431784.08</v>
      </c>
      <c r="M214" s="3">
        <v>4839</v>
      </c>
      <c r="N214" s="6">
        <v>267.04000000000002</v>
      </c>
      <c r="O214" s="4">
        <f t="shared" si="25"/>
        <v>1292206.56</v>
      </c>
      <c r="P214" s="18">
        <f t="shared" si="26"/>
        <v>20965130.400000002</v>
      </c>
      <c r="Q214" s="32">
        <f t="shared" si="27"/>
        <v>267257.74</v>
      </c>
      <c r="S214" s="5"/>
    </row>
    <row r="215" spans="1:19" x14ac:dyDescent="0.25">
      <c r="A215" s="2" t="str">
        <f t="shared" si="21"/>
        <v>7001369</v>
      </c>
      <c r="B215" s="8" t="s">
        <v>783</v>
      </c>
      <c r="C215" s="2" t="s">
        <v>202</v>
      </c>
      <c r="D215" s="3">
        <v>1711</v>
      </c>
      <c r="E215" s="6">
        <v>336.43</v>
      </c>
      <c r="F215" s="4">
        <f t="shared" si="23"/>
        <v>575631.73</v>
      </c>
      <c r="G215" s="3">
        <v>41745</v>
      </c>
      <c r="H215" s="6">
        <v>333.47</v>
      </c>
      <c r="I215" s="5">
        <f t="shared" si="22"/>
        <v>13920705.15</v>
      </c>
      <c r="J215" s="3">
        <v>206</v>
      </c>
      <c r="K215" s="6">
        <v>336.43</v>
      </c>
      <c r="L215" s="4">
        <f t="shared" si="24"/>
        <v>69304.58</v>
      </c>
      <c r="M215" s="3">
        <v>5034</v>
      </c>
      <c r="N215" s="6">
        <v>333.47</v>
      </c>
      <c r="O215" s="4">
        <f t="shared" si="25"/>
        <v>1678687.9800000002</v>
      </c>
      <c r="P215" s="18">
        <f t="shared" si="26"/>
        <v>16244329.440000001</v>
      </c>
      <c r="Q215" s="32">
        <f t="shared" si="27"/>
        <v>207078.27</v>
      </c>
      <c r="S215" s="5"/>
    </row>
    <row r="216" spans="1:19" x14ac:dyDescent="0.25">
      <c r="A216" s="2" t="str">
        <f t="shared" si="21"/>
        <v>7000302</v>
      </c>
      <c r="B216" s="8" t="s">
        <v>784</v>
      </c>
      <c r="C216" s="2" t="s">
        <v>203</v>
      </c>
      <c r="D216" s="3">
        <v>1250</v>
      </c>
      <c r="E216" s="6">
        <v>323.20999999999998</v>
      </c>
      <c r="F216" s="4">
        <f t="shared" si="23"/>
        <v>404012.5</v>
      </c>
      <c r="G216" s="3">
        <v>114770</v>
      </c>
      <c r="H216" s="6">
        <v>320.41000000000003</v>
      </c>
      <c r="I216" s="5">
        <f t="shared" si="22"/>
        <v>36773455.700000003</v>
      </c>
      <c r="J216" s="3">
        <v>150</v>
      </c>
      <c r="K216" s="6">
        <v>323.20999999999998</v>
      </c>
      <c r="L216" s="4">
        <f t="shared" si="24"/>
        <v>48481.5</v>
      </c>
      <c r="M216" s="3">
        <v>13802</v>
      </c>
      <c r="N216" s="6">
        <v>320.41000000000003</v>
      </c>
      <c r="O216" s="4">
        <f t="shared" si="25"/>
        <v>4422298.82</v>
      </c>
      <c r="P216" s="18">
        <f t="shared" si="26"/>
        <v>41648248.520000003</v>
      </c>
      <c r="Q216" s="32">
        <f t="shared" si="27"/>
        <v>530920.47</v>
      </c>
      <c r="S216" s="5"/>
    </row>
    <row r="217" spans="1:19" x14ac:dyDescent="0.25">
      <c r="A217" s="2" t="str">
        <f t="shared" si="21"/>
        <v>4322300</v>
      </c>
      <c r="B217" s="8" t="s">
        <v>785</v>
      </c>
      <c r="C217" s="2" t="s">
        <v>204</v>
      </c>
      <c r="D217" s="3">
        <v>0</v>
      </c>
      <c r="E217" s="6">
        <v>328.67</v>
      </c>
      <c r="F217" s="4">
        <f t="shared" si="23"/>
        <v>0</v>
      </c>
      <c r="G217" s="3">
        <v>0</v>
      </c>
      <c r="H217" s="6">
        <v>327.11</v>
      </c>
      <c r="I217" s="5">
        <f t="shared" si="22"/>
        <v>0</v>
      </c>
      <c r="J217" s="3">
        <v>0</v>
      </c>
      <c r="K217" s="6">
        <v>328.67</v>
      </c>
      <c r="L217" s="4">
        <f t="shared" si="24"/>
        <v>0</v>
      </c>
      <c r="M217" s="3">
        <v>0</v>
      </c>
      <c r="N217" s="6">
        <v>327.11</v>
      </c>
      <c r="O217" s="4">
        <f t="shared" si="25"/>
        <v>0</v>
      </c>
      <c r="P217" s="18">
        <f t="shared" si="26"/>
        <v>0</v>
      </c>
      <c r="Q217" s="32">
        <f t="shared" si="27"/>
        <v>0</v>
      </c>
      <c r="S217" s="5"/>
    </row>
    <row r="218" spans="1:19" x14ac:dyDescent="0.25">
      <c r="A218" s="2" t="str">
        <f t="shared" si="21"/>
        <v>2906304</v>
      </c>
      <c r="B218" s="8" t="s">
        <v>786</v>
      </c>
      <c r="C218" s="2" t="s">
        <v>205</v>
      </c>
      <c r="D218" s="3">
        <v>14562</v>
      </c>
      <c r="E218" s="6">
        <v>281.29000000000002</v>
      </c>
      <c r="F218" s="4">
        <f t="shared" si="23"/>
        <v>4096144.9800000004</v>
      </c>
      <c r="G218" s="3">
        <v>44521</v>
      </c>
      <c r="H218" s="6">
        <v>278.33</v>
      </c>
      <c r="I218" s="5">
        <f t="shared" si="22"/>
        <v>12391529.93</v>
      </c>
      <c r="J218" s="3">
        <v>4047</v>
      </c>
      <c r="K218" s="6">
        <v>281.29000000000002</v>
      </c>
      <c r="L218" s="4">
        <f t="shared" si="24"/>
        <v>1138380.6300000001</v>
      </c>
      <c r="M218" s="3">
        <v>12372</v>
      </c>
      <c r="N218" s="6">
        <v>278.33</v>
      </c>
      <c r="O218" s="4">
        <f t="shared" si="25"/>
        <v>3443498.76</v>
      </c>
      <c r="P218" s="18">
        <f t="shared" si="26"/>
        <v>21069554.300000001</v>
      </c>
      <c r="Q218" s="32">
        <f t="shared" si="27"/>
        <v>268588.90999999997</v>
      </c>
      <c r="S218" s="5"/>
    </row>
    <row r="219" spans="1:19" x14ac:dyDescent="0.25">
      <c r="A219" s="2" t="str">
        <f t="shared" si="21"/>
        <v>7002337</v>
      </c>
      <c r="B219" s="8" t="s">
        <v>787</v>
      </c>
      <c r="C219" s="2" t="s">
        <v>206</v>
      </c>
      <c r="D219" s="3">
        <v>10452</v>
      </c>
      <c r="E219" s="6">
        <v>567.15</v>
      </c>
      <c r="F219" s="4">
        <f t="shared" si="23"/>
        <v>5927851.7999999998</v>
      </c>
      <c r="G219" s="3">
        <v>21150</v>
      </c>
      <c r="H219" s="6">
        <v>563.67999999999995</v>
      </c>
      <c r="I219" s="5">
        <f t="shared" si="22"/>
        <v>11921831.999999998</v>
      </c>
      <c r="J219" s="3">
        <v>4195</v>
      </c>
      <c r="K219" s="6">
        <v>567.15</v>
      </c>
      <c r="L219" s="4">
        <f t="shared" si="24"/>
        <v>2379194.25</v>
      </c>
      <c r="M219" s="3">
        <v>8488</v>
      </c>
      <c r="N219" s="6">
        <v>563.67999999999995</v>
      </c>
      <c r="O219" s="4">
        <f t="shared" si="25"/>
        <v>4784515.84</v>
      </c>
      <c r="P219" s="18">
        <f t="shared" si="26"/>
        <v>25013393.889999997</v>
      </c>
      <c r="Q219" s="32">
        <f t="shared" si="27"/>
        <v>318863.90000000002</v>
      </c>
      <c r="S219" s="5"/>
    </row>
    <row r="220" spans="1:19" x14ac:dyDescent="0.25">
      <c r="A220" s="2" t="str">
        <f t="shared" si="21"/>
        <v>0658301</v>
      </c>
      <c r="B220" s="8" t="s">
        <v>788</v>
      </c>
      <c r="C220" s="2" t="s">
        <v>207</v>
      </c>
      <c r="D220" s="3">
        <v>237</v>
      </c>
      <c r="E220" s="6">
        <v>213.83</v>
      </c>
      <c r="F220" s="4">
        <f t="shared" si="23"/>
        <v>50677.710000000006</v>
      </c>
      <c r="G220" s="3">
        <v>26559</v>
      </c>
      <c r="H220" s="6">
        <v>211.93</v>
      </c>
      <c r="I220" s="5">
        <f t="shared" si="22"/>
        <v>5628648.8700000001</v>
      </c>
      <c r="J220" s="3">
        <v>6</v>
      </c>
      <c r="K220" s="6">
        <v>213.83</v>
      </c>
      <c r="L220" s="4">
        <f t="shared" ref="L220:L263" si="28">K220*J220</f>
        <v>1282.98</v>
      </c>
      <c r="M220" s="3">
        <v>625</v>
      </c>
      <c r="N220" s="6">
        <v>211.93</v>
      </c>
      <c r="O220" s="4">
        <f t="shared" ref="O220:O263" si="29">N220*M220</f>
        <v>132456.25</v>
      </c>
      <c r="P220" s="18">
        <f t="shared" si="26"/>
        <v>5813065.8100000005</v>
      </c>
      <c r="Q220" s="32">
        <f t="shared" si="27"/>
        <v>74103.37</v>
      </c>
      <c r="S220" s="5"/>
    </row>
    <row r="221" spans="1:19" x14ac:dyDescent="0.25">
      <c r="A221" s="2" t="str">
        <f t="shared" si="21"/>
        <v>0602310</v>
      </c>
      <c r="B221" s="8" t="s">
        <v>789</v>
      </c>
      <c r="C221" s="2" t="s">
        <v>208</v>
      </c>
      <c r="D221" s="3">
        <v>934</v>
      </c>
      <c r="E221" s="6">
        <v>194.07</v>
      </c>
      <c r="F221" s="4">
        <f t="shared" si="23"/>
        <v>181261.38</v>
      </c>
      <c r="G221" s="3">
        <v>35352</v>
      </c>
      <c r="H221" s="6">
        <v>192.51</v>
      </c>
      <c r="I221" s="5">
        <f t="shared" si="22"/>
        <v>6805613.5199999996</v>
      </c>
      <c r="J221" s="3">
        <v>27</v>
      </c>
      <c r="K221" s="6">
        <v>194.07</v>
      </c>
      <c r="L221" s="4">
        <f t="shared" si="28"/>
        <v>5239.8899999999994</v>
      </c>
      <c r="M221" s="3">
        <v>1010</v>
      </c>
      <c r="N221" s="6">
        <v>192.51</v>
      </c>
      <c r="O221" s="4">
        <f t="shared" si="29"/>
        <v>194435.09999999998</v>
      </c>
      <c r="P221" s="18">
        <f t="shared" si="26"/>
        <v>7186549.8899999997</v>
      </c>
      <c r="Q221" s="32">
        <f t="shared" si="27"/>
        <v>91612.17</v>
      </c>
      <c r="S221" s="5"/>
    </row>
    <row r="222" spans="1:19" x14ac:dyDescent="0.25">
      <c r="A222" s="2" t="str">
        <f t="shared" si="21"/>
        <v>0662301</v>
      </c>
      <c r="B222" s="8" t="s">
        <v>790</v>
      </c>
      <c r="C222" s="2" t="s">
        <v>209</v>
      </c>
      <c r="D222" s="3">
        <v>365</v>
      </c>
      <c r="E222" s="6">
        <v>214.24</v>
      </c>
      <c r="F222" s="4">
        <f t="shared" si="23"/>
        <v>78197.600000000006</v>
      </c>
      <c r="G222" s="3">
        <v>21421</v>
      </c>
      <c r="H222" s="6">
        <v>212.6</v>
      </c>
      <c r="I222" s="5">
        <f t="shared" si="22"/>
        <v>4554104.5999999996</v>
      </c>
      <c r="J222" s="3">
        <v>0</v>
      </c>
      <c r="K222" s="6">
        <v>214.24</v>
      </c>
      <c r="L222" s="4">
        <f t="shared" si="28"/>
        <v>0</v>
      </c>
      <c r="M222" s="3">
        <v>0</v>
      </c>
      <c r="N222" s="6">
        <v>212.6</v>
      </c>
      <c r="O222" s="4">
        <f t="shared" si="29"/>
        <v>0</v>
      </c>
      <c r="P222" s="18">
        <f t="shared" si="26"/>
        <v>4632302.1999999993</v>
      </c>
      <c r="Q222" s="32">
        <f t="shared" si="27"/>
        <v>59051.32</v>
      </c>
      <c r="S222" s="5"/>
    </row>
    <row r="223" spans="1:19" x14ac:dyDescent="0.25">
      <c r="A223" s="2" t="str">
        <f t="shared" si="21"/>
        <v>2951306</v>
      </c>
      <c r="B223" s="8" t="s">
        <v>791</v>
      </c>
      <c r="C223" s="2" t="s">
        <v>210</v>
      </c>
      <c r="D223" s="3">
        <v>1409</v>
      </c>
      <c r="E223" s="6">
        <v>397.09</v>
      </c>
      <c r="F223" s="4">
        <f t="shared" si="23"/>
        <v>559499.80999999994</v>
      </c>
      <c r="G223" s="3">
        <v>44153</v>
      </c>
      <c r="H223" s="6">
        <v>393.26</v>
      </c>
      <c r="I223" s="5">
        <f t="shared" si="22"/>
        <v>17363608.780000001</v>
      </c>
      <c r="J223" s="3">
        <v>84</v>
      </c>
      <c r="K223" s="6">
        <v>397.09</v>
      </c>
      <c r="L223" s="4">
        <f t="shared" si="28"/>
        <v>33355.56</v>
      </c>
      <c r="M223" s="3">
        <v>2625</v>
      </c>
      <c r="N223" s="6">
        <v>393.26</v>
      </c>
      <c r="O223" s="4">
        <f t="shared" si="29"/>
        <v>1032307.5</v>
      </c>
      <c r="P223" s="18">
        <f t="shared" si="26"/>
        <v>18988771.649999999</v>
      </c>
      <c r="Q223" s="32">
        <f t="shared" si="27"/>
        <v>242063.66</v>
      </c>
      <c r="S223" s="5"/>
    </row>
    <row r="224" spans="1:19" x14ac:dyDescent="0.25">
      <c r="A224" s="2" t="str">
        <f t="shared" si="21"/>
        <v>7003363</v>
      </c>
      <c r="B224" s="8" t="s">
        <v>792</v>
      </c>
      <c r="C224" s="2" t="s">
        <v>211</v>
      </c>
      <c r="D224" s="3">
        <v>1630</v>
      </c>
      <c r="E224" s="6">
        <v>350.26</v>
      </c>
      <c r="F224" s="4">
        <f t="shared" si="23"/>
        <v>570923.79999999993</v>
      </c>
      <c r="G224" s="3">
        <v>80637</v>
      </c>
      <c r="H224" s="6">
        <v>347.03</v>
      </c>
      <c r="I224" s="5">
        <f t="shared" si="22"/>
        <v>27983458.109999999</v>
      </c>
      <c r="J224" s="3">
        <v>193</v>
      </c>
      <c r="K224" s="6">
        <v>350.26</v>
      </c>
      <c r="L224" s="4">
        <f t="shared" si="28"/>
        <v>67600.179999999993</v>
      </c>
      <c r="M224" s="3">
        <v>9527</v>
      </c>
      <c r="N224" s="6">
        <v>347.03</v>
      </c>
      <c r="O224" s="4">
        <f t="shared" si="29"/>
        <v>3306154.8099999996</v>
      </c>
      <c r="P224" s="18">
        <f t="shared" si="26"/>
        <v>31928136.899999999</v>
      </c>
      <c r="Q224" s="32">
        <f t="shared" si="27"/>
        <v>407011.15</v>
      </c>
      <c r="S224" s="5"/>
    </row>
    <row r="225" spans="1:19" x14ac:dyDescent="0.25">
      <c r="A225" s="2" t="str">
        <f t="shared" si="21"/>
        <v>4402300</v>
      </c>
      <c r="B225" s="8" t="s">
        <v>793</v>
      </c>
      <c r="C225" s="2" t="s">
        <v>212</v>
      </c>
      <c r="D225" s="3">
        <v>366</v>
      </c>
      <c r="E225" s="6">
        <v>200.77</v>
      </c>
      <c r="F225" s="4">
        <f t="shared" si="23"/>
        <v>73481.820000000007</v>
      </c>
      <c r="G225" s="3">
        <v>33736</v>
      </c>
      <c r="H225" s="6">
        <v>198.85</v>
      </c>
      <c r="I225" s="5">
        <f t="shared" si="22"/>
        <v>6708403.5999999996</v>
      </c>
      <c r="J225" s="3">
        <v>10</v>
      </c>
      <c r="K225" s="6">
        <v>200.77</v>
      </c>
      <c r="L225" s="4">
        <f t="shared" si="28"/>
        <v>2007.7</v>
      </c>
      <c r="M225" s="3">
        <v>952</v>
      </c>
      <c r="N225" s="6">
        <v>198.85</v>
      </c>
      <c r="O225" s="4">
        <f t="shared" si="29"/>
        <v>189305.19999999998</v>
      </c>
      <c r="P225" s="18">
        <f t="shared" si="26"/>
        <v>6973198.3200000003</v>
      </c>
      <c r="Q225" s="32">
        <f t="shared" si="27"/>
        <v>88892.42</v>
      </c>
      <c r="S225" s="5"/>
    </row>
    <row r="226" spans="1:19" x14ac:dyDescent="0.25">
      <c r="A226" s="2" t="str">
        <f t="shared" si="21"/>
        <v>0228306</v>
      </c>
      <c r="B226" s="8" t="s">
        <v>794</v>
      </c>
      <c r="C226" s="2" t="s">
        <v>213</v>
      </c>
      <c r="D226" s="3">
        <v>571</v>
      </c>
      <c r="E226" s="6">
        <v>251.69</v>
      </c>
      <c r="F226" s="4">
        <f t="shared" si="23"/>
        <v>143714.99</v>
      </c>
      <c r="G226" s="3">
        <v>16107</v>
      </c>
      <c r="H226" s="6">
        <v>249.37</v>
      </c>
      <c r="I226" s="5">
        <f t="shared" si="22"/>
        <v>4016602.59</v>
      </c>
      <c r="J226" s="3">
        <v>27</v>
      </c>
      <c r="K226" s="6">
        <v>251.69</v>
      </c>
      <c r="L226" s="4">
        <f t="shared" si="28"/>
        <v>6795.63</v>
      </c>
      <c r="M226" s="3">
        <v>756</v>
      </c>
      <c r="N226" s="6">
        <v>249.37</v>
      </c>
      <c r="O226" s="4">
        <f t="shared" si="29"/>
        <v>188523.72</v>
      </c>
      <c r="P226" s="18">
        <f t="shared" si="26"/>
        <v>4355636.93</v>
      </c>
      <c r="Q226" s="32">
        <f t="shared" si="27"/>
        <v>55524.47</v>
      </c>
      <c r="S226" s="5"/>
    </row>
    <row r="227" spans="1:19" x14ac:dyDescent="0.25">
      <c r="A227" s="2" t="str">
        <f t="shared" si="21"/>
        <v>3501305</v>
      </c>
      <c r="B227" s="8" t="s">
        <v>795</v>
      </c>
      <c r="C227" s="2" t="s">
        <v>214</v>
      </c>
      <c r="D227" s="3">
        <v>608</v>
      </c>
      <c r="E227" s="6">
        <v>339.6</v>
      </c>
      <c r="F227" s="4">
        <f t="shared" si="23"/>
        <v>206476.80000000002</v>
      </c>
      <c r="G227" s="3">
        <v>22520</v>
      </c>
      <c r="H227" s="6">
        <v>337.18</v>
      </c>
      <c r="I227" s="5">
        <f t="shared" si="22"/>
        <v>7593293.6000000006</v>
      </c>
      <c r="J227" s="3">
        <v>27</v>
      </c>
      <c r="K227" s="6">
        <v>339.6</v>
      </c>
      <c r="L227" s="4">
        <f t="shared" si="28"/>
        <v>9169.2000000000007</v>
      </c>
      <c r="M227" s="3">
        <v>1007</v>
      </c>
      <c r="N227" s="6">
        <v>337.18</v>
      </c>
      <c r="O227" s="4">
        <f t="shared" si="29"/>
        <v>339540.26</v>
      </c>
      <c r="P227" s="18">
        <f t="shared" si="26"/>
        <v>8148479.8600000003</v>
      </c>
      <c r="Q227" s="32">
        <f t="shared" si="27"/>
        <v>103874.59</v>
      </c>
      <c r="S227" s="5"/>
    </row>
    <row r="228" spans="1:19" x14ac:dyDescent="0.25">
      <c r="A228" s="2" t="str">
        <f t="shared" si="21"/>
        <v>1401001</v>
      </c>
      <c r="B228" s="8" t="s">
        <v>796</v>
      </c>
      <c r="C228" s="2" t="s">
        <v>215</v>
      </c>
      <c r="D228" s="3">
        <v>1012</v>
      </c>
      <c r="E228" s="6">
        <v>302.79000000000002</v>
      </c>
      <c r="F228" s="4">
        <f t="shared" si="23"/>
        <v>306423.48000000004</v>
      </c>
      <c r="G228" s="3">
        <v>52329</v>
      </c>
      <c r="H228" s="6">
        <v>300.66000000000003</v>
      </c>
      <c r="I228" s="5">
        <f t="shared" si="22"/>
        <v>15733237.140000001</v>
      </c>
      <c r="J228" s="3">
        <v>243</v>
      </c>
      <c r="K228" s="6">
        <v>302.79000000000002</v>
      </c>
      <c r="L228" s="4">
        <f t="shared" si="28"/>
        <v>73577.97</v>
      </c>
      <c r="M228" s="3">
        <v>12568</v>
      </c>
      <c r="N228" s="6">
        <v>300.66000000000003</v>
      </c>
      <c r="O228" s="4">
        <f t="shared" si="29"/>
        <v>3778694.8800000004</v>
      </c>
      <c r="P228" s="18">
        <f t="shared" si="26"/>
        <v>19891933.470000003</v>
      </c>
      <c r="Q228" s="32">
        <f t="shared" si="27"/>
        <v>253576.92</v>
      </c>
      <c r="S228" s="5"/>
    </row>
    <row r="229" spans="1:19" x14ac:dyDescent="0.25">
      <c r="A229" s="2" t="str">
        <f t="shared" si="21"/>
        <v>5153312</v>
      </c>
      <c r="B229" s="8" t="s">
        <v>1293</v>
      </c>
      <c r="C229" s="2" t="s">
        <v>1280</v>
      </c>
      <c r="D229" s="3">
        <v>542</v>
      </c>
      <c r="E229" s="6">
        <v>325.02</v>
      </c>
      <c r="F229" s="4">
        <f t="shared" si="23"/>
        <v>176160.84</v>
      </c>
      <c r="G229" s="3">
        <v>19078</v>
      </c>
      <c r="H229" s="6">
        <v>321.95999999999998</v>
      </c>
      <c r="I229" s="5">
        <f t="shared" si="22"/>
        <v>6142352.8799999999</v>
      </c>
      <c r="J229" s="3">
        <v>38</v>
      </c>
      <c r="K229" s="6">
        <v>325.02</v>
      </c>
      <c r="L229" s="4">
        <f t="shared" si="28"/>
        <v>12350.759999999998</v>
      </c>
      <c r="M229" s="3">
        <v>1348</v>
      </c>
      <c r="N229" s="6">
        <v>321.95999999999998</v>
      </c>
      <c r="O229" s="4">
        <f t="shared" si="29"/>
        <v>434002.07999999996</v>
      </c>
      <c r="P229" s="18">
        <f t="shared" si="26"/>
        <v>6764866.5599999996</v>
      </c>
      <c r="Q229" s="32">
        <f t="shared" si="27"/>
        <v>86236.67</v>
      </c>
      <c r="S229" s="5"/>
    </row>
    <row r="230" spans="1:19" x14ac:dyDescent="0.25">
      <c r="A230" s="2" t="str">
        <f t="shared" si="21"/>
        <v>7003350</v>
      </c>
      <c r="B230" s="8" t="s">
        <v>797</v>
      </c>
      <c r="C230" s="2" t="s">
        <v>216</v>
      </c>
      <c r="D230" s="3">
        <v>5402</v>
      </c>
      <c r="E230" s="6">
        <v>306.94</v>
      </c>
      <c r="F230" s="4">
        <f t="shared" si="23"/>
        <v>1658089.88</v>
      </c>
      <c r="G230" s="3">
        <v>82754</v>
      </c>
      <c r="H230" s="6">
        <v>304.2</v>
      </c>
      <c r="I230" s="5">
        <f t="shared" si="22"/>
        <v>25173766.800000001</v>
      </c>
      <c r="J230" s="3">
        <v>1243</v>
      </c>
      <c r="K230" s="6">
        <v>306.94</v>
      </c>
      <c r="L230" s="4">
        <f t="shared" si="28"/>
        <v>381526.42</v>
      </c>
      <c r="M230" s="3">
        <v>19035</v>
      </c>
      <c r="N230" s="6">
        <v>304.2</v>
      </c>
      <c r="O230" s="4">
        <f t="shared" si="29"/>
        <v>5790447</v>
      </c>
      <c r="P230" s="18">
        <f t="shared" si="26"/>
        <v>33003830.099999998</v>
      </c>
      <c r="Q230" s="32">
        <f t="shared" si="27"/>
        <v>420723.79</v>
      </c>
      <c r="S230" s="5"/>
    </row>
    <row r="231" spans="1:19" x14ac:dyDescent="0.25">
      <c r="A231" s="2" t="str">
        <f t="shared" si="21"/>
        <v>7003381</v>
      </c>
      <c r="B231" s="8" t="s">
        <v>798</v>
      </c>
      <c r="C231" s="2" t="s">
        <v>217</v>
      </c>
      <c r="D231" s="3">
        <v>3507</v>
      </c>
      <c r="E231" s="6">
        <v>329.41</v>
      </c>
      <c r="F231" s="4">
        <f t="shared" si="23"/>
        <v>1155240.8700000001</v>
      </c>
      <c r="G231" s="3">
        <v>13439</v>
      </c>
      <c r="H231" s="6">
        <v>326.22000000000003</v>
      </c>
      <c r="I231" s="5">
        <f t="shared" si="22"/>
        <v>4384070.58</v>
      </c>
      <c r="J231" s="3">
        <v>1216</v>
      </c>
      <c r="K231" s="6">
        <v>329.41</v>
      </c>
      <c r="L231" s="4">
        <f t="shared" si="28"/>
        <v>400562.56000000006</v>
      </c>
      <c r="M231" s="3">
        <v>4661</v>
      </c>
      <c r="N231" s="6">
        <v>326.22000000000003</v>
      </c>
      <c r="O231" s="4">
        <f t="shared" si="29"/>
        <v>1520511.4200000002</v>
      </c>
      <c r="P231" s="18">
        <f t="shared" si="26"/>
        <v>7460385.4300000006</v>
      </c>
      <c r="Q231" s="32">
        <f t="shared" si="27"/>
        <v>95102.95</v>
      </c>
      <c r="S231" s="5"/>
    </row>
    <row r="232" spans="1:19" x14ac:dyDescent="0.25">
      <c r="A232" s="2" t="str">
        <f t="shared" si="21"/>
        <v>7003409</v>
      </c>
      <c r="B232" s="8" t="s">
        <v>799</v>
      </c>
      <c r="C232" s="2" t="s">
        <v>218</v>
      </c>
      <c r="D232" s="3">
        <v>10866</v>
      </c>
      <c r="E232" s="6">
        <v>332.13</v>
      </c>
      <c r="F232" s="4">
        <f t="shared" si="23"/>
        <v>3608924.58</v>
      </c>
      <c r="G232" s="3">
        <v>73914</v>
      </c>
      <c r="H232" s="6">
        <v>328.97</v>
      </c>
      <c r="I232" s="5">
        <f t="shared" si="22"/>
        <v>24315488.580000002</v>
      </c>
      <c r="J232" s="3">
        <v>1797</v>
      </c>
      <c r="K232" s="6">
        <v>332.13</v>
      </c>
      <c r="L232" s="4">
        <f t="shared" si="28"/>
        <v>596837.61</v>
      </c>
      <c r="M232" s="3">
        <v>12224</v>
      </c>
      <c r="N232" s="6">
        <v>328.97</v>
      </c>
      <c r="O232" s="4">
        <f t="shared" si="29"/>
        <v>4021329.2800000003</v>
      </c>
      <c r="P232" s="18">
        <f t="shared" si="26"/>
        <v>32542580.050000004</v>
      </c>
      <c r="Q232" s="32">
        <f t="shared" si="27"/>
        <v>414843.9</v>
      </c>
      <c r="S232" s="5"/>
    </row>
    <row r="233" spans="1:19" x14ac:dyDescent="0.25">
      <c r="A233" s="2" t="str">
        <f t="shared" si="21"/>
        <v>7001395</v>
      </c>
      <c r="B233" s="8" t="s">
        <v>800</v>
      </c>
      <c r="C233" s="2" t="s">
        <v>219</v>
      </c>
      <c r="D233" s="3">
        <v>9007</v>
      </c>
      <c r="E233" s="6">
        <v>357.8</v>
      </c>
      <c r="F233" s="4">
        <f t="shared" si="23"/>
        <v>3222704.6</v>
      </c>
      <c r="G233" s="3">
        <v>63996</v>
      </c>
      <c r="H233" s="6">
        <v>354.35</v>
      </c>
      <c r="I233" s="5">
        <f t="shared" si="22"/>
        <v>22676982.600000001</v>
      </c>
      <c r="J233" s="3">
        <v>1351</v>
      </c>
      <c r="K233" s="6">
        <v>357.8</v>
      </c>
      <c r="L233" s="4">
        <f t="shared" si="28"/>
        <v>483387.8</v>
      </c>
      <c r="M233" s="3">
        <v>9597</v>
      </c>
      <c r="N233" s="6">
        <v>354.35</v>
      </c>
      <c r="O233" s="4">
        <f t="shared" si="29"/>
        <v>3400696.95</v>
      </c>
      <c r="P233" s="18">
        <f t="shared" si="26"/>
        <v>29783771.950000003</v>
      </c>
      <c r="Q233" s="32">
        <f t="shared" si="27"/>
        <v>379675.37</v>
      </c>
      <c r="S233" s="5"/>
    </row>
    <row r="234" spans="1:19" x14ac:dyDescent="0.25">
      <c r="A234" s="2" t="str">
        <f t="shared" si="21"/>
        <v>7003389</v>
      </c>
      <c r="B234" s="8" t="s">
        <v>801</v>
      </c>
      <c r="C234" s="2" t="s">
        <v>220</v>
      </c>
      <c r="D234" s="3">
        <v>12669</v>
      </c>
      <c r="E234" s="6">
        <v>263.16000000000003</v>
      </c>
      <c r="F234" s="4">
        <f t="shared" si="23"/>
        <v>3333974.0400000005</v>
      </c>
      <c r="G234" s="3">
        <v>64283</v>
      </c>
      <c r="H234" s="6">
        <v>260.58999999999997</v>
      </c>
      <c r="I234" s="5">
        <f t="shared" si="22"/>
        <v>16751506.969999999</v>
      </c>
      <c r="J234" s="3">
        <v>2031</v>
      </c>
      <c r="K234" s="6">
        <v>263.16000000000003</v>
      </c>
      <c r="L234" s="4">
        <f t="shared" si="28"/>
        <v>534477.96000000008</v>
      </c>
      <c r="M234" s="3">
        <v>10308</v>
      </c>
      <c r="N234" s="6">
        <v>260.58999999999997</v>
      </c>
      <c r="O234" s="4">
        <f t="shared" si="29"/>
        <v>2686161.7199999997</v>
      </c>
      <c r="P234" s="18">
        <f t="shared" si="26"/>
        <v>23306120.689999998</v>
      </c>
      <c r="Q234" s="32">
        <f t="shared" si="27"/>
        <v>297100.05</v>
      </c>
      <c r="S234" s="5"/>
    </row>
    <row r="235" spans="1:19" x14ac:dyDescent="0.25">
      <c r="A235" s="2" t="str">
        <f t="shared" si="21"/>
        <v>5002302</v>
      </c>
      <c r="B235" s="8" t="s">
        <v>802</v>
      </c>
      <c r="C235" s="2" t="s">
        <v>221</v>
      </c>
      <c r="D235" s="3">
        <v>565</v>
      </c>
      <c r="E235" s="6">
        <v>179.29</v>
      </c>
      <c r="F235" s="4">
        <f t="shared" si="23"/>
        <v>101298.84999999999</v>
      </c>
      <c r="G235" s="3">
        <v>28647</v>
      </c>
      <c r="H235" s="6">
        <v>177.87</v>
      </c>
      <c r="I235" s="5">
        <f t="shared" si="22"/>
        <v>5095441.8900000006</v>
      </c>
      <c r="J235" s="3">
        <v>71</v>
      </c>
      <c r="K235" s="6">
        <v>179.29</v>
      </c>
      <c r="L235" s="4">
        <f t="shared" si="28"/>
        <v>12729.59</v>
      </c>
      <c r="M235" s="3">
        <v>3586</v>
      </c>
      <c r="N235" s="6">
        <v>177.87</v>
      </c>
      <c r="O235" s="4">
        <f t="shared" si="29"/>
        <v>637841.82000000007</v>
      </c>
      <c r="P235" s="18">
        <f t="shared" si="26"/>
        <v>5847312.1500000004</v>
      </c>
      <c r="Q235" s="32">
        <f t="shared" si="27"/>
        <v>74539.929999999993</v>
      </c>
      <c r="S235" s="5"/>
    </row>
    <row r="236" spans="1:19" x14ac:dyDescent="0.25">
      <c r="A236" s="2" t="str">
        <f t="shared" si="21"/>
        <v>0226303</v>
      </c>
      <c r="B236" s="8" t="s">
        <v>1291</v>
      </c>
      <c r="C236" s="2" t="s">
        <v>222</v>
      </c>
      <c r="D236" s="3">
        <v>2008</v>
      </c>
      <c r="E236" s="6">
        <v>349.38</v>
      </c>
      <c r="F236" s="4">
        <f t="shared" si="23"/>
        <v>701555.04</v>
      </c>
      <c r="G236" s="3">
        <v>20015</v>
      </c>
      <c r="H236" s="6">
        <v>347.47</v>
      </c>
      <c r="I236" s="5">
        <f t="shared" si="22"/>
        <v>6954612.0500000007</v>
      </c>
      <c r="J236" s="3">
        <v>249</v>
      </c>
      <c r="K236" s="6">
        <v>349.38</v>
      </c>
      <c r="L236" s="4">
        <f t="shared" si="28"/>
        <v>86995.62</v>
      </c>
      <c r="M236" s="3">
        <v>2480</v>
      </c>
      <c r="N236" s="6">
        <v>347.47</v>
      </c>
      <c r="O236" s="4">
        <f t="shared" si="29"/>
        <v>861725.60000000009</v>
      </c>
      <c r="P236" s="18">
        <f t="shared" si="26"/>
        <v>8604888.3100000005</v>
      </c>
      <c r="Q236" s="32">
        <f t="shared" si="27"/>
        <v>109692.76</v>
      </c>
      <c r="S236" s="5"/>
    </row>
    <row r="237" spans="1:19" x14ac:dyDescent="0.25">
      <c r="A237" s="2" t="str">
        <f t="shared" si="21"/>
        <v>0101315</v>
      </c>
      <c r="B237" s="8" t="s">
        <v>803</v>
      </c>
      <c r="C237" s="2" t="s">
        <v>223</v>
      </c>
      <c r="D237" s="3">
        <v>8540</v>
      </c>
      <c r="E237" s="6">
        <v>208.77</v>
      </c>
      <c r="F237" s="4">
        <f t="shared" si="23"/>
        <v>1782895.8</v>
      </c>
      <c r="G237" s="3">
        <v>42529</v>
      </c>
      <c r="H237" s="6">
        <v>207.03</v>
      </c>
      <c r="I237" s="5">
        <f t="shared" si="22"/>
        <v>8804778.8699999992</v>
      </c>
      <c r="J237" s="3">
        <v>1664</v>
      </c>
      <c r="K237" s="6">
        <v>208.77</v>
      </c>
      <c r="L237" s="4">
        <f t="shared" si="28"/>
        <v>347393.28000000003</v>
      </c>
      <c r="M237" s="3">
        <v>8284</v>
      </c>
      <c r="N237" s="6">
        <v>207.03</v>
      </c>
      <c r="O237" s="4">
        <f t="shared" si="29"/>
        <v>1715036.52</v>
      </c>
      <c r="P237" s="18">
        <f t="shared" si="26"/>
        <v>12650104.470000001</v>
      </c>
      <c r="Q237" s="32">
        <f t="shared" si="27"/>
        <v>161260.07</v>
      </c>
      <c r="S237" s="5"/>
    </row>
    <row r="238" spans="1:19" x14ac:dyDescent="0.25">
      <c r="A238" s="2" t="str">
        <f t="shared" si="21"/>
        <v>7000394</v>
      </c>
      <c r="B238" s="8" t="s">
        <v>804</v>
      </c>
      <c r="C238" s="2" t="s">
        <v>224</v>
      </c>
      <c r="D238" s="3">
        <v>1488</v>
      </c>
      <c r="E238" s="6">
        <v>316.98</v>
      </c>
      <c r="F238" s="4">
        <f t="shared" si="23"/>
        <v>471666.24000000005</v>
      </c>
      <c r="G238" s="3">
        <v>37816</v>
      </c>
      <c r="H238" s="6">
        <v>314.13</v>
      </c>
      <c r="I238" s="5">
        <f t="shared" si="22"/>
        <v>11879140.08</v>
      </c>
      <c r="J238" s="3">
        <v>269</v>
      </c>
      <c r="K238" s="6">
        <v>316.98</v>
      </c>
      <c r="L238" s="4">
        <f t="shared" si="28"/>
        <v>85267.62000000001</v>
      </c>
      <c r="M238" s="3">
        <v>6846</v>
      </c>
      <c r="N238" s="6">
        <v>314.13</v>
      </c>
      <c r="O238" s="4">
        <f t="shared" si="29"/>
        <v>2150533.98</v>
      </c>
      <c r="P238" s="18">
        <f t="shared" si="26"/>
        <v>14586607.92</v>
      </c>
      <c r="Q238" s="32">
        <f t="shared" si="27"/>
        <v>185946.09</v>
      </c>
      <c r="S238" s="5"/>
    </row>
    <row r="239" spans="1:19" x14ac:dyDescent="0.25">
      <c r="A239" s="2" t="str">
        <f t="shared" si="21"/>
        <v>5556302</v>
      </c>
      <c r="B239" s="8" t="s">
        <v>805</v>
      </c>
      <c r="C239" s="2" t="s">
        <v>225</v>
      </c>
      <c r="D239" s="3">
        <v>2619</v>
      </c>
      <c r="E239" s="6">
        <v>235.22</v>
      </c>
      <c r="F239" s="4">
        <f t="shared" si="23"/>
        <v>616041.18000000005</v>
      </c>
      <c r="G239" s="3">
        <v>21216</v>
      </c>
      <c r="H239" s="6">
        <v>233.14</v>
      </c>
      <c r="I239" s="5">
        <f t="shared" si="22"/>
        <v>4946298.2399999993</v>
      </c>
      <c r="J239" s="3">
        <v>141</v>
      </c>
      <c r="K239" s="6">
        <v>235.22</v>
      </c>
      <c r="L239" s="4">
        <f t="shared" si="28"/>
        <v>33166.019999999997</v>
      </c>
      <c r="M239" s="3">
        <v>1143</v>
      </c>
      <c r="N239" s="6">
        <v>233.14</v>
      </c>
      <c r="O239" s="4">
        <f t="shared" si="29"/>
        <v>266479.01999999996</v>
      </c>
      <c r="P239" s="18">
        <f t="shared" si="26"/>
        <v>5861984.459999999</v>
      </c>
      <c r="Q239" s="32">
        <f t="shared" si="27"/>
        <v>74726.97</v>
      </c>
      <c r="S239" s="5"/>
    </row>
    <row r="240" spans="1:19" x14ac:dyDescent="0.25">
      <c r="A240" s="2" t="str">
        <f t="shared" si="21"/>
        <v>1401340</v>
      </c>
      <c r="B240" s="8" t="s">
        <v>806</v>
      </c>
      <c r="C240" s="2" t="s">
        <v>226</v>
      </c>
      <c r="D240" s="3">
        <v>0</v>
      </c>
      <c r="E240" s="6">
        <v>215.16</v>
      </c>
      <c r="F240" s="4">
        <f t="shared" si="23"/>
        <v>0</v>
      </c>
      <c r="G240" s="3">
        <v>32451</v>
      </c>
      <c r="H240" s="6">
        <v>213.31</v>
      </c>
      <c r="I240" s="5">
        <f t="shared" si="22"/>
        <v>6922122.8100000005</v>
      </c>
      <c r="J240" s="3">
        <v>0</v>
      </c>
      <c r="K240" s="6">
        <v>215.16</v>
      </c>
      <c r="L240" s="4">
        <f t="shared" si="28"/>
        <v>0</v>
      </c>
      <c r="M240" s="3">
        <v>16430</v>
      </c>
      <c r="N240" s="6">
        <v>213.31</v>
      </c>
      <c r="O240" s="4">
        <f t="shared" si="29"/>
        <v>3504683.3</v>
      </c>
      <c r="P240" s="18">
        <f t="shared" si="26"/>
        <v>10426806.109999999</v>
      </c>
      <c r="Q240" s="32">
        <f t="shared" si="27"/>
        <v>132918.07</v>
      </c>
      <c r="S240" s="5"/>
    </row>
    <row r="241" spans="1:19" x14ac:dyDescent="0.25">
      <c r="A241" s="2" t="str">
        <f t="shared" si="21"/>
        <v>5153309</v>
      </c>
      <c r="B241" s="8" t="s">
        <v>807</v>
      </c>
      <c r="C241" s="2" t="s">
        <v>227</v>
      </c>
      <c r="D241" s="3">
        <v>0</v>
      </c>
      <c r="E241" s="6">
        <v>326.64999999999998</v>
      </c>
      <c r="F241" s="4">
        <f t="shared" si="23"/>
        <v>0</v>
      </c>
      <c r="G241" s="3">
        <v>66642</v>
      </c>
      <c r="H241" s="6">
        <v>323.92</v>
      </c>
      <c r="I241" s="5">
        <f t="shared" si="22"/>
        <v>21586676.640000001</v>
      </c>
      <c r="J241" s="3">
        <v>0</v>
      </c>
      <c r="K241" s="6">
        <v>326.64999999999998</v>
      </c>
      <c r="L241" s="4">
        <f t="shared" si="28"/>
        <v>0</v>
      </c>
      <c r="M241" s="3">
        <v>2459</v>
      </c>
      <c r="N241" s="6">
        <v>323.92</v>
      </c>
      <c r="O241" s="4">
        <f t="shared" si="29"/>
        <v>796519.28</v>
      </c>
      <c r="P241" s="18">
        <f t="shared" si="26"/>
        <v>22383195.920000002</v>
      </c>
      <c r="Q241" s="32">
        <f t="shared" si="27"/>
        <v>285334.84999999998</v>
      </c>
      <c r="S241" s="5"/>
    </row>
    <row r="242" spans="1:19" x14ac:dyDescent="0.25">
      <c r="A242" s="2" t="str">
        <f t="shared" si="21"/>
        <v>4921302</v>
      </c>
      <c r="B242" s="8" t="s">
        <v>808</v>
      </c>
      <c r="C242" s="2" t="s">
        <v>228</v>
      </c>
      <c r="D242" s="3">
        <v>1533</v>
      </c>
      <c r="E242" s="6">
        <v>186.38</v>
      </c>
      <c r="F242" s="4">
        <f t="shared" si="23"/>
        <v>285720.53999999998</v>
      </c>
      <c r="G242" s="3">
        <v>34787</v>
      </c>
      <c r="H242" s="6">
        <v>184.82</v>
      </c>
      <c r="I242" s="5">
        <f t="shared" si="22"/>
        <v>6429333.3399999999</v>
      </c>
      <c r="J242" s="3">
        <v>80</v>
      </c>
      <c r="K242" s="6">
        <v>186.38</v>
      </c>
      <c r="L242" s="4">
        <f t="shared" si="28"/>
        <v>14910.4</v>
      </c>
      <c r="M242" s="3">
        <v>1813</v>
      </c>
      <c r="N242" s="6">
        <v>184.82</v>
      </c>
      <c r="O242" s="4">
        <f t="shared" si="29"/>
        <v>335078.65999999997</v>
      </c>
      <c r="P242" s="18">
        <f t="shared" si="26"/>
        <v>7065042.9399999995</v>
      </c>
      <c r="Q242" s="32">
        <f t="shared" si="27"/>
        <v>90063.23</v>
      </c>
      <c r="S242" s="5"/>
    </row>
    <row r="243" spans="1:19" x14ac:dyDescent="0.25">
      <c r="A243" s="2" t="str">
        <f t="shared" si="21"/>
        <v>0302302</v>
      </c>
      <c r="B243" s="8" t="s">
        <v>809</v>
      </c>
      <c r="C243" s="2" t="s">
        <v>229</v>
      </c>
      <c r="D243" s="3">
        <v>0</v>
      </c>
      <c r="E243" s="6">
        <v>180.73</v>
      </c>
      <c r="F243" s="4">
        <f t="shared" si="23"/>
        <v>0</v>
      </c>
      <c r="G243" s="3">
        <v>21603</v>
      </c>
      <c r="H243" s="6">
        <v>179.26</v>
      </c>
      <c r="I243" s="5">
        <f t="shared" si="22"/>
        <v>3872553.78</v>
      </c>
      <c r="J243" s="3">
        <v>0</v>
      </c>
      <c r="K243" s="6">
        <v>180.73</v>
      </c>
      <c r="L243" s="4">
        <f t="shared" si="28"/>
        <v>0</v>
      </c>
      <c r="M243" s="3">
        <v>774</v>
      </c>
      <c r="N243" s="6">
        <v>179.26</v>
      </c>
      <c r="O243" s="4">
        <f t="shared" si="29"/>
        <v>138747.24</v>
      </c>
      <c r="P243" s="18">
        <f t="shared" si="26"/>
        <v>4011301.0199999996</v>
      </c>
      <c r="Q243" s="32">
        <f t="shared" si="27"/>
        <v>51134.97</v>
      </c>
      <c r="S243" s="5"/>
    </row>
    <row r="244" spans="1:19" x14ac:dyDescent="0.25">
      <c r="A244" s="2" t="str">
        <f t="shared" si="21"/>
        <v>5022301</v>
      </c>
      <c r="B244" s="8" t="s">
        <v>810</v>
      </c>
      <c r="C244" s="2" t="s">
        <v>230</v>
      </c>
      <c r="D244" s="3">
        <v>0</v>
      </c>
      <c r="E244" s="6">
        <v>197.54</v>
      </c>
      <c r="F244" s="4">
        <f t="shared" si="23"/>
        <v>0</v>
      </c>
      <c r="G244" s="3">
        <v>25543</v>
      </c>
      <c r="H244" s="6">
        <v>195.99</v>
      </c>
      <c r="I244" s="5">
        <f t="shared" si="22"/>
        <v>5006172.57</v>
      </c>
      <c r="J244" s="3">
        <v>0</v>
      </c>
      <c r="K244" s="6">
        <v>197.54</v>
      </c>
      <c r="L244" s="4">
        <f t="shared" si="28"/>
        <v>0</v>
      </c>
      <c r="M244" s="3">
        <v>1839</v>
      </c>
      <c r="N244" s="6">
        <v>195.99</v>
      </c>
      <c r="O244" s="4">
        <f t="shared" si="29"/>
        <v>360425.61000000004</v>
      </c>
      <c r="P244" s="18">
        <f t="shared" si="26"/>
        <v>5366598.1800000006</v>
      </c>
      <c r="Q244" s="32">
        <f t="shared" si="27"/>
        <v>68411.92</v>
      </c>
      <c r="S244" s="5"/>
    </row>
    <row r="245" spans="1:19" x14ac:dyDescent="0.25">
      <c r="A245" s="2" t="str">
        <f t="shared" si="21"/>
        <v>3353300</v>
      </c>
      <c r="B245" s="8" t="s">
        <v>811</v>
      </c>
      <c r="C245" s="2" t="s">
        <v>231</v>
      </c>
      <c r="D245" s="3">
        <v>2526</v>
      </c>
      <c r="E245" s="6">
        <v>206.53</v>
      </c>
      <c r="F245" s="4">
        <f t="shared" si="23"/>
        <v>521694.78</v>
      </c>
      <c r="G245" s="3">
        <v>18494</v>
      </c>
      <c r="H245" s="6">
        <v>204.93</v>
      </c>
      <c r="I245" s="5">
        <f t="shared" si="22"/>
        <v>3789975.42</v>
      </c>
      <c r="J245" s="3">
        <v>62</v>
      </c>
      <c r="K245" s="6">
        <v>206.53</v>
      </c>
      <c r="L245" s="4">
        <f t="shared" si="28"/>
        <v>12804.86</v>
      </c>
      <c r="M245" s="3">
        <v>458</v>
      </c>
      <c r="N245" s="6">
        <v>204.93</v>
      </c>
      <c r="O245" s="4">
        <f t="shared" si="29"/>
        <v>93857.94</v>
      </c>
      <c r="P245" s="18">
        <f t="shared" si="26"/>
        <v>4418333</v>
      </c>
      <c r="Q245" s="32">
        <f t="shared" si="27"/>
        <v>56323.7</v>
      </c>
      <c r="S245" s="5"/>
    </row>
    <row r="246" spans="1:19" x14ac:dyDescent="0.25">
      <c r="A246" s="2" t="str">
        <f t="shared" si="21"/>
        <v>7002352</v>
      </c>
      <c r="B246" s="8" t="s">
        <v>812</v>
      </c>
      <c r="C246" s="2" t="s">
        <v>232</v>
      </c>
      <c r="D246" s="3">
        <v>4599</v>
      </c>
      <c r="E246" s="6">
        <v>331.22</v>
      </c>
      <c r="F246" s="4">
        <f t="shared" si="23"/>
        <v>1523280.78</v>
      </c>
      <c r="G246" s="3">
        <v>148712</v>
      </c>
      <c r="H246" s="6">
        <v>328.51</v>
      </c>
      <c r="I246" s="5">
        <f t="shared" si="22"/>
        <v>48853379.119999997</v>
      </c>
      <c r="J246" s="3">
        <v>1593</v>
      </c>
      <c r="K246" s="6">
        <v>331.22</v>
      </c>
      <c r="L246" s="4">
        <f t="shared" si="28"/>
        <v>527633.46000000008</v>
      </c>
      <c r="M246" s="3">
        <v>51526</v>
      </c>
      <c r="N246" s="6">
        <v>328.51</v>
      </c>
      <c r="O246" s="4">
        <f t="shared" si="29"/>
        <v>16926806.259999998</v>
      </c>
      <c r="P246" s="18">
        <f t="shared" si="26"/>
        <v>67831099.61999999</v>
      </c>
      <c r="Q246" s="32">
        <f t="shared" si="27"/>
        <v>864692.29</v>
      </c>
      <c r="S246" s="5"/>
    </row>
    <row r="247" spans="1:19" x14ac:dyDescent="0.25">
      <c r="A247" s="2" t="str">
        <f t="shared" si="21"/>
        <v>5151318</v>
      </c>
      <c r="B247" s="8" t="s">
        <v>813</v>
      </c>
      <c r="C247" s="2" t="s">
        <v>233</v>
      </c>
      <c r="D247" s="3">
        <v>0</v>
      </c>
      <c r="E247" s="6">
        <v>291.39</v>
      </c>
      <c r="F247" s="4">
        <f t="shared" si="23"/>
        <v>0</v>
      </c>
      <c r="G247" s="3">
        <v>23352</v>
      </c>
      <c r="H247" s="6">
        <v>288.88</v>
      </c>
      <c r="I247" s="5">
        <f t="shared" si="22"/>
        <v>6745925.7599999998</v>
      </c>
      <c r="J247" s="3">
        <v>0</v>
      </c>
      <c r="K247" s="6">
        <v>291.39</v>
      </c>
      <c r="L247" s="4">
        <f t="shared" si="28"/>
        <v>0</v>
      </c>
      <c r="M247" s="3">
        <v>1921</v>
      </c>
      <c r="N247" s="6">
        <v>288.88</v>
      </c>
      <c r="O247" s="4">
        <f t="shared" si="29"/>
        <v>554938.48</v>
      </c>
      <c r="P247" s="18">
        <f t="shared" si="26"/>
        <v>7300864.2400000002</v>
      </c>
      <c r="Q247" s="32">
        <f t="shared" si="27"/>
        <v>93069.42</v>
      </c>
      <c r="S247" s="5"/>
    </row>
    <row r="248" spans="1:19" x14ac:dyDescent="0.25">
      <c r="A248" s="2" t="str">
        <f t="shared" si="21"/>
        <v>7003346</v>
      </c>
      <c r="B248" s="8" t="s">
        <v>814</v>
      </c>
      <c r="C248" s="2" t="s">
        <v>234</v>
      </c>
      <c r="D248" s="3">
        <v>7043</v>
      </c>
      <c r="E248" s="6">
        <v>348.47</v>
      </c>
      <c r="F248" s="4">
        <f t="shared" si="23"/>
        <v>2454274.21</v>
      </c>
      <c r="G248" s="3">
        <v>36976</v>
      </c>
      <c r="H248" s="6">
        <v>345.84</v>
      </c>
      <c r="I248" s="5">
        <f t="shared" si="22"/>
        <v>12787779.84</v>
      </c>
      <c r="J248" s="3">
        <v>2364</v>
      </c>
      <c r="K248" s="6">
        <v>348.47</v>
      </c>
      <c r="L248" s="4">
        <f t="shared" si="28"/>
        <v>823783.08000000007</v>
      </c>
      <c r="M248" s="3">
        <v>12411</v>
      </c>
      <c r="N248" s="6">
        <v>345.84</v>
      </c>
      <c r="O248" s="4">
        <f t="shared" si="29"/>
        <v>4292220.2399999993</v>
      </c>
      <c r="P248" s="18">
        <f t="shared" si="26"/>
        <v>20358057.370000001</v>
      </c>
      <c r="Q248" s="32">
        <f t="shared" si="27"/>
        <v>259518.94</v>
      </c>
      <c r="S248" s="5"/>
    </row>
    <row r="249" spans="1:19" x14ac:dyDescent="0.25">
      <c r="A249" s="2" t="str">
        <f t="shared" si="21"/>
        <v>0303306</v>
      </c>
      <c r="B249" s="8" t="s">
        <v>815</v>
      </c>
      <c r="C249" s="2" t="s">
        <v>235</v>
      </c>
      <c r="D249" s="3">
        <v>0</v>
      </c>
      <c r="E249" s="6">
        <v>216.19</v>
      </c>
      <c r="F249" s="4">
        <f t="shared" si="23"/>
        <v>0</v>
      </c>
      <c r="G249" s="3">
        <v>7962</v>
      </c>
      <c r="H249" s="6">
        <v>214.28</v>
      </c>
      <c r="I249" s="5">
        <f t="shared" si="22"/>
        <v>1706097.36</v>
      </c>
      <c r="J249" s="3">
        <v>0</v>
      </c>
      <c r="K249" s="6">
        <v>216.19</v>
      </c>
      <c r="L249" s="4">
        <f t="shared" si="28"/>
        <v>0</v>
      </c>
      <c r="M249" s="3">
        <v>0</v>
      </c>
      <c r="N249" s="6">
        <v>214.28</v>
      </c>
      <c r="O249" s="4">
        <f t="shared" si="29"/>
        <v>0</v>
      </c>
      <c r="P249" s="18">
        <f t="shared" si="26"/>
        <v>1706097.36</v>
      </c>
      <c r="Q249" s="32">
        <f t="shared" si="27"/>
        <v>21748.86</v>
      </c>
      <c r="S249" s="5"/>
    </row>
    <row r="250" spans="1:19" x14ac:dyDescent="0.25">
      <c r="A250" s="2" t="str">
        <f t="shared" si="21"/>
        <v>5151317</v>
      </c>
      <c r="B250" s="8" t="s">
        <v>816</v>
      </c>
      <c r="C250" s="2" t="s">
        <v>236</v>
      </c>
      <c r="D250" s="3">
        <v>0</v>
      </c>
      <c r="E250" s="6">
        <v>282.67</v>
      </c>
      <c r="F250" s="4">
        <f t="shared" si="23"/>
        <v>0</v>
      </c>
      <c r="G250" s="3">
        <v>1622</v>
      </c>
      <c r="H250" s="6">
        <v>280.83</v>
      </c>
      <c r="I250" s="5">
        <f t="shared" si="22"/>
        <v>455506.25999999995</v>
      </c>
      <c r="J250" s="3">
        <v>0</v>
      </c>
      <c r="K250" s="6">
        <v>282.67</v>
      </c>
      <c r="L250" s="4">
        <f t="shared" si="28"/>
        <v>0</v>
      </c>
      <c r="M250" s="3">
        <v>0</v>
      </c>
      <c r="N250" s="6">
        <v>280.83</v>
      </c>
      <c r="O250" s="4">
        <f t="shared" si="29"/>
        <v>0</v>
      </c>
      <c r="P250" s="18">
        <f t="shared" si="26"/>
        <v>455506.25999999995</v>
      </c>
      <c r="Q250" s="32">
        <f t="shared" si="27"/>
        <v>5806.67</v>
      </c>
      <c r="S250" s="5"/>
    </row>
    <row r="251" spans="1:19" x14ac:dyDescent="0.25">
      <c r="A251" s="2" t="str">
        <f t="shared" si="21"/>
        <v>1427000</v>
      </c>
      <c r="B251" s="8" t="s">
        <v>817</v>
      </c>
      <c r="C251" s="2" t="s">
        <v>237</v>
      </c>
      <c r="D251" s="3">
        <v>0</v>
      </c>
      <c r="E251" s="6">
        <v>214.55</v>
      </c>
      <c r="F251" s="4">
        <f t="shared" si="23"/>
        <v>0</v>
      </c>
      <c r="G251" s="3">
        <v>8211</v>
      </c>
      <c r="H251" s="6">
        <v>212.73</v>
      </c>
      <c r="I251" s="5">
        <f t="shared" si="22"/>
        <v>1746726.03</v>
      </c>
      <c r="J251" s="3">
        <v>0</v>
      </c>
      <c r="K251" s="6">
        <v>214.55</v>
      </c>
      <c r="L251" s="4">
        <f t="shared" si="28"/>
        <v>0</v>
      </c>
      <c r="M251" s="3">
        <v>0</v>
      </c>
      <c r="N251" s="6">
        <v>212.73</v>
      </c>
      <c r="O251" s="4">
        <f t="shared" si="29"/>
        <v>0</v>
      </c>
      <c r="P251" s="18">
        <f t="shared" si="26"/>
        <v>1746726.03</v>
      </c>
      <c r="Q251" s="32">
        <f t="shared" si="27"/>
        <v>22266.79</v>
      </c>
      <c r="S251" s="5"/>
    </row>
    <row r="252" spans="1:19" x14ac:dyDescent="0.25">
      <c r="A252" s="2" t="str">
        <f t="shared" si="21"/>
        <v>2750304</v>
      </c>
      <c r="B252" s="8" t="s">
        <v>818</v>
      </c>
      <c r="C252" s="2" t="s">
        <v>238</v>
      </c>
      <c r="D252" s="3">
        <v>0</v>
      </c>
      <c r="E252" s="6">
        <v>277.58999999999997</v>
      </c>
      <c r="F252" s="4">
        <f t="shared" si="23"/>
        <v>0</v>
      </c>
      <c r="G252" s="3">
        <v>42180</v>
      </c>
      <c r="H252" s="6">
        <v>275.67</v>
      </c>
      <c r="I252" s="5">
        <f t="shared" si="22"/>
        <v>11627760.600000001</v>
      </c>
      <c r="J252" s="3">
        <v>0</v>
      </c>
      <c r="K252" s="6">
        <v>277.58999999999997</v>
      </c>
      <c r="L252" s="4">
        <f t="shared" si="28"/>
        <v>0</v>
      </c>
      <c r="M252" s="3">
        <v>791</v>
      </c>
      <c r="N252" s="6">
        <v>275.67</v>
      </c>
      <c r="O252" s="4">
        <f t="shared" si="29"/>
        <v>218054.97</v>
      </c>
      <c r="P252" s="18">
        <f t="shared" si="26"/>
        <v>11845815.570000002</v>
      </c>
      <c r="Q252" s="32">
        <f t="shared" si="27"/>
        <v>151007.21</v>
      </c>
      <c r="S252" s="5"/>
    </row>
    <row r="253" spans="1:19" x14ac:dyDescent="0.25">
      <c r="A253" s="2" t="str">
        <f t="shared" si="21"/>
        <v>3301309</v>
      </c>
      <c r="B253" s="8" t="s">
        <v>819</v>
      </c>
      <c r="C253" s="2" t="s">
        <v>239</v>
      </c>
      <c r="D253" s="3">
        <v>1002</v>
      </c>
      <c r="E253" s="6">
        <v>215.63</v>
      </c>
      <c r="F253" s="4">
        <f t="shared" si="23"/>
        <v>216061.26</v>
      </c>
      <c r="G253" s="3">
        <v>27878</v>
      </c>
      <c r="H253" s="6">
        <v>213.88</v>
      </c>
      <c r="I253" s="5">
        <f t="shared" si="22"/>
        <v>5962546.6399999997</v>
      </c>
      <c r="J253" s="3">
        <v>10</v>
      </c>
      <c r="K253" s="6">
        <v>215.63</v>
      </c>
      <c r="L253" s="4">
        <f t="shared" si="28"/>
        <v>2156.3000000000002</v>
      </c>
      <c r="M253" s="3">
        <v>267</v>
      </c>
      <c r="N253" s="6">
        <v>213.88</v>
      </c>
      <c r="O253" s="4">
        <f t="shared" si="29"/>
        <v>57105.96</v>
      </c>
      <c r="P253" s="18">
        <f t="shared" si="26"/>
        <v>6237870.1599999992</v>
      </c>
      <c r="Q253" s="32">
        <f t="shared" si="27"/>
        <v>79518.66</v>
      </c>
      <c r="S253" s="5"/>
    </row>
    <row r="254" spans="1:19" x14ac:dyDescent="0.25">
      <c r="A254" s="2" t="str">
        <f t="shared" si="21"/>
        <v>3225303</v>
      </c>
      <c r="B254" s="8" t="s">
        <v>820</v>
      </c>
      <c r="C254" s="2" t="s">
        <v>240</v>
      </c>
      <c r="D254" s="3">
        <v>488</v>
      </c>
      <c r="E254" s="6">
        <v>220.66</v>
      </c>
      <c r="F254" s="4">
        <f t="shared" si="23"/>
        <v>107682.08</v>
      </c>
      <c r="G254" s="3">
        <v>21841</v>
      </c>
      <c r="H254" s="6">
        <v>218.77</v>
      </c>
      <c r="I254" s="5">
        <f t="shared" si="22"/>
        <v>4778155.57</v>
      </c>
      <c r="J254" s="3">
        <v>32</v>
      </c>
      <c r="K254" s="6">
        <v>220.66</v>
      </c>
      <c r="L254" s="4">
        <f t="shared" si="28"/>
        <v>7061.12</v>
      </c>
      <c r="M254" s="3">
        <v>1447</v>
      </c>
      <c r="N254" s="6">
        <v>218.77</v>
      </c>
      <c r="O254" s="4">
        <f t="shared" si="29"/>
        <v>316560.19</v>
      </c>
      <c r="P254" s="18">
        <f t="shared" si="26"/>
        <v>5209458.96</v>
      </c>
      <c r="Q254" s="32">
        <f t="shared" si="27"/>
        <v>66408.759999999995</v>
      </c>
      <c r="S254" s="5"/>
    </row>
    <row r="255" spans="1:19" x14ac:dyDescent="0.25">
      <c r="A255" s="2" t="str">
        <f t="shared" si="21"/>
        <v>5401308</v>
      </c>
      <c r="B255" s="8" t="s">
        <v>821</v>
      </c>
      <c r="C255" s="2" t="s">
        <v>241</v>
      </c>
      <c r="D255" s="3">
        <v>0</v>
      </c>
      <c r="E255" s="6">
        <v>193.54</v>
      </c>
      <c r="F255" s="4">
        <f t="shared" si="23"/>
        <v>0</v>
      </c>
      <c r="G255" s="3">
        <v>366</v>
      </c>
      <c r="H255" s="6">
        <v>192.23</v>
      </c>
      <c r="I255" s="5">
        <f t="shared" si="22"/>
        <v>70356.179999999993</v>
      </c>
      <c r="J255" s="3">
        <v>0</v>
      </c>
      <c r="K255" s="6">
        <v>193.54</v>
      </c>
      <c r="L255" s="4">
        <f t="shared" si="28"/>
        <v>0</v>
      </c>
      <c r="M255" s="3">
        <v>0</v>
      </c>
      <c r="N255" s="6">
        <v>192.23</v>
      </c>
      <c r="O255" s="4">
        <f t="shared" si="29"/>
        <v>0</v>
      </c>
      <c r="P255" s="18">
        <f t="shared" si="26"/>
        <v>70356.179999999993</v>
      </c>
      <c r="Q255" s="32">
        <f t="shared" si="27"/>
        <v>896.88</v>
      </c>
      <c r="S255" s="5"/>
    </row>
    <row r="256" spans="1:19" x14ac:dyDescent="0.25">
      <c r="A256" s="2" t="str">
        <f t="shared" si="21"/>
        <v>5932300</v>
      </c>
      <c r="B256" s="8" t="s">
        <v>822</v>
      </c>
      <c r="C256" s="2" t="s">
        <v>242</v>
      </c>
      <c r="D256" s="3">
        <v>90</v>
      </c>
      <c r="E256" s="6">
        <v>291.33</v>
      </c>
      <c r="F256" s="4">
        <f t="shared" si="23"/>
        <v>26219.699999999997</v>
      </c>
      <c r="G256" s="3">
        <v>0</v>
      </c>
      <c r="H256" s="6">
        <v>289.5</v>
      </c>
      <c r="I256" s="5">
        <f t="shared" si="22"/>
        <v>0</v>
      </c>
      <c r="J256" s="3">
        <v>0</v>
      </c>
      <c r="K256" s="6">
        <v>291.33</v>
      </c>
      <c r="L256" s="4">
        <f t="shared" si="28"/>
        <v>0</v>
      </c>
      <c r="M256" s="3">
        <v>0</v>
      </c>
      <c r="N256" s="6">
        <v>289.5</v>
      </c>
      <c r="O256" s="4">
        <f t="shared" si="29"/>
        <v>0</v>
      </c>
      <c r="P256" s="18">
        <f t="shared" si="26"/>
        <v>26219.699999999997</v>
      </c>
      <c r="Q256" s="32">
        <f t="shared" si="27"/>
        <v>334.24</v>
      </c>
      <c r="S256" s="5"/>
    </row>
    <row r="257" spans="1:19" x14ac:dyDescent="0.25">
      <c r="A257" s="2" t="str">
        <f t="shared" si="21"/>
        <v>7001803</v>
      </c>
      <c r="B257" s="8" t="s">
        <v>823</v>
      </c>
      <c r="C257" s="2" t="s">
        <v>243</v>
      </c>
      <c r="D257" s="3">
        <v>5180</v>
      </c>
      <c r="E257" s="6">
        <v>405.44</v>
      </c>
      <c r="F257" s="4">
        <f t="shared" si="23"/>
        <v>2100179.2000000002</v>
      </c>
      <c r="G257" s="3">
        <v>54990</v>
      </c>
      <c r="H257" s="6">
        <v>402.05</v>
      </c>
      <c r="I257" s="5">
        <f t="shared" si="22"/>
        <v>22108729.5</v>
      </c>
      <c r="J257" s="3">
        <v>966</v>
      </c>
      <c r="K257" s="6">
        <v>405.44</v>
      </c>
      <c r="L257" s="4">
        <f t="shared" si="28"/>
        <v>391655.04</v>
      </c>
      <c r="M257" s="3">
        <v>10252</v>
      </c>
      <c r="N257" s="6">
        <v>402.05</v>
      </c>
      <c r="O257" s="4">
        <f t="shared" si="29"/>
        <v>4121816.6</v>
      </c>
      <c r="P257" s="18">
        <f t="shared" si="26"/>
        <v>28722380.34</v>
      </c>
      <c r="Q257" s="32">
        <f t="shared" si="27"/>
        <v>366145.04</v>
      </c>
      <c r="S257" s="5"/>
    </row>
    <row r="258" spans="1:19" x14ac:dyDescent="0.25">
      <c r="A258" s="2" t="str">
        <f t="shared" si="21"/>
        <v>5906300</v>
      </c>
      <c r="B258" s="8" t="s">
        <v>824</v>
      </c>
      <c r="C258" s="2" t="s">
        <v>244</v>
      </c>
      <c r="D258" s="3">
        <v>0</v>
      </c>
      <c r="E258" s="6">
        <v>197.93</v>
      </c>
      <c r="F258" s="4">
        <f t="shared" si="23"/>
        <v>0</v>
      </c>
      <c r="G258" s="3">
        <v>881</v>
      </c>
      <c r="H258" s="6">
        <v>196.28</v>
      </c>
      <c r="I258" s="5">
        <f t="shared" si="22"/>
        <v>172922.68</v>
      </c>
      <c r="J258" s="3">
        <v>0</v>
      </c>
      <c r="K258" s="6">
        <v>197.93</v>
      </c>
      <c r="L258" s="4">
        <f t="shared" si="28"/>
        <v>0</v>
      </c>
      <c r="M258" s="3">
        <v>0</v>
      </c>
      <c r="N258" s="6">
        <v>196.28</v>
      </c>
      <c r="O258" s="4">
        <f t="shared" si="29"/>
        <v>0</v>
      </c>
      <c r="P258" s="18">
        <f t="shared" si="26"/>
        <v>172922.68</v>
      </c>
      <c r="Q258" s="32">
        <f t="shared" si="27"/>
        <v>2204.37</v>
      </c>
      <c r="S258" s="5"/>
    </row>
    <row r="259" spans="1:19" x14ac:dyDescent="0.25">
      <c r="A259" s="2" t="str">
        <f t="shared" si="21"/>
        <v>7000372</v>
      </c>
      <c r="B259" s="8" t="s">
        <v>825</v>
      </c>
      <c r="C259" s="2" t="s">
        <v>245</v>
      </c>
      <c r="D259" s="3">
        <v>8442</v>
      </c>
      <c r="E259" s="6">
        <v>344.68</v>
      </c>
      <c r="F259" s="4">
        <f t="shared" si="23"/>
        <v>2909788.56</v>
      </c>
      <c r="G259" s="3">
        <v>137610</v>
      </c>
      <c r="H259" s="6">
        <v>341.71</v>
      </c>
      <c r="I259" s="5">
        <f t="shared" si="22"/>
        <v>47022713.099999994</v>
      </c>
      <c r="J259" s="3">
        <v>2120</v>
      </c>
      <c r="K259" s="6">
        <v>344.68</v>
      </c>
      <c r="L259" s="4">
        <f t="shared" si="28"/>
        <v>730721.6</v>
      </c>
      <c r="M259" s="3">
        <v>34562</v>
      </c>
      <c r="N259" s="6">
        <v>341.71</v>
      </c>
      <c r="O259" s="4">
        <f t="shared" si="29"/>
        <v>11810181.02</v>
      </c>
      <c r="P259" s="18">
        <f t="shared" si="26"/>
        <v>62473404.279999994</v>
      </c>
      <c r="Q259" s="32">
        <f t="shared" si="27"/>
        <v>796393.86</v>
      </c>
      <c r="S259" s="5"/>
    </row>
    <row r="260" spans="1:19" x14ac:dyDescent="0.25">
      <c r="A260" s="2" t="str">
        <f t="shared" si="21"/>
        <v>4601305</v>
      </c>
      <c r="B260" s="8" t="s">
        <v>826</v>
      </c>
      <c r="C260" s="2" t="s">
        <v>246</v>
      </c>
      <c r="D260" s="3">
        <v>0</v>
      </c>
      <c r="E260" s="6">
        <v>202.27</v>
      </c>
      <c r="F260" s="4">
        <f t="shared" si="23"/>
        <v>0</v>
      </c>
      <c r="G260" s="3">
        <v>13486</v>
      </c>
      <c r="H260" s="6">
        <v>200.64</v>
      </c>
      <c r="I260" s="5">
        <f t="shared" si="22"/>
        <v>2705831.04</v>
      </c>
      <c r="J260" s="3">
        <v>0</v>
      </c>
      <c r="K260" s="6">
        <v>202.27</v>
      </c>
      <c r="L260" s="4">
        <f t="shared" si="28"/>
        <v>0</v>
      </c>
      <c r="M260" s="3">
        <v>0</v>
      </c>
      <c r="N260" s="6">
        <v>200.64</v>
      </c>
      <c r="O260" s="4">
        <f t="shared" si="29"/>
        <v>0</v>
      </c>
      <c r="P260" s="18">
        <f t="shared" si="26"/>
        <v>2705831.04</v>
      </c>
      <c r="Q260" s="32">
        <f t="shared" si="27"/>
        <v>34493.19</v>
      </c>
      <c r="S260" s="5"/>
    </row>
    <row r="261" spans="1:19" x14ac:dyDescent="0.25">
      <c r="A261" s="2" t="str">
        <f t="shared" si="21"/>
        <v>2701345</v>
      </c>
      <c r="B261" s="8" t="s">
        <v>827</v>
      </c>
      <c r="C261" s="2" t="s">
        <v>247</v>
      </c>
      <c r="D261" s="3">
        <v>489</v>
      </c>
      <c r="E261" s="6">
        <v>215.32</v>
      </c>
      <c r="F261" s="4">
        <f t="shared" si="23"/>
        <v>105291.48</v>
      </c>
      <c r="G261" s="3">
        <v>23083</v>
      </c>
      <c r="H261" s="6">
        <v>213.55</v>
      </c>
      <c r="I261" s="5">
        <f t="shared" si="22"/>
        <v>4929374.6500000004</v>
      </c>
      <c r="J261" s="3">
        <v>208</v>
      </c>
      <c r="K261" s="6">
        <v>215.32</v>
      </c>
      <c r="L261" s="4">
        <f t="shared" si="28"/>
        <v>44786.559999999998</v>
      </c>
      <c r="M261" s="3">
        <v>9798</v>
      </c>
      <c r="N261" s="6">
        <v>213.55</v>
      </c>
      <c r="O261" s="4">
        <f t="shared" si="29"/>
        <v>2092362.9000000001</v>
      </c>
      <c r="P261" s="18">
        <f t="shared" si="26"/>
        <v>7171815.5900000008</v>
      </c>
      <c r="Q261" s="32">
        <f t="shared" si="27"/>
        <v>91424.34</v>
      </c>
      <c r="S261" s="5"/>
    </row>
    <row r="262" spans="1:19" x14ac:dyDescent="0.25">
      <c r="A262" s="2" t="str">
        <f t="shared" si="21"/>
        <v>7000370</v>
      </c>
      <c r="B262" s="8" t="s">
        <v>828</v>
      </c>
      <c r="C262" s="2" t="s">
        <v>248</v>
      </c>
      <c r="D262" s="3">
        <v>4052</v>
      </c>
      <c r="E262" s="6">
        <v>362.72</v>
      </c>
      <c r="F262" s="4">
        <f t="shared" si="23"/>
        <v>1469741.4400000002</v>
      </c>
      <c r="G262" s="3">
        <v>57983</v>
      </c>
      <c r="H262" s="6">
        <v>359.21</v>
      </c>
      <c r="I262" s="5">
        <f t="shared" si="22"/>
        <v>20828073.43</v>
      </c>
      <c r="J262" s="3">
        <v>110</v>
      </c>
      <c r="K262" s="6">
        <v>362.72</v>
      </c>
      <c r="L262" s="4">
        <f t="shared" si="28"/>
        <v>39899.200000000004</v>
      </c>
      <c r="M262" s="3">
        <v>1581</v>
      </c>
      <c r="N262" s="6">
        <v>359.21</v>
      </c>
      <c r="O262" s="4">
        <f t="shared" si="29"/>
        <v>567911.01</v>
      </c>
      <c r="P262" s="18">
        <f t="shared" si="26"/>
        <v>22905625.080000002</v>
      </c>
      <c r="Q262" s="32">
        <f t="shared" si="27"/>
        <v>291994.64</v>
      </c>
      <c r="S262" s="5"/>
    </row>
    <row r="263" spans="1:19" x14ac:dyDescent="0.25">
      <c r="A263" s="2" t="str">
        <f t="shared" si="21"/>
        <v>2701363</v>
      </c>
      <c r="B263" s="8" t="s">
        <v>829</v>
      </c>
      <c r="C263" s="2" t="s">
        <v>249</v>
      </c>
      <c r="D263" s="3">
        <v>0</v>
      </c>
      <c r="E263" s="6">
        <v>227.71</v>
      </c>
      <c r="F263" s="4">
        <f t="shared" si="23"/>
        <v>0</v>
      </c>
      <c r="G263" s="3">
        <v>9141</v>
      </c>
      <c r="H263" s="6">
        <v>225.44</v>
      </c>
      <c r="I263" s="5">
        <f t="shared" si="22"/>
        <v>2060747.04</v>
      </c>
      <c r="J263" s="3">
        <v>0</v>
      </c>
      <c r="K263" s="6">
        <v>227.71</v>
      </c>
      <c r="L263" s="4">
        <f t="shared" si="28"/>
        <v>0</v>
      </c>
      <c r="M263" s="3">
        <v>0</v>
      </c>
      <c r="N263" s="6">
        <v>225.44</v>
      </c>
      <c r="O263" s="4">
        <f t="shared" si="29"/>
        <v>0</v>
      </c>
      <c r="P263" s="18">
        <f t="shared" si="26"/>
        <v>2060747.04</v>
      </c>
      <c r="Q263" s="32">
        <f t="shared" si="27"/>
        <v>26269.84</v>
      </c>
      <c r="S263" s="5"/>
    </row>
    <row r="264" spans="1:19" x14ac:dyDescent="0.25">
      <c r="A264" s="2" t="str">
        <f t="shared" ref="A264:A326" si="30">LEFT(B264,7)</f>
        <v>2701362</v>
      </c>
      <c r="B264" s="8" t="s">
        <v>830</v>
      </c>
      <c r="C264" s="2" t="s">
        <v>250</v>
      </c>
      <c r="D264" s="3">
        <v>0</v>
      </c>
      <c r="E264" s="6">
        <v>218.18</v>
      </c>
      <c r="F264" s="4">
        <f t="shared" si="23"/>
        <v>0</v>
      </c>
      <c r="G264" s="3">
        <v>9474</v>
      </c>
      <c r="H264" s="6">
        <v>216.2</v>
      </c>
      <c r="I264" s="5">
        <f t="shared" ref="I264:I326" si="31">H264*G264</f>
        <v>2048278.7999999998</v>
      </c>
      <c r="J264" s="3">
        <v>0</v>
      </c>
      <c r="K264" s="6">
        <v>218.18</v>
      </c>
      <c r="L264" s="4">
        <f t="shared" ref="L264:L316" si="32">K264*J264</f>
        <v>0</v>
      </c>
      <c r="M264" s="3">
        <v>8</v>
      </c>
      <c r="N264" s="6">
        <v>216.2</v>
      </c>
      <c r="O264" s="4">
        <f t="shared" ref="O264:O316" si="33">N264*M264</f>
        <v>1729.6</v>
      </c>
      <c r="P264" s="18">
        <f t="shared" si="26"/>
        <v>2050008.4</v>
      </c>
      <c r="Q264" s="32">
        <f t="shared" si="27"/>
        <v>26132.95</v>
      </c>
      <c r="S264" s="5"/>
    </row>
    <row r="265" spans="1:19" x14ac:dyDescent="0.25">
      <c r="A265" s="2" t="str">
        <f t="shared" si="30"/>
        <v>7003385</v>
      </c>
      <c r="B265" s="8" t="s">
        <v>831</v>
      </c>
      <c r="C265" s="2" t="s">
        <v>251</v>
      </c>
      <c r="D265" s="3">
        <v>13954</v>
      </c>
      <c r="E265" s="6">
        <v>296.70999999999998</v>
      </c>
      <c r="F265" s="4">
        <f t="shared" ref="F265:F327" si="34">E265*D265</f>
        <v>4140291.34</v>
      </c>
      <c r="G265" s="3">
        <v>34759</v>
      </c>
      <c r="H265" s="6">
        <v>294.04000000000002</v>
      </c>
      <c r="I265" s="5">
        <f t="shared" si="31"/>
        <v>10220536.360000001</v>
      </c>
      <c r="J265" s="3">
        <v>4608</v>
      </c>
      <c r="K265" s="6">
        <v>296.70999999999998</v>
      </c>
      <c r="L265" s="4">
        <f t="shared" si="32"/>
        <v>1367239.6799999999</v>
      </c>
      <c r="M265" s="3">
        <v>11479</v>
      </c>
      <c r="N265" s="6">
        <v>294.04000000000002</v>
      </c>
      <c r="O265" s="4">
        <f t="shared" si="33"/>
        <v>3375285.16</v>
      </c>
      <c r="P265" s="18">
        <f t="shared" si="26"/>
        <v>19103352.539999999</v>
      </c>
      <c r="Q265" s="32">
        <f t="shared" si="27"/>
        <v>243524.31</v>
      </c>
      <c r="S265" s="5"/>
    </row>
    <row r="266" spans="1:19" x14ac:dyDescent="0.25">
      <c r="A266" s="2" t="str">
        <f t="shared" si="30"/>
        <v>1823301</v>
      </c>
      <c r="B266" s="8" t="s">
        <v>832</v>
      </c>
      <c r="C266" s="2" t="s">
        <v>252</v>
      </c>
      <c r="D266" s="3">
        <v>516</v>
      </c>
      <c r="E266" s="6">
        <v>212.1</v>
      </c>
      <c r="F266" s="4">
        <f t="shared" si="34"/>
        <v>109443.59999999999</v>
      </c>
      <c r="G266" s="3">
        <v>33572</v>
      </c>
      <c r="H266" s="6">
        <v>210.29</v>
      </c>
      <c r="I266" s="5">
        <f t="shared" si="31"/>
        <v>7059855.8799999999</v>
      </c>
      <c r="J266" s="3">
        <v>11</v>
      </c>
      <c r="K266" s="6">
        <v>212.1</v>
      </c>
      <c r="L266" s="4">
        <f t="shared" si="32"/>
        <v>2333.1</v>
      </c>
      <c r="M266" s="3">
        <v>709</v>
      </c>
      <c r="N266" s="6">
        <v>210.29</v>
      </c>
      <c r="O266" s="4">
        <f t="shared" si="33"/>
        <v>149095.60999999999</v>
      </c>
      <c r="P266" s="18">
        <f t="shared" ref="P266:P328" si="35">O266+L266+I266+F266</f>
        <v>7320728.1899999995</v>
      </c>
      <c r="Q266" s="32">
        <f t="shared" ref="Q266:Q328" si="36">ROUND((P266/$P$7)*$Q$7,2)</f>
        <v>93322.64</v>
      </c>
      <c r="S266" s="5"/>
    </row>
    <row r="267" spans="1:19" x14ac:dyDescent="0.25">
      <c r="A267" s="2" t="str">
        <f t="shared" si="30"/>
        <v>2424000</v>
      </c>
      <c r="B267" s="8" t="s">
        <v>833</v>
      </c>
      <c r="C267" s="2" t="s">
        <v>253</v>
      </c>
      <c r="D267" s="3">
        <v>0</v>
      </c>
      <c r="E267" s="6">
        <v>231.84</v>
      </c>
      <c r="F267" s="4">
        <f t="shared" si="34"/>
        <v>0</v>
      </c>
      <c r="G267" s="3">
        <v>36637</v>
      </c>
      <c r="H267" s="6">
        <v>230.02</v>
      </c>
      <c r="I267" s="5">
        <f t="shared" si="31"/>
        <v>8427242.7400000002</v>
      </c>
      <c r="J267" s="3">
        <v>0</v>
      </c>
      <c r="K267" s="6">
        <v>231.84</v>
      </c>
      <c r="L267" s="4">
        <f t="shared" si="32"/>
        <v>0</v>
      </c>
      <c r="M267" s="3">
        <v>1824</v>
      </c>
      <c r="N267" s="6">
        <v>230.02</v>
      </c>
      <c r="O267" s="4">
        <f t="shared" si="33"/>
        <v>419556.48000000004</v>
      </c>
      <c r="P267" s="18">
        <f t="shared" si="35"/>
        <v>8846799.2200000007</v>
      </c>
      <c r="Q267" s="32">
        <f t="shared" si="36"/>
        <v>112776.57</v>
      </c>
      <c r="S267" s="5"/>
    </row>
    <row r="268" spans="1:19" x14ac:dyDescent="0.25">
      <c r="A268" s="2" t="str">
        <f t="shared" si="30"/>
        <v>7001397</v>
      </c>
      <c r="B268" s="8" t="s">
        <v>834</v>
      </c>
      <c r="C268" s="2" t="s">
        <v>254</v>
      </c>
      <c r="D268" s="3">
        <v>5115</v>
      </c>
      <c r="E268" s="6">
        <v>317.95999999999998</v>
      </c>
      <c r="F268" s="4">
        <f t="shared" si="34"/>
        <v>1626365.4</v>
      </c>
      <c r="G268" s="3">
        <v>65748</v>
      </c>
      <c r="H268" s="6">
        <v>315.14</v>
      </c>
      <c r="I268" s="5">
        <f t="shared" si="31"/>
        <v>20719824.719999999</v>
      </c>
      <c r="J268" s="3">
        <v>739</v>
      </c>
      <c r="K268" s="6">
        <v>317.95999999999998</v>
      </c>
      <c r="L268" s="4">
        <f t="shared" si="32"/>
        <v>234972.43999999997</v>
      </c>
      <c r="M268" s="3">
        <v>9506</v>
      </c>
      <c r="N268" s="6">
        <v>315.14</v>
      </c>
      <c r="O268" s="4">
        <f t="shared" si="33"/>
        <v>2995720.84</v>
      </c>
      <c r="P268" s="18">
        <f t="shared" si="35"/>
        <v>25576883.399999999</v>
      </c>
      <c r="Q268" s="32">
        <f t="shared" si="36"/>
        <v>326047.11</v>
      </c>
      <c r="S268" s="5"/>
    </row>
    <row r="269" spans="1:19" x14ac:dyDescent="0.25">
      <c r="A269" s="2" t="str">
        <f t="shared" si="30"/>
        <v>7003418</v>
      </c>
      <c r="B269" s="8" t="s">
        <v>835</v>
      </c>
      <c r="C269" s="2" t="s">
        <v>255</v>
      </c>
      <c r="D269" s="3">
        <v>366</v>
      </c>
      <c r="E269" s="6">
        <v>347.41</v>
      </c>
      <c r="F269" s="4">
        <f t="shared" si="34"/>
        <v>127152.06000000001</v>
      </c>
      <c r="G269" s="3">
        <v>21623</v>
      </c>
      <c r="H269" s="6">
        <v>344.07</v>
      </c>
      <c r="I269" s="5">
        <f t="shared" si="31"/>
        <v>7439825.6099999994</v>
      </c>
      <c r="J269" s="3">
        <v>34</v>
      </c>
      <c r="K269" s="6">
        <v>347.41</v>
      </c>
      <c r="L269" s="4">
        <f t="shared" si="32"/>
        <v>11811.94</v>
      </c>
      <c r="M269" s="3">
        <v>1979</v>
      </c>
      <c r="N269" s="6">
        <v>344.07</v>
      </c>
      <c r="O269" s="4">
        <f t="shared" si="33"/>
        <v>680914.53</v>
      </c>
      <c r="P269" s="18">
        <f t="shared" si="35"/>
        <v>8259704.1399999987</v>
      </c>
      <c r="Q269" s="32">
        <f t="shared" si="36"/>
        <v>105292.45</v>
      </c>
      <c r="S269" s="5"/>
    </row>
    <row r="270" spans="1:19" x14ac:dyDescent="0.25">
      <c r="A270" s="2" t="str">
        <f t="shared" si="30"/>
        <v>3402303</v>
      </c>
      <c r="B270" s="8" t="s">
        <v>836</v>
      </c>
      <c r="C270" s="2" t="s">
        <v>256</v>
      </c>
      <c r="D270" s="3">
        <v>577</v>
      </c>
      <c r="E270" s="6">
        <v>204.78</v>
      </c>
      <c r="F270" s="4">
        <f t="shared" si="34"/>
        <v>118158.06</v>
      </c>
      <c r="G270" s="3">
        <v>21690</v>
      </c>
      <c r="H270" s="6">
        <v>203.06</v>
      </c>
      <c r="I270" s="5">
        <f t="shared" si="31"/>
        <v>4404371.4000000004</v>
      </c>
      <c r="J270" s="3">
        <v>54</v>
      </c>
      <c r="K270" s="6">
        <v>204.78</v>
      </c>
      <c r="L270" s="4">
        <f t="shared" si="32"/>
        <v>11058.12</v>
      </c>
      <c r="M270" s="3">
        <v>2023</v>
      </c>
      <c r="N270" s="6">
        <v>203.06</v>
      </c>
      <c r="O270" s="4">
        <f t="shared" si="33"/>
        <v>410790.38</v>
      </c>
      <c r="P270" s="18">
        <f t="shared" si="35"/>
        <v>4944377.96</v>
      </c>
      <c r="Q270" s="32">
        <f t="shared" si="36"/>
        <v>63029.58</v>
      </c>
      <c r="S270" s="5"/>
    </row>
    <row r="271" spans="1:19" x14ac:dyDescent="0.25">
      <c r="A271" s="2" t="str">
        <f t="shared" si="30"/>
        <v>3402302</v>
      </c>
      <c r="B271" s="8" t="s">
        <v>837</v>
      </c>
      <c r="C271" s="2" t="s">
        <v>257</v>
      </c>
      <c r="D271" s="3">
        <v>125</v>
      </c>
      <c r="E271" s="6">
        <v>279.81</v>
      </c>
      <c r="F271" s="4">
        <f t="shared" si="34"/>
        <v>34976.25</v>
      </c>
      <c r="G271" s="3">
        <v>2206</v>
      </c>
      <c r="H271" s="6">
        <v>277.45999999999998</v>
      </c>
      <c r="I271" s="5">
        <f t="shared" si="31"/>
        <v>612076.76</v>
      </c>
      <c r="J271" s="3">
        <v>62</v>
      </c>
      <c r="K271" s="6">
        <v>279.81</v>
      </c>
      <c r="L271" s="4">
        <f t="shared" si="32"/>
        <v>17348.22</v>
      </c>
      <c r="M271" s="3">
        <v>1095</v>
      </c>
      <c r="N271" s="6">
        <v>277.45999999999998</v>
      </c>
      <c r="O271" s="4">
        <f t="shared" si="33"/>
        <v>303818.69999999995</v>
      </c>
      <c r="P271" s="18">
        <f t="shared" si="35"/>
        <v>968219.92999999993</v>
      </c>
      <c r="Q271" s="32">
        <f t="shared" si="36"/>
        <v>12342.6</v>
      </c>
      <c r="S271" s="5"/>
    </row>
    <row r="272" spans="1:19" x14ac:dyDescent="0.25">
      <c r="A272" s="2" t="str">
        <f t="shared" si="30"/>
        <v>2522300</v>
      </c>
      <c r="B272" s="8" t="s">
        <v>838</v>
      </c>
      <c r="C272" s="2" t="s">
        <v>258</v>
      </c>
      <c r="D272" s="3">
        <v>1639</v>
      </c>
      <c r="E272" s="6">
        <v>223.39</v>
      </c>
      <c r="F272" s="4">
        <f t="shared" si="34"/>
        <v>366136.20999999996</v>
      </c>
      <c r="G272" s="3">
        <v>62923</v>
      </c>
      <c r="H272" s="6">
        <v>221.56</v>
      </c>
      <c r="I272" s="5">
        <f t="shared" si="31"/>
        <v>13941219.880000001</v>
      </c>
      <c r="J272" s="3">
        <v>146</v>
      </c>
      <c r="K272" s="6">
        <v>223.39</v>
      </c>
      <c r="L272" s="4">
        <f t="shared" si="32"/>
        <v>32614.94</v>
      </c>
      <c r="M272" s="3">
        <v>5607</v>
      </c>
      <c r="N272" s="6">
        <v>221.56</v>
      </c>
      <c r="O272" s="4">
        <f t="shared" si="33"/>
        <v>1242286.92</v>
      </c>
      <c r="P272" s="18">
        <f t="shared" si="35"/>
        <v>15582257.949999999</v>
      </c>
      <c r="Q272" s="32">
        <f t="shared" si="36"/>
        <v>198638.36</v>
      </c>
      <c r="S272" s="5"/>
    </row>
    <row r="273" spans="1:19" x14ac:dyDescent="0.25">
      <c r="A273" s="2" t="str">
        <f t="shared" si="30"/>
        <v>1063303</v>
      </c>
      <c r="B273" s="8" t="s">
        <v>1292</v>
      </c>
      <c r="C273" s="2" t="s">
        <v>259</v>
      </c>
      <c r="D273" s="3">
        <v>0</v>
      </c>
      <c r="E273" s="6">
        <v>240.66</v>
      </c>
      <c r="F273" s="4">
        <f t="shared" si="34"/>
        <v>0</v>
      </c>
      <c r="G273" s="3">
        <v>32406</v>
      </c>
      <c r="H273" s="6">
        <v>238.54</v>
      </c>
      <c r="I273" s="5">
        <f t="shared" si="31"/>
        <v>7730127.2399999993</v>
      </c>
      <c r="J273" s="3">
        <v>0</v>
      </c>
      <c r="K273" s="6">
        <v>240.66</v>
      </c>
      <c r="L273" s="4">
        <f t="shared" si="32"/>
        <v>0</v>
      </c>
      <c r="M273" s="3">
        <v>2102</v>
      </c>
      <c r="N273" s="6">
        <v>238.54</v>
      </c>
      <c r="O273" s="4">
        <f t="shared" si="33"/>
        <v>501411.07999999996</v>
      </c>
      <c r="P273" s="18">
        <f t="shared" si="35"/>
        <v>8231538.3199999994</v>
      </c>
      <c r="Q273" s="32">
        <f t="shared" si="36"/>
        <v>104933.4</v>
      </c>
      <c r="S273" s="5"/>
    </row>
    <row r="274" spans="1:19" x14ac:dyDescent="0.25">
      <c r="A274" s="2" t="str">
        <f t="shared" si="30"/>
        <v>3101307</v>
      </c>
      <c r="B274" s="8" t="s">
        <v>839</v>
      </c>
      <c r="C274" s="2" t="s">
        <v>260</v>
      </c>
      <c r="D274" s="3">
        <v>0</v>
      </c>
      <c r="E274" s="6">
        <v>226.78</v>
      </c>
      <c r="F274" s="4">
        <f t="shared" si="34"/>
        <v>0</v>
      </c>
      <c r="G274" s="3">
        <v>20055</v>
      </c>
      <c r="H274" s="6">
        <v>224.74</v>
      </c>
      <c r="I274" s="5">
        <f t="shared" si="31"/>
        <v>4507160.7</v>
      </c>
      <c r="J274" s="3">
        <v>0</v>
      </c>
      <c r="K274" s="6">
        <v>226.78</v>
      </c>
      <c r="L274" s="4">
        <f t="shared" si="32"/>
        <v>0</v>
      </c>
      <c r="M274" s="3">
        <v>103</v>
      </c>
      <c r="N274" s="6">
        <v>224.74</v>
      </c>
      <c r="O274" s="4">
        <f t="shared" si="33"/>
        <v>23148.22</v>
      </c>
      <c r="P274" s="18">
        <f t="shared" si="35"/>
        <v>4530308.92</v>
      </c>
      <c r="Q274" s="32">
        <f t="shared" si="36"/>
        <v>57751.14</v>
      </c>
      <c r="S274" s="5"/>
    </row>
    <row r="275" spans="1:19" x14ac:dyDescent="0.25">
      <c r="A275" s="2" t="str">
        <f t="shared" si="30"/>
        <v>2902307</v>
      </c>
      <c r="B275" s="8" t="s">
        <v>840</v>
      </c>
      <c r="C275" s="2" t="s">
        <v>261</v>
      </c>
      <c r="D275" s="3">
        <v>7920</v>
      </c>
      <c r="E275" s="6">
        <v>326.10000000000002</v>
      </c>
      <c r="F275" s="4">
        <f t="shared" si="34"/>
        <v>2582712</v>
      </c>
      <c r="G275" s="3">
        <v>32366</v>
      </c>
      <c r="H275" s="6">
        <v>323.33</v>
      </c>
      <c r="I275" s="5">
        <f t="shared" si="31"/>
        <v>10464898.779999999</v>
      </c>
      <c r="J275" s="3">
        <v>381</v>
      </c>
      <c r="K275" s="6">
        <v>326.10000000000002</v>
      </c>
      <c r="L275" s="4">
        <f t="shared" si="32"/>
        <v>124244.1</v>
      </c>
      <c r="M275" s="3">
        <v>1556</v>
      </c>
      <c r="N275" s="6">
        <v>323.33</v>
      </c>
      <c r="O275" s="4">
        <f t="shared" si="33"/>
        <v>503101.48</v>
      </c>
      <c r="P275" s="18">
        <f t="shared" si="35"/>
        <v>13674956.359999999</v>
      </c>
      <c r="Q275" s="32">
        <f t="shared" si="36"/>
        <v>174324.6</v>
      </c>
      <c r="S275" s="5"/>
    </row>
    <row r="276" spans="1:19" x14ac:dyDescent="0.25">
      <c r="A276" s="2" t="str">
        <f t="shared" si="30"/>
        <v>7003377</v>
      </c>
      <c r="B276" s="8" t="s">
        <v>841</v>
      </c>
      <c r="C276" s="2" t="s">
        <v>262</v>
      </c>
      <c r="D276" s="3">
        <v>1427</v>
      </c>
      <c r="E276" s="6">
        <v>361.59</v>
      </c>
      <c r="F276" s="4">
        <f t="shared" si="34"/>
        <v>515988.93</v>
      </c>
      <c r="G276" s="3">
        <v>38276</v>
      </c>
      <c r="H276" s="6">
        <v>358.65</v>
      </c>
      <c r="I276" s="5">
        <f t="shared" si="31"/>
        <v>13727687.399999999</v>
      </c>
      <c r="J276" s="3">
        <v>0</v>
      </c>
      <c r="K276" s="6">
        <v>361.59</v>
      </c>
      <c r="L276" s="4">
        <f t="shared" si="32"/>
        <v>0</v>
      </c>
      <c r="M276" s="3">
        <v>0</v>
      </c>
      <c r="N276" s="6">
        <v>358.65</v>
      </c>
      <c r="O276" s="4">
        <f t="shared" si="33"/>
        <v>0</v>
      </c>
      <c r="P276" s="18">
        <f t="shared" si="35"/>
        <v>14243676.329999998</v>
      </c>
      <c r="Q276" s="32">
        <f t="shared" si="36"/>
        <v>181574.49</v>
      </c>
      <c r="S276" s="5"/>
    </row>
    <row r="277" spans="1:19" x14ac:dyDescent="0.25">
      <c r="A277" s="2" t="str">
        <f t="shared" si="30"/>
        <v>5151310</v>
      </c>
      <c r="B277" s="8" t="s">
        <v>842</v>
      </c>
      <c r="C277" s="2" t="s">
        <v>263</v>
      </c>
      <c r="D277" s="3">
        <v>1995</v>
      </c>
      <c r="E277" s="6">
        <v>314.68</v>
      </c>
      <c r="F277" s="4">
        <f t="shared" si="34"/>
        <v>627786.6</v>
      </c>
      <c r="G277" s="3">
        <v>49843</v>
      </c>
      <c r="H277" s="6">
        <v>312.29000000000002</v>
      </c>
      <c r="I277" s="5">
        <f t="shared" si="31"/>
        <v>15565470.470000001</v>
      </c>
      <c r="J277" s="3">
        <v>13</v>
      </c>
      <c r="K277" s="6">
        <v>314.68</v>
      </c>
      <c r="L277" s="4">
        <f t="shared" si="32"/>
        <v>4090.84</v>
      </c>
      <c r="M277" s="3">
        <v>324</v>
      </c>
      <c r="N277" s="6">
        <v>312.29000000000002</v>
      </c>
      <c r="O277" s="4">
        <f t="shared" si="33"/>
        <v>101181.96</v>
      </c>
      <c r="P277" s="18">
        <f t="shared" si="35"/>
        <v>16298529.870000001</v>
      </c>
      <c r="Q277" s="32">
        <f t="shared" si="36"/>
        <v>207769.2</v>
      </c>
      <c r="S277" s="5"/>
    </row>
    <row r="278" spans="1:19" x14ac:dyDescent="0.25">
      <c r="A278" s="2" t="str">
        <f t="shared" si="30"/>
        <v>3301327</v>
      </c>
      <c r="B278" s="8" t="s">
        <v>843</v>
      </c>
      <c r="C278" s="2" t="s">
        <v>264</v>
      </c>
      <c r="D278" s="3">
        <v>5297</v>
      </c>
      <c r="E278" s="6">
        <v>274.82</v>
      </c>
      <c r="F278" s="4">
        <f t="shared" si="34"/>
        <v>1455721.54</v>
      </c>
      <c r="G278" s="3">
        <v>132701</v>
      </c>
      <c r="H278" s="6">
        <v>272.54000000000002</v>
      </c>
      <c r="I278" s="5">
        <f t="shared" si="31"/>
        <v>36166330.539999999</v>
      </c>
      <c r="J278" s="3">
        <v>375</v>
      </c>
      <c r="K278" s="6">
        <v>274.82</v>
      </c>
      <c r="L278" s="4">
        <f t="shared" si="32"/>
        <v>103057.5</v>
      </c>
      <c r="M278" s="3">
        <v>9405</v>
      </c>
      <c r="N278" s="6">
        <v>272.54000000000002</v>
      </c>
      <c r="O278" s="4">
        <f t="shared" si="33"/>
        <v>2563238.7000000002</v>
      </c>
      <c r="P278" s="18">
        <f t="shared" si="35"/>
        <v>40288348.280000001</v>
      </c>
      <c r="Q278" s="32">
        <f t="shared" si="36"/>
        <v>513584.84</v>
      </c>
      <c r="S278" s="5"/>
    </row>
    <row r="279" spans="1:19" x14ac:dyDescent="0.25">
      <c r="A279" s="2" t="str">
        <f t="shared" si="30"/>
        <v>1302306</v>
      </c>
      <c r="B279" s="8" t="s">
        <v>844</v>
      </c>
      <c r="C279" s="2" t="s">
        <v>265</v>
      </c>
      <c r="D279" s="3">
        <v>0</v>
      </c>
      <c r="E279" s="6">
        <v>223.01</v>
      </c>
      <c r="F279" s="4">
        <f t="shared" si="34"/>
        <v>0</v>
      </c>
      <c r="G279" s="3">
        <v>32117</v>
      </c>
      <c r="H279" s="6">
        <v>221.14</v>
      </c>
      <c r="I279" s="5">
        <f t="shared" si="31"/>
        <v>7102353.3799999999</v>
      </c>
      <c r="J279" s="3">
        <v>0</v>
      </c>
      <c r="K279" s="6">
        <v>223.01</v>
      </c>
      <c r="L279" s="4">
        <f t="shared" si="32"/>
        <v>0</v>
      </c>
      <c r="M279" s="3">
        <v>2135</v>
      </c>
      <c r="N279" s="6">
        <v>221.14</v>
      </c>
      <c r="O279" s="4">
        <f t="shared" si="33"/>
        <v>472133.89999999997</v>
      </c>
      <c r="P279" s="18">
        <f t="shared" si="35"/>
        <v>7574487.2800000003</v>
      </c>
      <c r="Q279" s="32">
        <f t="shared" si="36"/>
        <v>96557.49</v>
      </c>
      <c r="S279" s="5"/>
    </row>
    <row r="280" spans="1:19" x14ac:dyDescent="0.25">
      <c r="A280" s="2" t="str">
        <f t="shared" si="30"/>
        <v>5157319</v>
      </c>
      <c r="B280" s="8" t="s">
        <v>845</v>
      </c>
      <c r="C280" s="2" t="s">
        <v>266</v>
      </c>
      <c r="D280" s="3">
        <v>1358</v>
      </c>
      <c r="E280" s="6">
        <v>325.89999999999998</v>
      </c>
      <c r="F280" s="4">
        <f t="shared" si="34"/>
        <v>442572.19999999995</v>
      </c>
      <c r="G280" s="3">
        <v>46385</v>
      </c>
      <c r="H280" s="6">
        <v>322.99</v>
      </c>
      <c r="I280" s="5">
        <f t="shared" si="31"/>
        <v>14981891.15</v>
      </c>
      <c r="J280" s="3">
        <v>66</v>
      </c>
      <c r="K280" s="6">
        <v>325.89999999999998</v>
      </c>
      <c r="L280" s="4">
        <f t="shared" si="32"/>
        <v>21509.399999999998</v>
      </c>
      <c r="M280" s="3">
        <v>2239</v>
      </c>
      <c r="N280" s="6">
        <v>322.99</v>
      </c>
      <c r="O280" s="4">
        <f t="shared" si="33"/>
        <v>723174.61</v>
      </c>
      <c r="P280" s="18">
        <f t="shared" si="35"/>
        <v>16169147.359999999</v>
      </c>
      <c r="Q280" s="32">
        <f t="shared" si="36"/>
        <v>206119.86</v>
      </c>
      <c r="S280" s="5"/>
    </row>
    <row r="281" spans="1:19" x14ac:dyDescent="0.25">
      <c r="A281" s="2" t="str">
        <f t="shared" si="30"/>
        <v>5154327</v>
      </c>
      <c r="B281" s="8" t="s">
        <v>846</v>
      </c>
      <c r="C281" s="2" t="s">
        <v>267</v>
      </c>
      <c r="D281" s="3">
        <v>6</v>
      </c>
      <c r="E281" s="6">
        <v>354.32</v>
      </c>
      <c r="F281" s="4">
        <f t="shared" si="34"/>
        <v>2125.92</v>
      </c>
      <c r="G281" s="3">
        <v>28632</v>
      </c>
      <c r="H281" s="6">
        <v>350.96</v>
      </c>
      <c r="I281" s="5">
        <f t="shared" si="31"/>
        <v>10048686.719999999</v>
      </c>
      <c r="J281" s="3">
        <v>1</v>
      </c>
      <c r="K281" s="6">
        <v>354.32</v>
      </c>
      <c r="L281" s="4">
        <f t="shared" si="32"/>
        <v>354.32</v>
      </c>
      <c r="M281" s="3">
        <v>2679</v>
      </c>
      <c r="N281" s="6">
        <v>350.96</v>
      </c>
      <c r="O281" s="4">
        <f t="shared" si="33"/>
        <v>940221.84</v>
      </c>
      <c r="P281" s="18">
        <f t="shared" si="35"/>
        <v>10991388.799999999</v>
      </c>
      <c r="Q281" s="32">
        <f t="shared" si="36"/>
        <v>140115.22</v>
      </c>
      <c r="S281" s="5"/>
    </row>
    <row r="282" spans="1:19" x14ac:dyDescent="0.25">
      <c r="A282" s="2" t="str">
        <f t="shared" si="30"/>
        <v>2911303</v>
      </c>
      <c r="B282" s="8" t="s">
        <v>847</v>
      </c>
      <c r="C282" s="2" t="s">
        <v>268</v>
      </c>
      <c r="D282" s="3">
        <v>0</v>
      </c>
      <c r="E282" s="6">
        <v>320.49</v>
      </c>
      <c r="F282" s="4">
        <f t="shared" si="34"/>
        <v>0</v>
      </c>
      <c r="G282" s="3">
        <v>9011</v>
      </c>
      <c r="H282" s="6">
        <v>317.37</v>
      </c>
      <c r="I282" s="5">
        <f t="shared" si="31"/>
        <v>2859821.07</v>
      </c>
      <c r="J282" s="3">
        <v>0</v>
      </c>
      <c r="K282" s="6">
        <v>320.49</v>
      </c>
      <c r="L282" s="4">
        <f t="shared" si="32"/>
        <v>0</v>
      </c>
      <c r="M282" s="3">
        <v>0</v>
      </c>
      <c r="N282" s="6">
        <v>317.37</v>
      </c>
      <c r="O282" s="4">
        <f t="shared" si="33"/>
        <v>0</v>
      </c>
      <c r="P282" s="18">
        <f t="shared" si="35"/>
        <v>2859821.07</v>
      </c>
      <c r="Q282" s="32">
        <f t="shared" si="36"/>
        <v>36456.22</v>
      </c>
      <c r="S282" s="5"/>
    </row>
    <row r="283" spans="1:19" x14ac:dyDescent="0.25">
      <c r="A283" s="2" t="str">
        <f t="shared" si="30"/>
        <v>3429300</v>
      </c>
      <c r="B283" s="8" t="s">
        <v>848</v>
      </c>
      <c r="C283" s="2" t="s">
        <v>269</v>
      </c>
      <c r="D283" s="3">
        <v>366</v>
      </c>
      <c r="E283" s="6">
        <v>231.84</v>
      </c>
      <c r="F283" s="4">
        <f t="shared" si="34"/>
        <v>84853.440000000002</v>
      </c>
      <c r="G283" s="3">
        <v>40338</v>
      </c>
      <c r="H283" s="6">
        <v>229.93</v>
      </c>
      <c r="I283" s="5">
        <f t="shared" si="31"/>
        <v>9274916.3399999999</v>
      </c>
      <c r="J283" s="3">
        <v>11</v>
      </c>
      <c r="K283" s="6">
        <v>231.84</v>
      </c>
      <c r="L283" s="4">
        <f t="shared" si="32"/>
        <v>2550.2400000000002</v>
      </c>
      <c r="M283" s="3">
        <v>1211</v>
      </c>
      <c r="N283" s="6">
        <v>229.93</v>
      </c>
      <c r="O283" s="4">
        <f t="shared" si="33"/>
        <v>278445.23</v>
      </c>
      <c r="P283" s="18">
        <f t="shared" si="35"/>
        <v>9640765.25</v>
      </c>
      <c r="Q283" s="32">
        <f t="shared" si="36"/>
        <v>122897.84</v>
      </c>
      <c r="S283" s="5"/>
    </row>
    <row r="284" spans="1:19" x14ac:dyDescent="0.25">
      <c r="A284" s="2" t="str">
        <f t="shared" si="30"/>
        <v>3227305</v>
      </c>
      <c r="B284" s="8" t="s">
        <v>849</v>
      </c>
      <c r="C284" s="2" t="s">
        <v>270</v>
      </c>
      <c r="D284" s="3">
        <v>1541</v>
      </c>
      <c r="E284" s="6">
        <v>210.23</v>
      </c>
      <c r="F284" s="4">
        <f t="shared" si="34"/>
        <v>323964.43</v>
      </c>
      <c r="G284" s="3">
        <v>33525</v>
      </c>
      <c r="H284" s="6">
        <v>208.48</v>
      </c>
      <c r="I284" s="5">
        <f t="shared" si="31"/>
        <v>6989292</v>
      </c>
      <c r="J284" s="3">
        <v>125</v>
      </c>
      <c r="K284" s="6">
        <v>210.23</v>
      </c>
      <c r="L284" s="4">
        <f t="shared" si="32"/>
        <v>26278.75</v>
      </c>
      <c r="M284" s="3">
        <v>2716</v>
      </c>
      <c r="N284" s="6">
        <v>208.48</v>
      </c>
      <c r="O284" s="4">
        <f t="shared" si="33"/>
        <v>566231.67999999993</v>
      </c>
      <c r="P284" s="18">
        <f t="shared" si="35"/>
        <v>7905766.8599999994</v>
      </c>
      <c r="Q284" s="32">
        <f t="shared" si="36"/>
        <v>100780.55</v>
      </c>
      <c r="S284" s="5"/>
    </row>
    <row r="285" spans="1:19" x14ac:dyDescent="0.25">
      <c r="A285" s="2" t="str">
        <f t="shared" si="30"/>
        <v>7000387</v>
      </c>
      <c r="B285" s="8" t="s">
        <v>850</v>
      </c>
      <c r="C285" s="2" t="s">
        <v>271</v>
      </c>
      <c r="D285" s="3">
        <v>4894</v>
      </c>
      <c r="E285" s="6">
        <v>304.10000000000002</v>
      </c>
      <c r="F285" s="4">
        <f t="shared" si="34"/>
        <v>1488265.4000000001</v>
      </c>
      <c r="G285" s="3">
        <v>38923</v>
      </c>
      <c r="H285" s="6">
        <v>301.32</v>
      </c>
      <c r="I285" s="5">
        <f t="shared" si="31"/>
        <v>11728278.359999999</v>
      </c>
      <c r="J285" s="3">
        <v>1361</v>
      </c>
      <c r="K285" s="6">
        <v>304.10000000000002</v>
      </c>
      <c r="L285" s="4">
        <f t="shared" si="32"/>
        <v>413880.10000000003</v>
      </c>
      <c r="M285" s="3">
        <v>10827</v>
      </c>
      <c r="N285" s="6">
        <v>301.32</v>
      </c>
      <c r="O285" s="4">
        <f t="shared" si="33"/>
        <v>3262391.64</v>
      </c>
      <c r="P285" s="18">
        <f t="shared" si="35"/>
        <v>16892815.5</v>
      </c>
      <c r="Q285" s="32">
        <f t="shared" si="36"/>
        <v>215344.99</v>
      </c>
      <c r="S285" s="5"/>
    </row>
    <row r="286" spans="1:19" x14ac:dyDescent="0.25">
      <c r="A286" s="2" t="str">
        <f t="shared" si="30"/>
        <v>4420301</v>
      </c>
      <c r="B286" s="8" t="s">
        <v>851</v>
      </c>
      <c r="C286" s="2" t="s">
        <v>272</v>
      </c>
      <c r="D286" s="3">
        <v>0</v>
      </c>
      <c r="E286" s="6">
        <v>202.85</v>
      </c>
      <c r="F286" s="4">
        <f t="shared" si="34"/>
        <v>0</v>
      </c>
      <c r="G286" s="3">
        <v>19535</v>
      </c>
      <c r="H286" s="6">
        <v>201.3</v>
      </c>
      <c r="I286" s="5">
        <f t="shared" si="31"/>
        <v>3932395.5</v>
      </c>
      <c r="J286" s="3">
        <v>0</v>
      </c>
      <c r="K286" s="6">
        <v>202.85</v>
      </c>
      <c r="L286" s="4">
        <f t="shared" si="32"/>
        <v>0</v>
      </c>
      <c r="M286" s="3">
        <v>301</v>
      </c>
      <c r="N286" s="6">
        <v>201.3</v>
      </c>
      <c r="O286" s="4">
        <f t="shared" si="33"/>
        <v>60591.3</v>
      </c>
      <c r="P286" s="18">
        <f t="shared" si="35"/>
        <v>3992986.8</v>
      </c>
      <c r="Q286" s="32">
        <f t="shared" si="36"/>
        <v>50901.5</v>
      </c>
      <c r="S286" s="5"/>
    </row>
    <row r="287" spans="1:19" x14ac:dyDescent="0.25">
      <c r="A287" s="2" t="str">
        <f t="shared" si="30"/>
        <v>2729300</v>
      </c>
      <c r="B287" s="8" t="s">
        <v>852</v>
      </c>
      <c r="C287" s="2" t="s">
        <v>273</v>
      </c>
      <c r="D287" s="3">
        <v>0</v>
      </c>
      <c r="E287" s="6">
        <v>228.49</v>
      </c>
      <c r="F287" s="4">
        <f t="shared" si="34"/>
        <v>0</v>
      </c>
      <c r="G287" s="3">
        <v>5440</v>
      </c>
      <c r="H287" s="6">
        <v>226.99</v>
      </c>
      <c r="I287" s="5">
        <f t="shared" si="31"/>
        <v>1234825.6000000001</v>
      </c>
      <c r="J287" s="3">
        <v>0</v>
      </c>
      <c r="K287" s="6">
        <v>228.49</v>
      </c>
      <c r="L287" s="4">
        <f t="shared" si="32"/>
        <v>0</v>
      </c>
      <c r="M287" s="3">
        <v>0</v>
      </c>
      <c r="N287" s="6">
        <v>226.99</v>
      </c>
      <c r="O287" s="4">
        <f t="shared" si="33"/>
        <v>0</v>
      </c>
      <c r="P287" s="18">
        <f t="shared" si="35"/>
        <v>1234825.6000000001</v>
      </c>
      <c r="Q287" s="32">
        <f t="shared" si="36"/>
        <v>15741.22</v>
      </c>
      <c r="S287" s="5"/>
    </row>
    <row r="288" spans="1:19" x14ac:dyDescent="0.25">
      <c r="A288" s="2" t="str">
        <f t="shared" si="30"/>
        <v>7003419</v>
      </c>
      <c r="B288" s="8" t="s">
        <v>853</v>
      </c>
      <c r="C288" s="2" t="s">
        <v>274</v>
      </c>
      <c r="D288" s="3">
        <v>0</v>
      </c>
      <c r="E288" s="6">
        <v>340.76</v>
      </c>
      <c r="F288" s="4">
        <f t="shared" si="34"/>
        <v>0</v>
      </c>
      <c r="G288" s="3">
        <v>32222</v>
      </c>
      <c r="H288" s="6">
        <v>337.9</v>
      </c>
      <c r="I288" s="5">
        <f t="shared" si="31"/>
        <v>10887813.799999999</v>
      </c>
      <c r="J288" s="3">
        <v>0</v>
      </c>
      <c r="K288" s="6">
        <v>340.76</v>
      </c>
      <c r="L288" s="4">
        <f t="shared" si="32"/>
        <v>0</v>
      </c>
      <c r="M288" s="3">
        <v>2315</v>
      </c>
      <c r="N288" s="6">
        <v>337.9</v>
      </c>
      <c r="O288" s="4">
        <f t="shared" si="33"/>
        <v>782238.5</v>
      </c>
      <c r="P288" s="18">
        <f t="shared" si="35"/>
        <v>11670052.299999999</v>
      </c>
      <c r="Q288" s="32">
        <f t="shared" si="36"/>
        <v>148766.63</v>
      </c>
      <c r="S288" s="5"/>
    </row>
    <row r="289" spans="1:19" x14ac:dyDescent="0.25">
      <c r="A289" s="2" t="str">
        <f t="shared" si="30"/>
        <v>5154329</v>
      </c>
      <c r="B289" s="8" t="s">
        <v>1288</v>
      </c>
      <c r="C289" s="2" t="s">
        <v>275</v>
      </c>
      <c r="D289" s="3">
        <v>0</v>
      </c>
      <c r="E289" s="6">
        <v>251.42</v>
      </c>
      <c r="F289" s="4">
        <f t="shared" si="34"/>
        <v>0</v>
      </c>
      <c r="G289" s="3">
        <v>33074</v>
      </c>
      <c r="H289" s="6">
        <v>249.08</v>
      </c>
      <c r="I289" s="5">
        <f t="shared" si="31"/>
        <v>8238071.9200000009</v>
      </c>
      <c r="J289" s="3">
        <v>0</v>
      </c>
      <c r="K289" s="6">
        <v>251.42</v>
      </c>
      <c r="L289" s="4">
        <f t="shared" si="32"/>
        <v>0</v>
      </c>
      <c r="M289" s="3">
        <v>1667</v>
      </c>
      <c r="N289" s="6">
        <v>249.08</v>
      </c>
      <c r="O289" s="4">
        <f t="shared" si="33"/>
        <v>415216.36000000004</v>
      </c>
      <c r="P289" s="18">
        <f t="shared" si="35"/>
        <v>8653288.2800000012</v>
      </c>
      <c r="Q289" s="32">
        <f t="shared" si="36"/>
        <v>110309.75</v>
      </c>
      <c r="S289" s="5"/>
    </row>
    <row r="290" spans="1:19" x14ac:dyDescent="0.25">
      <c r="A290" s="2" t="str">
        <f t="shared" si="30"/>
        <v>5902317</v>
      </c>
      <c r="B290" s="8" t="s">
        <v>854</v>
      </c>
      <c r="C290" s="2" t="s">
        <v>276</v>
      </c>
      <c r="D290" s="3">
        <v>7733</v>
      </c>
      <c r="E290" s="6">
        <v>319.57</v>
      </c>
      <c r="F290" s="4">
        <f t="shared" si="34"/>
        <v>2471234.81</v>
      </c>
      <c r="G290" s="3">
        <v>40636</v>
      </c>
      <c r="H290" s="6">
        <v>316.75</v>
      </c>
      <c r="I290" s="5">
        <f t="shared" si="31"/>
        <v>12871453</v>
      </c>
      <c r="J290" s="3">
        <v>2297</v>
      </c>
      <c r="K290" s="6">
        <v>319.57</v>
      </c>
      <c r="L290" s="4">
        <f t="shared" si="32"/>
        <v>734052.29</v>
      </c>
      <c r="M290" s="3">
        <v>12069</v>
      </c>
      <c r="N290" s="6">
        <v>316.75</v>
      </c>
      <c r="O290" s="4">
        <f t="shared" si="33"/>
        <v>3822855.75</v>
      </c>
      <c r="P290" s="18">
        <f t="shared" si="35"/>
        <v>19899595.849999998</v>
      </c>
      <c r="Q290" s="32">
        <f t="shared" si="36"/>
        <v>253674.6</v>
      </c>
      <c r="S290" s="5"/>
    </row>
    <row r="291" spans="1:19" x14ac:dyDescent="0.25">
      <c r="A291" s="2" t="str">
        <f t="shared" si="30"/>
        <v>7002305</v>
      </c>
      <c r="B291" s="8" t="s">
        <v>855</v>
      </c>
      <c r="C291" s="2" t="s">
        <v>277</v>
      </c>
      <c r="D291" s="3">
        <v>713</v>
      </c>
      <c r="E291" s="6">
        <v>349.49</v>
      </c>
      <c r="F291" s="4">
        <f t="shared" si="34"/>
        <v>249186.37</v>
      </c>
      <c r="G291" s="3">
        <v>63470</v>
      </c>
      <c r="H291" s="6">
        <v>346.56</v>
      </c>
      <c r="I291" s="5">
        <f t="shared" si="31"/>
        <v>21996163.199999999</v>
      </c>
      <c r="J291" s="3">
        <v>91</v>
      </c>
      <c r="K291" s="6">
        <v>349.49</v>
      </c>
      <c r="L291" s="4">
        <f t="shared" si="32"/>
        <v>31803.59</v>
      </c>
      <c r="M291" s="3">
        <v>8137</v>
      </c>
      <c r="N291" s="6">
        <v>346.56</v>
      </c>
      <c r="O291" s="4">
        <f t="shared" si="33"/>
        <v>2819958.72</v>
      </c>
      <c r="P291" s="18">
        <f t="shared" si="35"/>
        <v>25097111.879999999</v>
      </c>
      <c r="Q291" s="32">
        <f t="shared" si="36"/>
        <v>319931.11</v>
      </c>
      <c r="S291" s="5"/>
    </row>
    <row r="292" spans="1:19" x14ac:dyDescent="0.25">
      <c r="A292" s="2" t="str">
        <f t="shared" si="30"/>
        <v>3202308</v>
      </c>
      <c r="B292" s="8" t="s">
        <v>856</v>
      </c>
      <c r="C292" s="2" t="s">
        <v>278</v>
      </c>
      <c r="D292" s="3">
        <v>0</v>
      </c>
      <c r="E292" s="6">
        <v>242.92</v>
      </c>
      <c r="F292" s="4">
        <f t="shared" si="34"/>
        <v>0</v>
      </c>
      <c r="G292" s="3">
        <v>65362</v>
      </c>
      <c r="H292" s="6">
        <v>241.1</v>
      </c>
      <c r="I292" s="5">
        <f t="shared" si="31"/>
        <v>15758778.199999999</v>
      </c>
      <c r="J292" s="3">
        <v>0</v>
      </c>
      <c r="K292" s="6">
        <v>242.92</v>
      </c>
      <c r="L292" s="4">
        <f t="shared" si="32"/>
        <v>0</v>
      </c>
      <c r="M292" s="3">
        <v>0</v>
      </c>
      <c r="N292" s="6">
        <v>241.1</v>
      </c>
      <c r="O292" s="4">
        <f t="shared" si="33"/>
        <v>0</v>
      </c>
      <c r="P292" s="18">
        <f t="shared" si="35"/>
        <v>15758778.199999999</v>
      </c>
      <c r="Q292" s="32">
        <f t="shared" si="36"/>
        <v>200888.59</v>
      </c>
      <c r="S292" s="5"/>
    </row>
    <row r="293" spans="1:19" x14ac:dyDescent="0.25">
      <c r="A293" s="2" t="str">
        <f t="shared" si="30"/>
        <v>5120302</v>
      </c>
      <c r="B293" s="8" t="s">
        <v>857</v>
      </c>
      <c r="C293" s="2" t="s">
        <v>279</v>
      </c>
      <c r="D293" s="3">
        <v>0</v>
      </c>
      <c r="E293" s="6">
        <v>383.36</v>
      </c>
      <c r="F293" s="4">
        <f t="shared" si="34"/>
        <v>0</v>
      </c>
      <c r="G293" s="3">
        <v>62084</v>
      </c>
      <c r="H293" s="6">
        <v>380.03</v>
      </c>
      <c r="I293" s="5">
        <f t="shared" si="31"/>
        <v>23593782.52</v>
      </c>
      <c r="J293" s="3">
        <v>0</v>
      </c>
      <c r="K293" s="6">
        <v>383.36</v>
      </c>
      <c r="L293" s="4">
        <f t="shared" si="32"/>
        <v>0</v>
      </c>
      <c r="M293" s="3">
        <v>4544</v>
      </c>
      <c r="N293" s="6">
        <v>380.03</v>
      </c>
      <c r="O293" s="4">
        <f t="shared" si="33"/>
        <v>1726856.3199999998</v>
      </c>
      <c r="P293" s="18">
        <f t="shared" si="35"/>
        <v>25320638.84</v>
      </c>
      <c r="Q293" s="32">
        <f t="shared" si="36"/>
        <v>322780.57</v>
      </c>
      <c r="S293" s="5"/>
    </row>
    <row r="294" spans="1:19" x14ac:dyDescent="0.25">
      <c r="A294" s="2" t="str">
        <f t="shared" si="30"/>
        <v>4402304</v>
      </c>
      <c r="B294" s="8" t="s">
        <v>858</v>
      </c>
      <c r="C294" s="2" t="s">
        <v>280</v>
      </c>
      <c r="D294" s="3">
        <v>923</v>
      </c>
      <c r="E294" s="6">
        <v>201.74</v>
      </c>
      <c r="F294" s="4">
        <f t="shared" si="34"/>
        <v>186206.02000000002</v>
      </c>
      <c r="G294" s="3">
        <v>40250</v>
      </c>
      <c r="H294" s="6">
        <v>199.89</v>
      </c>
      <c r="I294" s="5">
        <f t="shared" si="31"/>
        <v>8045572.4999999991</v>
      </c>
      <c r="J294" s="3">
        <v>117</v>
      </c>
      <c r="K294" s="6">
        <v>201.74</v>
      </c>
      <c r="L294" s="4">
        <f t="shared" si="32"/>
        <v>23603.58</v>
      </c>
      <c r="M294" s="3">
        <v>5088</v>
      </c>
      <c r="N294" s="6">
        <v>199.89</v>
      </c>
      <c r="O294" s="4">
        <f t="shared" si="33"/>
        <v>1017040.32</v>
      </c>
      <c r="P294" s="18">
        <f t="shared" si="35"/>
        <v>9272422.4199999981</v>
      </c>
      <c r="Q294" s="32">
        <f t="shared" si="36"/>
        <v>118202.3</v>
      </c>
      <c r="S294" s="5"/>
    </row>
    <row r="295" spans="1:19" x14ac:dyDescent="0.25">
      <c r="A295" s="2" t="str">
        <f t="shared" si="30"/>
        <v>2906302</v>
      </c>
      <c r="B295" s="8" t="s">
        <v>859</v>
      </c>
      <c r="C295" s="2" t="s">
        <v>281</v>
      </c>
      <c r="D295" s="3">
        <v>5462</v>
      </c>
      <c r="E295" s="6">
        <v>282.77</v>
      </c>
      <c r="F295" s="4">
        <f t="shared" si="34"/>
        <v>1544489.74</v>
      </c>
      <c r="G295" s="3">
        <v>43268</v>
      </c>
      <c r="H295" s="6">
        <v>280.20999999999998</v>
      </c>
      <c r="I295" s="5">
        <f t="shared" si="31"/>
        <v>12124126.279999999</v>
      </c>
      <c r="J295" s="3">
        <v>168</v>
      </c>
      <c r="K295" s="6">
        <v>282.77</v>
      </c>
      <c r="L295" s="4">
        <f t="shared" si="32"/>
        <v>47505.36</v>
      </c>
      <c r="M295" s="3">
        <v>1328</v>
      </c>
      <c r="N295" s="6">
        <v>280.20999999999998</v>
      </c>
      <c r="O295" s="4">
        <f t="shared" si="33"/>
        <v>372118.87999999995</v>
      </c>
      <c r="P295" s="18">
        <f t="shared" si="35"/>
        <v>14088240.26</v>
      </c>
      <c r="Q295" s="32">
        <f t="shared" si="36"/>
        <v>179593.03</v>
      </c>
      <c r="S295" s="5"/>
    </row>
    <row r="296" spans="1:19" x14ac:dyDescent="0.25">
      <c r="A296" s="2" t="str">
        <f t="shared" si="30"/>
        <v>1404000</v>
      </c>
      <c r="B296" s="8" t="s">
        <v>860</v>
      </c>
      <c r="C296" s="2" t="s">
        <v>282</v>
      </c>
      <c r="D296" s="3">
        <v>410</v>
      </c>
      <c r="E296" s="6">
        <v>212.87</v>
      </c>
      <c r="F296" s="4">
        <f t="shared" si="34"/>
        <v>87276.7</v>
      </c>
      <c r="G296" s="3">
        <v>24339</v>
      </c>
      <c r="H296" s="6">
        <v>211.18</v>
      </c>
      <c r="I296" s="5">
        <f t="shared" si="31"/>
        <v>5139910.0200000005</v>
      </c>
      <c r="J296" s="3">
        <v>4</v>
      </c>
      <c r="K296" s="6">
        <v>212.87</v>
      </c>
      <c r="L296" s="4">
        <f t="shared" si="32"/>
        <v>851.48</v>
      </c>
      <c r="M296" s="3">
        <v>218</v>
      </c>
      <c r="N296" s="6">
        <v>211.18</v>
      </c>
      <c r="O296" s="4">
        <f t="shared" si="33"/>
        <v>46037.24</v>
      </c>
      <c r="P296" s="18">
        <f t="shared" si="35"/>
        <v>5274075.4400000004</v>
      </c>
      <c r="Q296" s="32">
        <f t="shared" si="36"/>
        <v>67232.47</v>
      </c>
      <c r="S296" s="5"/>
    </row>
    <row r="297" spans="1:19" x14ac:dyDescent="0.25">
      <c r="A297" s="2" t="str">
        <f t="shared" si="30"/>
        <v>7003398</v>
      </c>
      <c r="B297" s="8" t="s">
        <v>861</v>
      </c>
      <c r="C297" s="2" t="s">
        <v>283</v>
      </c>
      <c r="D297" s="3">
        <v>366</v>
      </c>
      <c r="E297" s="6">
        <v>316.81</v>
      </c>
      <c r="F297" s="4">
        <f t="shared" si="34"/>
        <v>115952.46</v>
      </c>
      <c r="G297" s="3">
        <v>26664</v>
      </c>
      <c r="H297" s="6">
        <v>313.86</v>
      </c>
      <c r="I297" s="5">
        <f t="shared" si="31"/>
        <v>8368763.04</v>
      </c>
      <c r="J297" s="3">
        <v>75</v>
      </c>
      <c r="K297" s="6">
        <v>316.81</v>
      </c>
      <c r="L297" s="4">
        <f t="shared" si="32"/>
        <v>23760.75</v>
      </c>
      <c r="M297" s="3">
        <v>5494</v>
      </c>
      <c r="N297" s="6">
        <v>313.86</v>
      </c>
      <c r="O297" s="4">
        <f t="shared" si="33"/>
        <v>1724346.84</v>
      </c>
      <c r="P297" s="18">
        <f t="shared" si="35"/>
        <v>10232823.090000002</v>
      </c>
      <c r="Q297" s="32">
        <f t="shared" si="36"/>
        <v>130445.23</v>
      </c>
      <c r="S297" s="5"/>
    </row>
    <row r="298" spans="1:19" x14ac:dyDescent="0.25">
      <c r="A298" s="2" t="str">
        <f t="shared" si="30"/>
        <v>2904301</v>
      </c>
      <c r="B298" s="8" t="s">
        <v>862</v>
      </c>
      <c r="C298" s="2" t="s">
        <v>284</v>
      </c>
      <c r="D298" s="3">
        <v>1782</v>
      </c>
      <c r="E298" s="6">
        <v>312.69</v>
      </c>
      <c r="F298" s="4">
        <f t="shared" si="34"/>
        <v>557213.57999999996</v>
      </c>
      <c r="G298" s="3">
        <v>49207</v>
      </c>
      <c r="H298" s="6">
        <v>309.81</v>
      </c>
      <c r="I298" s="5">
        <f t="shared" si="31"/>
        <v>15244820.67</v>
      </c>
      <c r="J298" s="3">
        <v>167</v>
      </c>
      <c r="K298" s="6">
        <v>312.69</v>
      </c>
      <c r="L298" s="4">
        <f t="shared" si="32"/>
        <v>52219.23</v>
      </c>
      <c r="M298" s="3">
        <v>4610</v>
      </c>
      <c r="N298" s="6">
        <v>309.81</v>
      </c>
      <c r="O298" s="4">
        <f t="shared" si="33"/>
        <v>1428224.1</v>
      </c>
      <c r="P298" s="18">
        <f t="shared" si="35"/>
        <v>17282477.579999998</v>
      </c>
      <c r="Q298" s="32">
        <f t="shared" si="36"/>
        <v>220312.29</v>
      </c>
      <c r="S298" s="5"/>
    </row>
    <row r="299" spans="1:19" x14ac:dyDescent="0.25">
      <c r="A299" s="2" t="str">
        <f t="shared" si="30"/>
        <v>0901303</v>
      </c>
      <c r="B299" s="8" t="s">
        <v>863</v>
      </c>
      <c r="C299" s="2" t="s">
        <v>285</v>
      </c>
      <c r="D299" s="3">
        <v>353</v>
      </c>
      <c r="E299" s="6">
        <v>225.32</v>
      </c>
      <c r="F299" s="4">
        <f t="shared" si="34"/>
        <v>79537.959999999992</v>
      </c>
      <c r="G299" s="3">
        <v>44882</v>
      </c>
      <c r="H299" s="6">
        <v>223.2</v>
      </c>
      <c r="I299" s="5">
        <f t="shared" si="31"/>
        <v>10017662.4</v>
      </c>
      <c r="J299" s="3">
        <v>0</v>
      </c>
      <c r="K299" s="6">
        <v>225.32</v>
      </c>
      <c r="L299" s="4">
        <f t="shared" si="32"/>
        <v>0</v>
      </c>
      <c r="M299" s="3">
        <v>60</v>
      </c>
      <c r="N299" s="6">
        <v>223.2</v>
      </c>
      <c r="O299" s="4">
        <f t="shared" si="33"/>
        <v>13392</v>
      </c>
      <c r="P299" s="18">
        <f t="shared" si="35"/>
        <v>10110592.360000001</v>
      </c>
      <c r="Q299" s="32">
        <f t="shared" si="36"/>
        <v>128887.06</v>
      </c>
      <c r="S299" s="5"/>
    </row>
    <row r="300" spans="1:19" x14ac:dyDescent="0.25">
      <c r="A300" s="2" t="str">
        <f t="shared" si="30"/>
        <v>5151319</v>
      </c>
      <c r="B300" s="8" t="s">
        <v>864</v>
      </c>
      <c r="C300" s="2" t="s">
        <v>286</v>
      </c>
      <c r="D300" s="3">
        <v>4129</v>
      </c>
      <c r="E300" s="6">
        <v>393.18</v>
      </c>
      <c r="F300" s="4">
        <f t="shared" si="34"/>
        <v>1623440.22</v>
      </c>
      <c r="G300" s="3">
        <v>52073</v>
      </c>
      <c r="H300" s="6">
        <v>389.97</v>
      </c>
      <c r="I300" s="5">
        <f t="shared" si="31"/>
        <v>20306907.810000002</v>
      </c>
      <c r="J300" s="3">
        <v>875</v>
      </c>
      <c r="K300" s="6">
        <v>393.18</v>
      </c>
      <c r="L300" s="4">
        <f t="shared" si="32"/>
        <v>344032.5</v>
      </c>
      <c r="M300" s="3">
        <v>11040</v>
      </c>
      <c r="N300" s="6">
        <v>389.97</v>
      </c>
      <c r="O300" s="4">
        <f t="shared" si="33"/>
        <v>4305268.8000000007</v>
      </c>
      <c r="P300" s="18">
        <f t="shared" si="35"/>
        <v>26579649.330000002</v>
      </c>
      <c r="Q300" s="32">
        <f t="shared" si="36"/>
        <v>338830.09</v>
      </c>
      <c r="S300" s="5"/>
    </row>
    <row r="301" spans="1:19" x14ac:dyDescent="0.25">
      <c r="A301" s="2" t="str">
        <f t="shared" si="30"/>
        <v>3622000</v>
      </c>
      <c r="B301" s="8" t="s">
        <v>865</v>
      </c>
      <c r="C301" s="2" t="s">
        <v>287</v>
      </c>
      <c r="D301" s="3">
        <v>0</v>
      </c>
      <c r="E301" s="6">
        <v>213.86</v>
      </c>
      <c r="F301" s="4">
        <f t="shared" si="34"/>
        <v>0</v>
      </c>
      <c r="G301" s="3">
        <v>5986</v>
      </c>
      <c r="H301" s="6">
        <v>212.09</v>
      </c>
      <c r="I301" s="5">
        <f t="shared" si="31"/>
        <v>1269570.74</v>
      </c>
      <c r="J301" s="3">
        <v>0</v>
      </c>
      <c r="K301" s="6">
        <v>213.86</v>
      </c>
      <c r="L301" s="4">
        <f t="shared" si="32"/>
        <v>0</v>
      </c>
      <c r="M301" s="3">
        <v>0</v>
      </c>
      <c r="N301" s="6">
        <v>212.09</v>
      </c>
      <c r="O301" s="4">
        <f t="shared" si="33"/>
        <v>0</v>
      </c>
      <c r="P301" s="18">
        <f t="shared" si="35"/>
        <v>1269570.74</v>
      </c>
      <c r="Q301" s="32">
        <f t="shared" si="36"/>
        <v>16184.14</v>
      </c>
      <c r="S301" s="5"/>
    </row>
    <row r="302" spans="1:19" x14ac:dyDescent="0.25">
      <c r="A302" s="2" t="str">
        <f t="shared" si="30"/>
        <v>7001372</v>
      </c>
      <c r="B302" s="8" t="s">
        <v>866</v>
      </c>
      <c r="C302" s="2" t="s">
        <v>288</v>
      </c>
      <c r="D302" s="3">
        <v>2707</v>
      </c>
      <c r="E302" s="6">
        <v>361.09</v>
      </c>
      <c r="F302" s="4">
        <f t="shared" si="34"/>
        <v>977470.62999999989</v>
      </c>
      <c r="G302" s="3">
        <v>87530</v>
      </c>
      <c r="H302" s="6">
        <v>358.2</v>
      </c>
      <c r="I302" s="5">
        <f t="shared" si="31"/>
        <v>31353246</v>
      </c>
      <c r="J302" s="3">
        <v>561</v>
      </c>
      <c r="K302" s="6">
        <v>361.09</v>
      </c>
      <c r="L302" s="4">
        <f t="shared" si="32"/>
        <v>202571.49</v>
      </c>
      <c r="M302" s="3">
        <v>18140</v>
      </c>
      <c r="N302" s="6">
        <v>358.2</v>
      </c>
      <c r="O302" s="4">
        <f t="shared" si="33"/>
        <v>6497748</v>
      </c>
      <c r="P302" s="18">
        <f t="shared" si="35"/>
        <v>39031036.120000005</v>
      </c>
      <c r="Q302" s="32">
        <f t="shared" si="36"/>
        <v>497556.96</v>
      </c>
      <c r="S302" s="5"/>
    </row>
    <row r="303" spans="1:19" x14ac:dyDescent="0.25">
      <c r="A303" s="2" t="str">
        <f t="shared" si="30"/>
        <v>1401008</v>
      </c>
      <c r="B303" s="8" t="s">
        <v>867</v>
      </c>
      <c r="C303" s="2" t="s">
        <v>289</v>
      </c>
      <c r="D303" s="3">
        <v>366</v>
      </c>
      <c r="E303" s="6">
        <v>277.16000000000003</v>
      </c>
      <c r="F303" s="4">
        <f t="shared" si="34"/>
        <v>101440.56000000001</v>
      </c>
      <c r="G303" s="3">
        <v>19011</v>
      </c>
      <c r="H303" s="6">
        <v>275.45</v>
      </c>
      <c r="I303" s="5">
        <f t="shared" si="31"/>
        <v>5236579.95</v>
      </c>
      <c r="J303" s="3">
        <v>13</v>
      </c>
      <c r="K303" s="6">
        <v>277.16000000000003</v>
      </c>
      <c r="L303" s="4">
        <f t="shared" si="32"/>
        <v>3603.0800000000004</v>
      </c>
      <c r="M303" s="3">
        <v>654</v>
      </c>
      <c r="N303" s="6">
        <v>275.45</v>
      </c>
      <c r="O303" s="4">
        <f t="shared" si="33"/>
        <v>180144.3</v>
      </c>
      <c r="P303" s="18">
        <f t="shared" si="35"/>
        <v>5521767.8899999997</v>
      </c>
      <c r="Q303" s="32">
        <f t="shared" si="36"/>
        <v>70389.990000000005</v>
      </c>
      <c r="S303" s="5"/>
    </row>
    <row r="304" spans="1:19" x14ac:dyDescent="0.25">
      <c r="A304" s="2" t="str">
        <f t="shared" si="30"/>
        <v>1620300</v>
      </c>
      <c r="B304" s="8" t="s">
        <v>868</v>
      </c>
      <c r="C304" s="2" t="s">
        <v>290</v>
      </c>
      <c r="D304" s="3">
        <v>16</v>
      </c>
      <c r="E304" s="6">
        <v>207.73</v>
      </c>
      <c r="F304" s="4">
        <f t="shared" si="34"/>
        <v>3323.68</v>
      </c>
      <c r="G304" s="3">
        <v>14401</v>
      </c>
      <c r="H304" s="6">
        <v>206.33</v>
      </c>
      <c r="I304" s="5">
        <f t="shared" si="31"/>
        <v>2971358.33</v>
      </c>
      <c r="J304" s="3">
        <v>1</v>
      </c>
      <c r="K304" s="6">
        <v>207.73</v>
      </c>
      <c r="L304" s="4">
        <f t="shared" si="32"/>
        <v>207.73</v>
      </c>
      <c r="M304" s="3">
        <v>1226</v>
      </c>
      <c r="N304" s="6">
        <v>206.33</v>
      </c>
      <c r="O304" s="4">
        <f t="shared" si="33"/>
        <v>252960.58000000002</v>
      </c>
      <c r="P304" s="18">
        <f t="shared" si="35"/>
        <v>3227850.3200000003</v>
      </c>
      <c r="Q304" s="32">
        <f t="shared" si="36"/>
        <v>41147.75</v>
      </c>
      <c r="S304" s="5"/>
    </row>
    <row r="305" spans="1:19" x14ac:dyDescent="0.25">
      <c r="A305" s="2" t="str">
        <f t="shared" si="30"/>
        <v>7000311</v>
      </c>
      <c r="B305" s="8" t="s">
        <v>869</v>
      </c>
      <c r="C305" s="2" t="s">
        <v>291</v>
      </c>
      <c r="D305" s="3">
        <v>517</v>
      </c>
      <c r="E305" s="6">
        <v>296.48</v>
      </c>
      <c r="F305" s="4">
        <f t="shared" si="34"/>
        <v>153280.16</v>
      </c>
      <c r="G305" s="3">
        <v>15038</v>
      </c>
      <c r="H305" s="6">
        <v>293.95</v>
      </c>
      <c r="I305" s="5">
        <f t="shared" si="31"/>
        <v>4420420.0999999996</v>
      </c>
      <c r="J305" s="3">
        <v>102</v>
      </c>
      <c r="K305" s="6">
        <v>296.48</v>
      </c>
      <c r="L305" s="4">
        <f t="shared" si="32"/>
        <v>30240.960000000003</v>
      </c>
      <c r="M305" s="3">
        <v>2957</v>
      </c>
      <c r="N305" s="6">
        <v>293.95</v>
      </c>
      <c r="O305" s="4">
        <f t="shared" si="33"/>
        <v>869210.15</v>
      </c>
      <c r="P305" s="18">
        <f t="shared" si="35"/>
        <v>5473151.3700000001</v>
      </c>
      <c r="Q305" s="32">
        <f t="shared" si="36"/>
        <v>69770.240000000005</v>
      </c>
      <c r="S305" s="5"/>
    </row>
    <row r="306" spans="1:19" x14ac:dyDescent="0.25">
      <c r="A306" s="2" t="str">
        <f t="shared" si="30"/>
        <v>3501304</v>
      </c>
      <c r="B306" s="8" t="s">
        <v>870</v>
      </c>
      <c r="C306" s="2" t="s">
        <v>292</v>
      </c>
      <c r="D306" s="3">
        <v>0</v>
      </c>
      <c r="E306" s="6">
        <v>306.48</v>
      </c>
      <c r="F306" s="4">
        <f t="shared" si="34"/>
        <v>0</v>
      </c>
      <c r="G306" s="3">
        <v>48225</v>
      </c>
      <c r="H306" s="6">
        <v>303.89999999999998</v>
      </c>
      <c r="I306" s="5">
        <f t="shared" si="31"/>
        <v>14655577.499999998</v>
      </c>
      <c r="J306" s="3">
        <v>0</v>
      </c>
      <c r="K306" s="6">
        <v>306.48</v>
      </c>
      <c r="L306" s="4">
        <f t="shared" si="32"/>
        <v>0</v>
      </c>
      <c r="M306" s="3">
        <v>1060</v>
      </c>
      <c r="N306" s="6">
        <v>303.89999999999998</v>
      </c>
      <c r="O306" s="4">
        <f t="shared" si="33"/>
        <v>322134</v>
      </c>
      <c r="P306" s="18">
        <f t="shared" si="35"/>
        <v>14977711.499999998</v>
      </c>
      <c r="Q306" s="32">
        <f t="shared" si="36"/>
        <v>190931.77</v>
      </c>
      <c r="S306" s="5"/>
    </row>
    <row r="307" spans="1:19" x14ac:dyDescent="0.25">
      <c r="A307" s="2" t="str">
        <f t="shared" si="30"/>
        <v>7003340</v>
      </c>
      <c r="B307" s="8" t="s">
        <v>871</v>
      </c>
      <c r="C307" s="2" t="s">
        <v>293</v>
      </c>
      <c r="D307" s="3">
        <v>6096</v>
      </c>
      <c r="E307" s="6">
        <v>361</v>
      </c>
      <c r="F307" s="4">
        <f t="shared" si="34"/>
        <v>2200656</v>
      </c>
      <c r="G307" s="3">
        <v>38541</v>
      </c>
      <c r="H307" s="6">
        <v>357.32</v>
      </c>
      <c r="I307" s="5">
        <f t="shared" si="31"/>
        <v>13771470.119999999</v>
      </c>
      <c r="J307" s="3">
        <v>1378</v>
      </c>
      <c r="K307" s="6">
        <v>361</v>
      </c>
      <c r="L307" s="4">
        <f t="shared" si="32"/>
        <v>497458</v>
      </c>
      <c r="M307" s="3">
        <v>8710</v>
      </c>
      <c r="N307" s="6">
        <v>357.32</v>
      </c>
      <c r="O307" s="4">
        <f t="shared" si="33"/>
        <v>3112257.1999999997</v>
      </c>
      <c r="P307" s="18">
        <f t="shared" si="35"/>
        <v>19581841.32</v>
      </c>
      <c r="Q307" s="32">
        <f t="shared" si="36"/>
        <v>249623.95</v>
      </c>
      <c r="S307" s="5"/>
    </row>
    <row r="308" spans="1:19" x14ac:dyDescent="0.25">
      <c r="A308" s="2" t="str">
        <f t="shared" si="30"/>
        <v>5154324</v>
      </c>
      <c r="B308" s="8" t="s">
        <v>872</v>
      </c>
      <c r="C308" s="2" t="s">
        <v>294</v>
      </c>
      <c r="D308" s="3">
        <v>0</v>
      </c>
      <c r="E308" s="6">
        <v>304.16000000000003</v>
      </c>
      <c r="F308" s="4">
        <f t="shared" si="34"/>
        <v>0</v>
      </c>
      <c r="G308" s="3">
        <v>14325</v>
      </c>
      <c r="H308" s="6">
        <v>301.44</v>
      </c>
      <c r="I308" s="5">
        <f t="shared" si="31"/>
        <v>4318128</v>
      </c>
      <c r="J308" s="3">
        <v>0</v>
      </c>
      <c r="K308" s="6">
        <v>304.16000000000003</v>
      </c>
      <c r="L308" s="4">
        <f t="shared" si="32"/>
        <v>0</v>
      </c>
      <c r="M308" s="3">
        <v>0</v>
      </c>
      <c r="N308" s="6">
        <v>301.44</v>
      </c>
      <c r="O308" s="4">
        <f t="shared" si="33"/>
        <v>0</v>
      </c>
      <c r="P308" s="18">
        <f t="shared" si="35"/>
        <v>4318128</v>
      </c>
      <c r="Q308" s="32">
        <f t="shared" si="36"/>
        <v>55046.31</v>
      </c>
      <c r="S308" s="5"/>
    </row>
    <row r="309" spans="1:19" x14ac:dyDescent="0.25">
      <c r="A309" s="2" t="str">
        <f t="shared" si="30"/>
        <v>2701006</v>
      </c>
      <c r="B309" s="8" t="s">
        <v>873</v>
      </c>
      <c r="C309" s="2" t="s">
        <v>295</v>
      </c>
      <c r="D309" s="3">
        <v>9639</v>
      </c>
      <c r="E309" s="6">
        <v>281.02</v>
      </c>
      <c r="F309" s="4">
        <f t="shared" si="34"/>
        <v>2708751.78</v>
      </c>
      <c r="G309" s="3">
        <v>94810</v>
      </c>
      <c r="H309" s="6">
        <v>279</v>
      </c>
      <c r="I309" s="5">
        <f t="shared" si="31"/>
        <v>26451990</v>
      </c>
      <c r="J309" s="3">
        <v>1185</v>
      </c>
      <c r="K309" s="6">
        <v>281.02</v>
      </c>
      <c r="L309" s="4">
        <f t="shared" si="32"/>
        <v>333008.69999999995</v>
      </c>
      <c r="M309" s="3">
        <v>11658</v>
      </c>
      <c r="N309" s="6">
        <v>279</v>
      </c>
      <c r="O309" s="4">
        <f t="shared" si="33"/>
        <v>3252582</v>
      </c>
      <c r="P309" s="18">
        <f t="shared" si="35"/>
        <v>32746332.48</v>
      </c>
      <c r="Q309" s="32">
        <f t="shared" si="36"/>
        <v>417441.28000000003</v>
      </c>
      <c r="S309" s="5"/>
    </row>
    <row r="310" spans="1:19" x14ac:dyDescent="0.25">
      <c r="A310" s="2" t="str">
        <f t="shared" si="30"/>
        <v>3561302</v>
      </c>
      <c r="B310" s="8" t="s">
        <v>874</v>
      </c>
      <c r="C310" s="2" t="s">
        <v>296</v>
      </c>
      <c r="D310" s="3">
        <v>361</v>
      </c>
      <c r="E310" s="6">
        <v>331.47</v>
      </c>
      <c r="F310" s="4">
        <f t="shared" si="34"/>
        <v>119660.67000000001</v>
      </c>
      <c r="G310" s="3">
        <v>18747</v>
      </c>
      <c r="H310" s="6">
        <v>328.53</v>
      </c>
      <c r="I310" s="5">
        <f t="shared" si="31"/>
        <v>6158951.9099999992</v>
      </c>
      <c r="J310" s="3">
        <v>6</v>
      </c>
      <c r="K310" s="6">
        <v>331.47</v>
      </c>
      <c r="L310" s="4">
        <f t="shared" si="32"/>
        <v>1988.8200000000002</v>
      </c>
      <c r="M310" s="3">
        <v>291</v>
      </c>
      <c r="N310" s="6">
        <v>328.53</v>
      </c>
      <c r="O310" s="4">
        <f t="shared" si="33"/>
        <v>95602.23</v>
      </c>
      <c r="P310" s="18">
        <f t="shared" si="35"/>
        <v>6376203.629999999</v>
      </c>
      <c r="Q310" s="32">
        <f t="shared" si="36"/>
        <v>81282.100000000006</v>
      </c>
      <c r="S310" s="5"/>
    </row>
    <row r="311" spans="1:19" x14ac:dyDescent="0.25">
      <c r="A311" s="2" t="str">
        <f t="shared" si="30"/>
        <v>7000391</v>
      </c>
      <c r="B311" s="8" t="s">
        <v>875</v>
      </c>
      <c r="C311" s="2" t="s">
        <v>297</v>
      </c>
      <c r="D311" s="3">
        <v>0</v>
      </c>
      <c r="E311" s="6">
        <v>363.37</v>
      </c>
      <c r="F311" s="4">
        <f t="shared" si="34"/>
        <v>0</v>
      </c>
      <c r="G311" s="3">
        <v>60745</v>
      </c>
      <c r="H311" s="6">
        <v>360.35</v>
      </c>
      <c r="I311" s="5">
        <f t="shared" si="31"/>
        <v>21889460.75</v>
      </c>
      <c r="J311" s="3">
        <v>0</v>
      </c>
      <c r="K311" s="6">
        <v>363.37</v>
      </c>
      <c r="L311" s="4">
        <f t="shared" si="32"/>
        <v>0</v>
      </c>
      <c r="M311" s="3">
        <v>18096</v>
      </c>
      <c r="N311" s="6">
        <v>360.35</v>
      </c>
      <c r="O311" s="4">
        <f t="shared" si="33"/>
        <v>6520893.6000000006</v>
      </c>
      <c r="P311" s="18">
        <f t="shared" si="35"/>
        <v>28410354.350000001</v>
      </c>
      <c r="Q311" s="32">
        <f t="shared" si="36"/>
        <v>362167.42</v>
      </c>
      <c r="S311" s="5"/>
    </row>
    <row r="312" spans="1:19" x14ac:dyDescent="0.25">
      <c r="A312" s="2" t="str">
        <f t="shared" si="30"/>
        <v>3702315</v>
      </c>
      <c r="B312" s="8" t="s">
        <v>876</v>
      </c>
      <c r="C312" s="2" t="s">
        <v>298</v>
      </c>
      <c r="D312" s="3">
        <v>801</v>
      </c>
      <c r="E312" s="6">
        <v>208.59</v>
      </c>
      <c r="F312" s="4">
        <f t="shared" si="34"/>
        <v>167080.59</v>
      </c>
      <c r="G312" s="3">
        <v>28083</v>
      </c>
      <c r="H312" s="6">
        <v>206.72</v>
      </c>
      <c r="I312" s="5">
        <f t="shared" si="31"/>
        <v>5805317.7599999998</v>
      </c>
      <c r="J312" s="3">
        <v>3</v>
      </c>
      <c r="K312" s="6">
        <v>208.59</v>
      </c>
      <c r="L312" s="4">
        <f t="shared" si="32"/>
        <v>625.77</v>
      </c>
      <c r="M312" s="3">
        <v>107</v>
      </c>
      <c r="N312" s="6">
        <v>206.72</v>
      </c>
      <c r="O312" s="4">
        <f t="shared" si="33"/>
        <v>22119.040000000001</v>
      </c>
      <c r="P312" s="18">
        <f t="shared" si="35"/>
        <v>5995143.1599999992</v>
      </c>
      <c r="Q312" s="32">
        <f t="shared" si="36"/>
        <v>76424.44</v>
      </c>
      <c r="S312" s="5"/>
    </row>
    <row r="313" spans="1:19" x14ac:dyDescent="0.25">
      <c r="A313" s="2" t="str">
        <f t="shared" si="30"/>
        <v>7000802</v>
      </c>
      <c r="B313" s="8" t="s">
        <v>1267</v>
      </c>
      <c r="C313" s="2" t="s">
        <v>299</v>
      </c>
      <c r="D313" s="3">
        <v>11427</v>
      </c>
      <c r="E313" s="6">
        <v>317.83999999999997</v>
      </c>
      <c r="F313" s="4">
        <f t="shared" si="34"/>
        <v>3631957.6799999997</v>
      </c>
      <c r="G313" s="3">
        <v>44330</v>
      </c>
      <c r="H313" s="6">
        <v>315.01</v>
      </c>
      <c r="I313" s="5">
        <f t="shared" si="31"/>
        <v>13964393.299999999</v>
      </c>
      <c r="J313" s="3">
        <v>374</v>
      </c>
      <c r="K313" s="6">
        <v>317.83999999999997</v>
      </c>
      <c r="L313" s="4">
        <f t="shared" si="32"/>
        <v>118872.15999999999</v>
      </c>
      <c r="M313" s="3">
        <v>1451</v>
      </c>
      <c r="N313" s="6">
        <v>315.01</v>
      </c>
      <c r="O313" s="4">
        <f t="shared" si="33"/>
        <v>457079.51</v>
      </c>
      <c r="P313" s="18">
        <f t="shared" si="35"/>
        <v>18172302.649999999</v>
      </c>
      <c r="Q313" s="32">
        <f t="shared" si="36"/>
        <v>231655.54</v>
      </c>
      <c r="S313" s="5"/>
    </row>
    <row r="314" spans="1:19" x14ac:dyDescent="0.25">
      <c r="A314" s="2" t="str">
        <f t="shared" si="30"/>
        <v>7000329</v>
      </c>
      <c r="B314" s="8" t="s">
        <v>877</v>
      </c>
      <c r="C314" s="2" t="s">
        <v>300</v>
      </c>
      <c r="D314" s="3">
        <v>9394</v>
      </c>
      <c r="E314" s="6">
        <v>256.52</v>
      </c>
      <c r="F314" s="4">
        <f t="shared" si="34"/>
        <v>2409748.88</v>
      </c>
      <c r="G314" s="3">
        <v>19675</v>
      </c>
      <c r="H314" s="6">
        <v>254.17</v>
      </c>
      <c r="I314" s="5">
        <f t="shared" si="31"/>
        <v>5000794.75</v>
      </c>
      <c r="J314" s="3">
        <v>3375</v>
      </c>
      <c r="K314" s="6">
        <v>256.52</v>
      </c>
      <c r="L314" s="4">
        <f t="shared" si="32"/>
        <v>865754.99999999988</v>
      </c>
      <c r="M314" s="3">
        <v>7068</v>
      </c>
      <c r="N314" s="6">
        <v>254.17</v>
      </c>
      <c r="O314" s="4">
        <f t="shared" si="33"/>
        <v>1796473.5599999998</v>
      </c>
      <c r="P314" s="18">
        <f t="shared" si="35"/>
        <v>10072772.189999999</v>
      </c>
      <c r="Q314" s="32">
        <f t="shared" si="36"/>
        <v>128404.94</v>
      </c>
      <c r="S314" s="5"/>
    </row>
    <row r="315" spans="1:19" x14ac:dyDescent="0.25">
      <c r="A315" s="2" t="str">
        <f t="shared" si="30"/>
        <v>1226300</v>
      </c>
      <c r="B315" s="8" t="s">
        <v>878</v>
      </c>
      <c r="C315" s="2" t="s">
        <v>301</v>
      </c>
      <c r="D315" s="3">
        <v>0</v>
      </c>
      <c r="E315" s="6">
        <v>199.78</v>
      </c>
      <c r="F315" s="4">
        <f t="shared" si="34"/>
        <v>0</v>
      </c>
      <c r="G315" s="3">
        <v>14501</v>
      </c>
      <c r="H315" s="6">
        <v>198.16</v>
      </c>
      <c r="I315" s="5">
        <f t="shared" si="31"/>
        <v>2873518.16</v>
      </c>
      <c r="J315" s="3">
        <v>0</v>
      </c>
      <c r="K315" s="6">
        <v>199.78</v>
      </c>
      <c r="L315" s="4">
        <f t="shared" si="32"/>
        <v>0</v>
      </c>
      <c r="M315" s="3">
        <v>91</v>
      </c>
      <c r="N315" s="6">
        <v>198.16</v>
      </c>
      <c r="O315" s="4">
        <f t="shared" si="33"/>
        <v>18032.560000000001</v>
      </c>
      <c r="P315" s="18">
        <f t="shared" si="35"/>
        <v>2891550.7200000002</v>
      </c>
      <c r="Q315" s="32">
        <f t="shared" si="36"/>
        <v>36860.699999999997</v>
      </c>
      <c r="S315" s="5"/>
    </row>
    <row r="316" spans="1:19" x14ac:dyDescent="0.25">
      <c r="A316" s="2" t="str">
        <f t="shared" si="30"/>
        <v>0825301</v>
      </c>
      <c r="B316" s="8" t="s">
        <v>879</v>
      </c>
      <c r="C316" s="2" t="s">
        <v>302</v>
      </c>
      <c r="D316" s="3">
        <v>973</v>
      </c>
      <c r="E316" s="6">
        <v>243.97</v>
      </c>
      <c r="F316" s="4">
        <f t="shared" si="34"/>
        <v>237382.81</v>
      </c>
      <c r="G316" s="3">
        <v>24332</v>
      </c>
      <c r="H316" s="6">
        <v>242.31</v>
      </c>
      <c r="I316" s="5">
        <f t="shared" si="31"/>
        <v>5895886.9199999999</v>
      </c>
      <c r="J316" s="3">
        <v>2</v>
      </c>
      <c r="K316" s="6">
        <v>243.97</v>
      </c>
      <c r="L316" s="4">
        <f t="shared" si="32"/>
        <v>487.94</v>
      </c>
      <c r="M316" s="3">
        <v>56</v>
      </c>
      <c r="N316" s="6">
        <v>242.31</v>
      </c>
      <c r="O316" s="4">
        <f t="shared" si="33"/>
        <v>13569.36</v>
      </c>
      <c r="P316" s="18">
        <f t="shared" si="35"/>
        <v>6147327.0299999993</v>
      </c>
      <c r="Q316" s="32">
        <f t="shared" si="36"/>
        <v>78364.44</v>
      </c>
      <c r="S316" s="5"/>
    </row>
    <row r="317" spans="1:19" x14ac:dyDescent="0.25">
      <c r="A317" s="2" t="str">
        <f t="shared" si="30"/>
        <v>5951300</v>
      </c>
      <c r="B317" s="8" t="s">
        <v>880</v>
      </c>
      <c r="C317" s="2" t="s">
        <v>303</v>
      </c>
      <c r="D317" s="3">
        <v>31057</v>
      </c>
      <c r="E317" s="6">
        <v>260.73</v>
      </c>
      <c r="F317" s="4">
        <f t="shared" si="34"/>
        <v>8097491.6100000003</v>
      </c>
      <c r="G317" s="3">
        <v>0</v>
      </c>
      <c r="H317" s="6">
        <v>258.66000000000003</v>
      </c>
      <c r="I317" s="5">
        <f t="shared" si="31"/>
        <v>0</v>
      </c>
      <c r="J317" s="3">
        <v>348</v>
      </c>
      <c r="K317" s="6">
        <v>260.73</v>
      </c>
      <c r="L317" s="4">
        <f t="shared" ref="L317:L326" si="37">K317*J317</f>
        <v>90734.040000000008</v>
      </c>
      <c r="M317" s="3">
        <v>0</v>
      </c>
      <c r="N317" s="6">
        <v>258.66000000000003</v>
      </c>
      <c r="O317" s="4">
        <f t="shared" ref="O317:O326" si="38">N317*M317</f>
        <v>0</v>
      </c>
      <c r="P317" s="18">
        <f t="shared" si="35"/>
        <v>8188225.6500000004</v>
      </c>
      <c r="Q317" s="32">
        <f t="shared" si="36"/>
        <v>104381.26</v>
      </c>
      <c r="S317" s="5"/>
    </row>
    <row r="318" spans="1:19" x14ac:dyDescent="0.25">
      <c r="A318" s="2" t="str">
        <f t="shared" si="30"/>
        <v>2906305</v>
      </c>
      <c r="B318" s="8" t="s">
        <v>881</v>
      </c>
      <c r="C318" s="2" t="s">
        <v>304</v>
      </c>
      <c r="D318" s="3">
        <v>5407</v>
      </c>
      <c r="E318" s="6">
        <v>343.43</v>
      </c>
      <c r="F318" s="4">
        <f t="shared" si="34"/>
        <v>1856926.01</v>
      </c>
      <c r="G318" s="3">
        <v>64509</v>
      </c>
      <c r="H318" s="6">
        <v>340.1</v>
      </c>
      <c r="I318" s="5">
        <f t="shared" si="31"/>
        <v>21939510.900000002</v>
      </c>
      <c r="J318" s="3">
        <v>735</v>
      </c>
      <c r="K318" s="6">
        <v>343.43</v>
      </c>
      <c r="L318" s="4">
        <f t="shared" si="37"/>
        <v>252421.05000000002</v>
      </c>
      <c r="M318" s="3">
        <v>8766</v>
      </c>
      <c r="N318" s="6">
        <v>340.1</v>
      </c>
      <c r="O318" s="4">
        <f t="shared" si="38"/>
        <v>2981316.6</v>
      </c>
      <c r="P318" s="18">
        <f t="shared" si="35"/>
        <v>27030174.560000002</v>
      </c>
      <c r="Q318" s="32">
        <f t="shared" si="36"/>
        <v>344573.27</v>
      </c>
      <c r="S318" s="5"/>
    </row>
    <row r="319" spans="1:19" x14ac:dyDescent="0.25">
      <c r="A319" s="2" t="str">
        <f t="shared" si="30"/>
        <v>1701000</v>
      </c>
      <c r="B319" s="8" t="s">
        <v>882</v>
      </c>
      <c r="C319" s="2" t="s">
        <v>305</v>
      </c>
      <c r="D319" s="3">
        <v>0</v>
      </c>
      <c r="E319" s="6">
        <v>220.2</v>
      </c>
      <c r="F319" s="4">
        <f t="shared" si="34"/>
        <v>0</v>
      </c>
      <c r="G319" s="3">
        <v>11532</v>
      </c>
      <c r="H319" s="6">
        <v>218.34</v>
      </c>
      <c r="I319" s="5">
        <f t="shared" si="31"/>
        <v>2517896.88</v>
      </c>
      <c r="J319" s="3">
        <v>0</v>
      </c>
      <c r="K319" s="6">
        <v>220.2</v>
      </c>
      <c r="L319" s="4">
        <f t="shared" si="37"/>
        <v>0</v>
      </c>
      <c r="M319" s="3">
        <v>255</v>
      </c>
      <c r="N319" s="6">
        <v>218.34</v>
      </c>
      <c r="O319" s="4">
        <f t="shared" si="38"/>
        <v>55676.700000000004</v>
      </c>
      <c r="P319" s="18">
        <f t="shared" si="35"/>
        <v>2573573.58</v>
      </c>
      <c r="Q319" s="32">
        <f t="shared" si="36"/>
        <v>32807.21</v>
      </c>
      <c r="S319" s="5"/>
    </row>
    <row r="320" spans="1:19" x14ac:dyDescent="0.25">
      <c r="A320" s="2" t="str">
        <f t="shared" si="30"/>
        <v>7001386</v>
      </c>
      <c r="B320" s="8" t="s">
        <v>883</v>
      </c>
      <c r="C320" s="2" t="s">
        <v>306</v>
      </c>
      <c r="D320" s="3">
        <v>4652</v>
      </c>
      <c r="E320" s="6">
        <v>343.58</v>
      </c>
      <c r="F320" s="4">
        <f t="shared" si="34"/>
        <v>1598334.16</v>
      </c>
      <c r="G320" s="3">
        <v>30606</v>
      </c>
      <c r="H320" s="6">
        <v>340.15</v>
      </c>
      <c r="I320" s="5">
        <f t="shared" si="31"/>
        <v>10410630.899999999</v>
      </c>
      <c r="J320" s="3">
        <v>610</v>
      </c>
      <c r="K320" s="6">
        <v>343.58</v>
      </c>
      <c r="L320" s="4">
        <f t="shared" si="37"/>
        <v>209583.8</v>
      </c>
      <c r="M320" s="3">
        <v>4010</v>
      </c>
      <c r="N320" s="6">
        <v>340.15</v>
      </c>
      <c r="O320" s="4">
        <f t="shared" si="38"/>
        <v>1364001.5</v>
      </c>
      <c r="P320" s="18">
        <f t="shared" si="35"/>
        <v>13582550.359999999</v>
      </c>
      <c r="Q320" s="32">
        <f t="shared" si="36"/>
        <v>173146.63</v>
      </c>
      <c r="S320" s="5"/>
    </row>
    <row r="321" spans="1:19" x14ac:dyDescent="0.25">
      <c r="A321" s="2" t="str">
        <f t="shared" si="30"/>
        <v>7002358</v>
      </c>
      <c r="B321" s="8" t="s">
        <v>884</v>
      </c>
      <c r="C321" s="2" t="s">
        <v>307</v>
      </c>
      <c r="D321" s="3">
        <v>872</v>
      </c>
      <c r="E321" s="6">
        <v>266.07</v>
      </c>
      <c r="F321" s="4">
        <f t="shared" si="34"/>
        <v>232013.04</v>
      </c>
      <c r="G321" s="3">
        <v>13493</v>
      </c>
      <c r="H321" s="6">
        <v>263.64999999999998</v>
      </c>
      <c r="I321" s="5">
        <f t="shared" si="31"/>
        <v>3557429.4499999997</v>
      </c>
      <c r="J321" s="3">
        <v>162</v>
      </c>
      <c r="K321" s="6">
        <v>266.07</v>
      </c>
      <c r="L321" s="4">
        <f t="shared" si="37"/>
        <v>43103.34</v>
      </c>
      <c r="M321" s="3">
        <v>2505</v>
      </c>
      <c r="N321" s="6">
        <v>263.64999999999998</v>
      </c>
      <c r="O321" s="4">
        <f t="shared" si="38"/>
        <v>660443.25</v>
      </c>
      <c r="P321" s="18">
        <f t="shared" si="35"/>
        <v>4492989.08</v>
      </c>
      <c r="Q321" s="32">
        <f t="shared" si="36"/>
        <v>57275.39</v>
      </c>
      <c r="S321" s="5"/>
    </row>
    <row r="322" spans="1:19" x14ac:dyDescent="0.25">
      <c r="A322" s="2" t="str">
        <f t="shared" si="30"/>
        <v>7003391</v>
      </c>
      <c r="B322" s="8" t="s">
        <v>885</v>
      </c>
      <c r="C322" s="2" t="s">
        <v>308</v>
      </c>
      <c r="D322" s="3">
        <v>343</v>
      </c>
      <c r="E322" s="6">
        <v>296.51</v>
      </c>
      <c r="F322" s="4">
        <f t="shared" si="34"/>
        <v>101702.93</v>
      </c>
      <c r="G322" s="3">
        <v>8916</v>
      </c>
      <c r="H322" s="6">
        <v>293.81</v>
      </c>
      <c r="I322" s="5">
        <f t="shared" si="31"/>
        <v>2619609.96</v>
      </c>
      <c r="J322" s="3">
        <v>76</v>
      </c>
      <c r="K322" s="6">
        <v>296.51</v>
      </c>
      <c r="L322" s="4">
        <f t="shared" si="37"/>
        <v>22534.76</v>
      </c>
      <c r="M322" s="3">
        <v>1965</v>
      </c>
      <c r="N322" s="6">
        <v>293.81</v>
      </c>
      <c r="O322" s="4">
        <f t="shared" si="38"/>
        <v>577336.65</v>
      </c>
      <c r="P322" s="18">
        <f t="shared" si="35"/>
        <v>3321184.3000000003</v>
      </c>
      <c r="Q322" s="32">
        <f t="shared" si="36"/>
        <v>42337.55</v>
      </c>
      <c r="S322" s="5"/>
    </row>
    <row r="323" spans="1:19" x14ac:dyDescent="0.25">
      <c r="A323" s="2" t="str">
        <f t="shared" si="30"/>
        <v>7002343</v>
      </c>
      <c r="B323" s="8" t="s">
        <v>886</v>
      </c>
      <c r="C323" s="2" t="s">
        <v>309</v>
      </c>
      <c r="D323" s="3">
        <v>51349</v>
      </c>
      <c r="E323" s="6">
        <v>366.6</v>
      </c>
      <c r="F323" s="4">
        <f t="shared" si="34"/>
        <v>18824543.400000002</v>
      </c>
      <c r="G323" s="3">
        <v>0</v>
      </c>
      <c r="H323" s="6">
        <v>364.22</v>
      </c>
      <c r="I323" s="5">
        <f t="shared" si="31"/>
        <v>0</v>
      </c>
      <c r="J323" s="3">
        <v>25580</v>
      </c>
      <c r="K323" s="6">
        <v>366.6</v>
      </c>
      <c r="L323" s="4">
        <f t="shared" si="37"/>
        <v>9377628</v>
      </c>
      <c r="M323" s="3">
        <v>0</v>
      </c>
      <c r="N323" s="6">
        <v>364.22</v>
      </c>
      <c r="O323" s="4">
        <f t="shared" si="38"/>
        <v>0</v>
      </c>
      <c r="P323" s="18">
        <f t="shared" si="35"/>
        <v>28202171.400000002</v>
      </c>
      <c r="Q323" s="32">
        <f t="shared" si="36"/>
        <v>359513.56</v>
      </c>
      <c r="S323" s="5"/>
    </row>
    <row r="324" spans="1:19" x14ac:dyDescent="0.25">
      <c r="A324" s="2" t="str">
        <f t="shared" si="30"/>
        <v>5522304</v>
      </c>
      <c r="B324" s="8" t="s">
        <v>887</v>
      </c>
      <c r="C324" s="2" t="s">
        <v>310</v>
      </c>
      <c r="D324" s="3">
        <v>11</v>
      </c>
      <c r="E324" s="6">
        <v>270.87</v>
      </c>
      <c r="F324" s="4">
        <f t="shared" si="34"/>
        <v>2979.57</v>
      </c>
      <c r="G324" s="3">
        <v>15981</v>
      </c>
      <c r="H324" s="6">
        <v>268.49</v>
      </c>
      <c r="I324" s="5">
        <f t="shared" si="31"/>
        <v>4290738.6900000004</v>
      </c>
      <c r="J324" s="3">
        <v>2</v>
      </c>
      <c r="K324" s="6">
        <v>270.87</v>
      </c>
      <c r="L324" s="4">
        <f t="shared" si="37"/>
        <v>541.74</v>
      </c>
      <c r="M324" s="3">
        <v>3497</v>
      </c>
      <c r="N324" s="6">
        <v>268.49</v>
      </c>
      <c r="O324" s="4">
        <f t="shared" si="38"/>
        <v>938909.53</v>
      </c>
      <c r="P324" s="18">
        <f t="shared" si="35"/>
        <v>5233169.5300000012</v>
      </c>
      <c r="Q324" s="32">
        <f t="shared" si="36"/>
        <v>66711.009999999995</v>
      </c>
      <c r="S324" s="5"/>
    </row>
    <row r="325" spans="1:19" x14ac:dyDescent="0.25">
      <c r="A325" s="2" t="str">
        <f t="shared" si="30"/>
        <v>7000007</v>
      </c>
      <c r="B325" s="8" t="s">
        <v>1268</v>
      </c>
      <c r="C325" s="2" t="s">
        <v>1259</v>
      </c>
      <c r="D325" s="3">
        <v>6323</v>
      </c>
      <c r="E325" s="6">
        <v>331.9</v>
      </c>
      <c r="F325" s="4">
        <f t="shared" si="34"/>
        <v>2098603.6999999997</v>
      </c>
      <c r="G325" s="3">
        <v>28702</v>
      </c>
      <c r="H325" s="6">
        <v>328.92</v>
      </c>
      <c r="I325" s="5">
        <f t="shared" si="31"/>
        <v>9440661.8399999999</v>
      </c>
      <c r="J325" s="3">
        <v>1822</v>
      </c>
      <c r="K325" s="6">
        <v>331.9</v>
      </c>
      <c r="L325" s="4">
        <f t="shared" si="37"/>
        <v>604721.79999999993</v>
      </c>
      <c r="M325" s="3">
        <v>8270</v>
      </c>
      <c r="N325" s="6">
        <v>328.92</v>
      </c>
      <c r="O325" s="4">
        <f t="shared" si="38"/>
        <v>2720168.4</v>
      </c>
      <c r="P325" s="18">
        <f t="shared" si="35"/>
        <v>14864155.739999998</v>
      </c>
      <c r="Q325" s="32">
        <f t="shared" si="36"/>
        <v>189484.19</v>
      </c>
      <c r="S325" s="5"/>
    </row>
    <row r="326" spans="1:19" x14ac:dyDescent="0.25">
      <c r="A326" s="2" t="str">
        <f t="shared" si="30"/>
        <v>7004316</v>
      </c>
      <c r="B326" s="8" t="s">
        <v>888</v>
      </c>
      <c r="C326" s="2" t="s">
        <v>311</v>
      </c>
      <c r="D326" s="3">
        <v>11218</v>
      </c>
      <c r="E326" s="6">
        <v>334.79</v>
      </c>
      <c r="F326" s="4">
        <f t="shared" si="34"/>
        <v>3755674.22</v>
      </c>
      <c r="G326" s="3">
        <v>45556</v>
      </c>
      <c r="H326" s="6">
        <v>331.74</v>
      </c>
      <c r="I326" s="5">
        <f t="shared" si="31"/>
        <v>15112747.440000001</v>
      </c>
      <c r="J326" s="3">
        <v>4382</v>
      </c>
      <c r="K326" s="6">
        <v>334.79</v>
      </c>
      <c r="L326" s="4">
        <f t="shared" si="37"/>
        <v>1467049.78</v>
      </c>
      <c r="M326" s="3">
        <v>17796</v>
      </c>
      <c r="N326" s="6">
        <v>331.74</v>
      </c>
      <c r="O326" s="4">
        <f t="shared" si="38"/>
        <v>5903645.04</v>
      </c>
      <c r="P326" s="18">
        <f t="shared" si="35"/>
        <v>26239116.48</v>
      </c>
      <c r="Q326" s="32">
        <f t="shared" si="36"/>
        <v>334489.07</v>
      </c>
      <c r="S326" s="5"/>
    </row>
    <row r="327" spans="1:19" x14ac:dyDescent="0.25">
      <c r="A327" s="2" t="str">
        <f t="shared" ref="A327:A389" si="39">LEFT(B327,7)</f>
        <v>7003405</v>
      </c>
      <c r="B327" s="8" t="s">
        <v>889</v>
      </c>
      <c r="C327" s="2" t="s">
        <v>312</v>
      </c>
      <c r="D327" s="3">
        <v>3394</v>
      </c>
      <c r="E327" s="6">
        <v>376.7</v>
      </c>
      <c r="F327" s="4">
        <f t="shared" si="34"/>
        <v>1278519.8</v>
      </c>
      <c r="G327" s="3">
        <v>74662</v>
      </c>
      <c r="H327" s="6">
        <v>373.36</v>
      </c>
      <c r="I327" s="5">
        <f t="shared" ref="I327:I389" si="40">H327*G327</f>
        <v>27875804.32</v>
      </c>
      <c r="J327" s="3">
        <v>63</v>
      </c>
      <c r="K327" s="6">
        <v>376.7</v>
      </c>
      <c r="L327" s="4">
        <f t="shared" ref="L327:L329" si="41">K327*J327</f>
        <v>23732.1</v>
      </c>
      <c r="M327" s="3">
        <v>1397</v>
      </c>
      <c r="N327" s="6">
        <v>373.36</v>
      </c>
      <c r="O327" s="4">
        <f t="shared" ref="O327:O329" si="42">N327*M327</f>
        <v>521583.92000000004</v>
      </c>
      <c r="P327" s="18">
        <f t="shared" si="35"/>
        <v>29699640.140000001</v>
      </c>
      <c r="Q327" s="32">
        <f t="shared" si="36"/>
        <v>378602.88</v>
      </c>
      <c r="S327" s="5"/>
    </row>
    <row r="328" spans="1:19" x14ac:dyDescent="0.25">
      <c r="A328" s="2" t="str">
        <f t="shared" si="39"/>
        <v>7001810</v>
      </c>
      <c r="B328" s="8" t="s">
        <v>1269</v>
      </c>
      <c r="C328" s="2" t="s">
        <v>1260</v>
      </c>
      <c r="D328" s="3">
        <v>1788</v>
      </c>
      <c r="E328" s="6">
        <v>328.15</v>
      </c>
      <c r="F328" s="4">
        <f t="shared" ref="F328:F390" si="43">E328*D328</f>
        <v>586732.19999999995</v>
      </c>
      <c r="G328" s="3">
        <v>39342</v>
      </c>
      <c r="H328" s="6">
        <v>325.08999999999997</v>
      </c>
      <c r="I328" s="5">
        <f t="shared" si="40"/>
        <v>12789690.779999999</v>
      </c>
      <c r="J328" s="3">
        <v>15</v>
      </c>
      <c r="K328" s="6">
        <v>328.15</v>
      </c>
      <c r="L328" s="4">
        <f t="shared" si="41"/>
        <v>4922.25</v>
      </c>
      <c r="M328" s="3">
        <v>328</v>
      </c>
      <c r="N328" s="6">
        <v>325.08999999999997</v>
      </c>
      <c r="O328" s="4">
        <f t="shared" si="42"/>
        <v>106629.51999999999</v>
      </c>
      <c r="P328" s="18">
        <f t="shared" si="35"/>
        <v>13487974.749999998</v>
      </c>
      <c r="Q328" s="32">
        <f t="shared" si="36"/>
        <v>171941.01</v>
      </c>
      <c r="S328" s="5"/>
    </row>
    <row r="329" spans="1:19" x14ac:dyDescent="0.25">
      <c r="A329" s="2" t="str">
        <f t="shared" si="39"/>
        <v>7003383</v>
      </c>
      <c r="B329" s="8" t="s">
        <v>890</v>
      </c>
      <c r="C329" s="2" t="s">
        <v>313</v>
      </c>
      <c r="D329" s="3">
        <v>3665</v>
      </c>
      <c r="E329" s="6">
        <v>214.14</v>
      </c>
      <c r="F329" s="4">
        <f t="shared" si="43"/>
        <v>784823.1</v>
      </c>
      <c r="G329" s="3">
        <v>21071</v>
      </c>
      <c r="H329" s="6">
        <v>212.46</v>
      </c>
      <c r="I329" s="5">
        <f t="shared" si="40"/>
        <v>4476744.66</v>
      </c>
      <c r="J329" s="3">
        <v>14</v>
      </c>
      <c r="K329" s="6">
        <v>214.14</v>
      </c>
      <c r="L329" s="4">
        <f t="shared" si="41"/>
        <v>2997.96</v>
      </c>
      <c r="M329" s="3">
        <v>82</v>
      </c>
      <c r="N329" s="6">
        <v>212.46</v>
      </c>
      <c r="O329" s="4">
        <f t="shared" si="42"/>
        <v>17421.72</v>
      </c>
      <c r="P329" s="18">
        <f t="shared" ref="P329:P391" si="44">O329+L329+I329+F329</f>
        <v>5281987.4399999995</v>
      </c>
      <c r="Q329" s="32">
        <f t="shared" ref="Q329:Q392" si="45">ROUND((P329/$P$7)*$Q$7,2)</f>
        <v>67333.33</v>
      </c>
      <c r="S329" s="5"/>
    </row>
    <row r="330" spans="1:19" x14ac:dyDescent="0.25">
      <c r="A330" s="2" t="str">
        <f t="shared" si="39"/>
        <v>5820302</v>
      </c>
      <c r="B330" s="8" t="s">
        <v>891</v>
      </c>
      <c r="C330" s="2" t="s">
        <v>314</v>
      </c>
      <c r="D330" s="3">
        <v>44</v>
      </c>
      <c r="E330" s="6">
        <v>223.26</v>
      </c>
      <c r="F330" s="4">
        <f t="shared" si="43"/>
        <v>9823.4399999999987</v>
      </c>
      <c r="G330" s="3">
        <v>13953</v>
      </c>
      <c r="H330" s="6">
        <v>221.35</v>
      </c>
      <c r="I330" s="5">
        <f t="shared" si="40"/>
        <v>3088496.55</v>
      </c>
      <c r="J330" s="3">
        <v>0</v>
      </c>
      <c r="K330" s="6">
        <v>223.26</v>
      </c>
      <c r="L330" s="4">
        <f t="shared" ref="L330:L389" si="46">K330*J330</f>
        <v>0</v>
      </c>
      <c r="M330" s="3">
        <v>76</v>
      </c>
      <c r="N330" s="6">
        <v>221.35</v>
      </c>
      <c r="O330" s="4">
        <f t="shared" ref="O330:O389" si="47">N330*M330</f>
        <v>16822.599999999999</v>
      </c>
      <c r="P330" s="18">
        <f t="shared" si="44"/>
        <v>3115142.59</v>
      </c>
      <c r="Q330" s="32">
        <f t="shared" si="45"/>
        <v>39710.99</v>
      </c>
      <c r="S330" s="5"/>
    </row>
    <row r="331" spans="1:19" x14ac:dyDescent="0.25">
      <c r="A331" s="2" t="str">
        <f t="shared" si="39"/>
        <v>3154303</v>
      </c>
      <c r="B331" s="8" t="s">
        <v>892</v>
      </c>
      <c r="C331" s="2" t="s">
        <v>315</v>
      </c>
      <c r="D331" s="3">
        <v>7792</v>
      </c>
      <c r="E331" s="6">
        <v>244.25</v>
      </c>
      <c r="F331" s="4">
        <f t="shared" si="43"/>
        <v>1903196</v>
      </c>
      <c r="G331" s="3">
        <v>33719</v>
      </c>
      <c r="H331" s="6">
        <v>241.99</v>
      </c>
      <c r="I331" s="5">
        <f t="shared" si="40"/>
        <v>8159660.8100000005</v>
      </c>
      <c r="J331" s="3">
        <v>1743</v>
      </c>
      <c r="K331" s="6">
        <v>244.25</v>
      </c>
      <c r="L331" s="4">
        <f t="shared" si="46"/>
        <v>425727.75</v>
      </c>
      <c r="M331" s="3">
        <v>7544</v>
      </c>
      <c r="N331" s="6">
        <v>241.99</v>
      </c>
      <c r="O331" s="4">
        <f t="shared" si="47"/>
        <v>1825572.56</v>
      </c>
      <c r="P331" s="18">
        <f t="shared" si="44"/>
        <v>12314157.120000001</v>
      </c>
      <c r="Q331" s="32">
        <f t="shared" si="45"/>
        <v>156977.5</v>
      </c>
      <c r="S331" s="5"/>
    </row>
    <row r="332" spans="1:19" x14ac:dyDescent="0.25">
      <c r="A332" s="2" t="str">
        <f t="shared" si="39"/>
        <v>3102311</v>
      </c>
      <c r="B332" s="8" t="s">
        <v>893</v>
      </c>
      <c r="C332" s="2" t="s">
        <v>316</v>
      </c>
      <c r="D332" s="3">
        <v>2614</v>
      </c>
      <c r="E332" s="6">
        <v>214.72</v>
      </c>
      <c r="F332" s="4">
        <f t="shared" si="43"/>
        <v>561278.07999999996</v>
      </c>
      <c r="G332" s="3">
        <v>27554</v>
      </c>
      <c r="H332" s="6">
        <v>212.86</v>
      </c>
      <c r="I332" s="5">
        <f t="shared" si="40"/>
        <v>5865144.4400000004</v>
      </c>
      <c r="J332" s="3">
        <v>913</v>
      </c>
      <c r="K332" s="6">
        <v>214.72</v>
      </c>
      <c r="L332" s="4">
        <f t="shared" si="46"/>
        <v>196039.36</v>
      </c>
      <c r="M332" s="3">
        <v>9624</v>
      </c>
      <c r="N332" s="6">
        <v>212.86</v>
      </c>
      <c r="O332" s="4">
        <f t="shared" si="47"/>
        <v>2048564.6400000001</v>
      </c>
      <c r="P332" s="18">
        <f t="shared" si="44"/>
        <v>8671026.5199999996</v>
      </c>
      <c r="Q332" s="32">
        <f t="shared" si="45"/>
        <v>110535.87</v>
      </c>
      <c r="S332" s="5"/>
    </row>
    <row r="333" spans="1:19" x14ac:dyDescent="0.25">
      <c r="A333" s="2" t="str">
        <f t="shared" si="39"/>
        <v>3160301</v>
      </c>
      <c r="B333" s="8" t="s">
        <v>894</v>
      </c>
      <c r="C333" s="2" t="s">
        <v>317</v>
      </c>
      <c r="D333" s="3">
        <v>0</v>
      </c>
      <c r="E333" s="6">
        <v>239.58</v>
      </c>
      <c r="F333" s="4">
        <f t="shared" si="43"/>
        <v>0</v>
      </c>
      <c r="G333" s="3">
        <v>39081</v>
      </c>
      <c r="H333" s="6">
        <v>237.51</v>
      </c>
      <c r="I333" s="5">
        <f t="shared" si="40"/>
        <v>9282128.3100000005</v>
      </c>
      <c r="J333" s="3">
        <v>0</v>
      </c>
      <c r="K333" s="6">
        <v>239.58</v>
      </c>
      <c r="L333" s="4">
        <f t="shared" si="46"/>
        <v>0</v>
      </c>
      <c r="M333" s="3">
        <v>8280</v>
      </c>
      <c r="N333" s="6">
        <v>237.51</v>
      </c>
      <c r="O333" s="4">
        <f t="shared" si="47"/>
        <v>1966582.7999999998</v>
      </c>
      <c r="P333" s="18">
        <f t="shared" si="44"/>
        <v>11248711.109999999</v>
      </c>
      <c r="Q333" s="32">
        <f t="shared" si="45"/>
        <v>143395.49</v>
      </c>
      <c r="S333" s="5"/>
    </row>
    <row r="334" spans="1:19" x14ac:dyDescent="0.25">
      <c r="A334" s="2" t="str">
        <f t="shared" si="39"/>
        <v>2910300</v>
      </c>
      <c r="B334" s="8" t="s">
        <v>895</v>
      </c>
      <c r="C334" s="2" t="s">
        <v>318</v>
      </c>
      <c r="D334" s="3">
        <v>1077</v>
      </c>
      <c r="E334" s="6">
        <v>301.33999999999997</v>
      </c>
      <c r="F334" s="4">
        <f t="shared" si="43"/>
        <v>324543.18</v>
      </c>
      <c r="G334" s="3">
        <v>3451</v>
      </c>
      <c r="H334" s="6">
        <v>298.8</v>
      </c>
      <c r="I334" s="5">
        <f t="shared" si="40"/>
        <v>1031158.8</v>
      </c>
      <c r="J334" s="3">
        <v>680</v>
      </c>
      <c r="K334" s="6">
        <v>301.33999999999997</v>
      </c>
      <c r="L334" s="4">
        <f t="shared" si="46"/>
        <v>204911.19999999998</v>
      </c>
      <c r="M334" s="3">
        <v>2179</v>
      </c>
      <c r="N334" s="6">
        <v>298.8</v>
      </c>
      <c r="O334" s="4">
        <f t="shared" si="47"/>
        <v>651085.20000000007</v>
      </c>
      <c r="P334" s="18">
        <f t="shared" si="44"/>
        <v>2211698.3800000004</v>
      </c>
      <c r="Q334" s="32">
        <f t="shared" si="45"/>
        <v>28194.13</v>
      </c>
      <c r="S334" s="5"/>
    </row>
    <row r="335" spans="1:19" x14ac:dyDescent="0.25">
      <c r="A335" s="2" t="str">
        <f t="shared" si="39"/>
        <v>5968302</v>
      </c>
      <c r="B335" s="8" t="s">
        <v>896</v>
      </c>
      <c r="C335" s="2" t="s">
        <v>319</v>
      </c>
      <c r="D335" s="3">
        <v>243</v>
      </c>
      <c r="E335" s="6">
        <v>253.48</v>
      </c>
      <c r="F335" s="4">
        <f t="shared" si="43"/>
        <v>61595.64</v>
      </c>
      <c r="G335" s="3">
        <v>15098</v>
      </c>
      <c r="H335" s="6">
        <v>251.54</v>
      </c>
      <c r="I335" s="5">
        <f t="shared" si="40"/>
        <v>3797750.92</v>
      </c>
      <c r="J335" s="3">
        <v>0</v>
      </c>
      <c r="K335" s="6">
        <v>253.48</v>
      </c>
      <c r="L335" s="4">
        <f t="shared" si="46"/>
        <v>0</v>
      </c>
      <c r="M335" s="3">
        <v>7</v>
      </c>
      <c r="N335" s="6">
        <v>251.54</v>
      </c>
      <c r="O335" s="4">
        <f t="shared" si="47"/>
        <v>1760.78</v>
      </c>
      <c r="P335" s="18">
        <f t="shared" si="44"/>
        <v>3861107.34</v>
      </c>
      <c r="Q335" s="32">
        <f t="shared" si="45"/>
        <v>49220.34</v>
      </c>
      <c r="S335" s="5"/>
    </row>
    <row r="336" spans="1:19" x14ac:dyDescent="0.25">
      <c r="A336" s="2" t="str">
        <f t="shared" si="39"/>
        <v>5567302</v>
      </c>
      <c r="B336" s="8" t="s">
        <v>897</v>
      </c>
      <c r="C336" s="2" t="s">
        <v>320</v>
      </c>
      <c r="D336" s="3">
        <v>2576</v>
      </c>
      <c r="E336" s="6">
        <v>287.42</v>
      </c>
      <c r="F336" s="4">
        <f t="shared" si="43"/>
        <v>740393.92</v>
      </c>
      <c r="G336" s="3">
        <v>14953</v>
      </c>
      <c r="H336" s="6">
        <v>285.39</v>
      </c>
      <c r="I336" s="5">
        <f t="shared" si="40"/>
        <v>4267436.67</v>
      </c>
      <c r="J336" s="3">
        <v>636</v>
      </c>
      <c r="K336" s="6">
        <v>287.42</v>
      </c>
      <c r="L336" s="4">
        <f t="shared" si="46"/>
        <v>182799.12000000002</v>
      </c>
      <c r="M336" s="3">
        <v>3694</v>
      </c>
      <c r="N336" s="6">
        <v>285.39</v>
      </c>
      <c r="O336" s="4">
        <f t="shared" si="47"/>
        <v>1054230.6599999999</v>
      </c>
      <c r="P336" s="18">
        <f t="shared" si="44"/>
        <v>6244860.3700000001</v>
      </c>
      <c r="Q336" s="32">
        <f t="shared" si="45"/>
        <v>79607.77</v>
      </c>
      <c r="S336" s="5"/>
    </row>
    <row r="337" spans="1:19" x14ac:dyDescent="0.25">
      <c r="A337" s="2" t="str">
        <f t="shared" si="39"/>
        <v>1327302</v>
      </c>
      <c r="B337" s="8" t="s">
        <v>898</v>
      </c>
      <c r="C337" s="2" t="s">
        <v>321</v>
      </c>
      <c r="D337" s="3">
        <v>0</v>
      </c>
      <c r="E337" s="6">
        <v>184.05</v>
      </c>
      <c r="F337" s="4">
        <f t="shared" si="43"/>
        <v>0</v>
      </c>
      <c r="G337" s="3">
        <v>0</v>
      </c>
      <c r="H337" s="6">
        <v>182.03</v>
      </c>
      <c r="I337" s="5">
        <f t="shared" si="40"/>
        <v>0</v>
      </c>
      <c r="J337" s="3">
        <v>0</v>
      </c>
      <c r="K337" s="6">
        <v>184.05</v>
      </c>
      <c r="L337" s="4">
        <f t="shared" si="46"/>
        <v>0</v>
      </c>
      <c r="M337" s="3">
        <v>0</v>
      </c>
      <c r="N337" s="6">
        <v>182.03</v>
      </c>
      <c r="O337" s="4">
        <f t="shared" si="47"/>
        <v>0</v>
      </c>
      <c r="P337" s="18">
        <f t="shared" si="44"/>
        <v>0</v>
      </c>
      <c r="Q337" s="32">
        <f t="shared" si="45"/>
        <v>0</v>
      </c>
      <c r="S337" s="5"/>
    </row>
    <row r="338" spans="1:19" x14ac:dyDescent="0.25">
      <c r="A338" s="2" t="str">
        <f t="shared" si="39"/>
        <v>7002355</v>
      </c>
      <c r="B338" s="8" t="s">
        <v>899</v>
      </c>
      <c r="C338" s="2" t="s">
        <v>322</v>
      </c>
      <c r="D338" s="3">
        <v>7523</v>
      </c>
      <c r="E338" s="6">
        <v>332.25</v>
      </c>
      <c r="F338" s="4">
        <f t="shared" si="43"/>
        <v>2499516.75</v>
      </c>
      <c r="G338" s="3">
        <v>68229</v>
      </c>
      <c r="H338" s="6">
        <v>329.56</v>
      </c>
      <c r="I338" s="5">
        <f t="shared" si="40"/>
        <v>22485549.239999998</v>
      </c>
      <c r="J338" s="3">
        <v>1014</v>
      </c>
      <c r="K338" s="6">
        <v>332.25</v>
      </c>
      <c r="L338" s="4">
        <f t="shared" si="46"/>
        <v>336901.5</v>
      </c>
      <c r="M338" s="3">
        <v>9197</v>
      </c>
      <c r="N338" s="6">
        <v>329.56</v>
      </c>
      <c r="O338" s="4">
        <f t="shared" si="47"/>
        <v>3030963.32</v>
      </c>
      <c r="P338" s="18">
        <f t="shared" si="44"/>
        <v>28352930.809999999</v>
      </c>
      <c r="Q338" s="32">
        <f t="shared" si="45"/>
        <v>361435.4</v>
      </c>
      <c r="S338" s="5"/>
    </row>
    <row r="339" spans="1:19" x14ac:dyDescent="0.25">
      <c r="A339" s="2" t="str">
        <f t="shared" si="39"/>
        <v>4350304</v>
      </c>
      <c r="B339" s="8" t="s">
        <v>900</v>
      </c>
      <c r="C339" s="2" t="s">
        <v>323</v>
      </c>
      <c r="D339" s="3">
        <v>12207</v>
      </c>
      <c r="E339" s="6">
        <v>294.56</v>
      </c>
      <c r="F339" s="4">
        <f t="shared" si="43"/>
        <v>3595693.92</v>
      </c>
      <c r="G339" s="3">
        <v>40166</v>
      </c>
      <c r="H339" s="6">
        <v>291.81</v>
      </c>
      <c r="I339" s="5">
        <f t="shared" si="40"/>
        <v>11720840.460000001</v>
      </c>
      <c r="J339" s="3">
        <v>3059</v>
      </c>
      <c r="K339" s="6">
        <v>294.56</v>
      </c>
      <c r="L339" s="4">
        <f t="shared" si="46"/>
        <v>901059.04</v>
      </c>
      <c r="M339" s="3">
        <v>10065</v>
      </c>
      <c r="N339" s="6">
        <v>291.81</v>
      </c>
      <c r="O339" s="4">
        <f t="shared" si="47"/>
        <v>2937067.65</v>
      </c>
      <c r="P339" s="18">
        <f t="shared" si="44"/>
        <v>19154661.07</v>
      </c>
      <c r="Q339" s="32">
        <f t="shared" si="45"/>
        <v>244178.38</v>
      </c>
      <c r="S339" s="5"/>
    </row>
    <row r="340" spans="1:19" x14ac:dyDescent="0.25">
      <c r="A340" s="2" t="str">
        <f t="shared" si="39"/>
        <v>4353301</v>
      </c>
      <c r="B340" s="8" t="s">
        <v>901</v>
      </c>
      <c r="C340" s="2" t="s">
        <v>324</v>
      </c>
      <c r="D340" s="3">
        <v>3590</v>
      </c>
      <c r="E340" s="6">
        <v>294.33</v>
      </c>
      <c r="F340" s="4">
        <f t="shared" si="43"/>
        <v>1056644.7</v>
      </c>
      <c r="G340" s="3">
        <v>25525</v>
      </c>
      <c r="H340" s="6">
        <v>291.70999999999998</v>
      </c>
      <c r="I340" s="5">
        <f t="shared" si="40"/>
        <v>7445897.7499999991</v>
      </c>
      <c r="J340" s="3">
        <v>678</v>
      </c>
      <c r="K340" s="6">
        <v>294.33</v>
      </c>
      <c r="L340" s="4">
        <f t="shared" si="46"/>
        <v>199555.74</v>
      </c>
      <c r="M340" s="3">
        <v>4819</v>
      </c>
      <c r="N340" s="6">
        <v>291.70999999999998</v>
      </c>
      <c r="O340" s="4">
        <f t="shared" si="47"/>
        <v>1405750.49</v>
      </c>
      <c r="P340" s="18">
        <f t="shared" si="44"/>
        <v>10107848.679999998</v>
      </c>
      <c r="Q340" s="32">
        <f t="shared" si="45"/>
        <v>128852.09</v>
      </c>
      <c r="S340" s="5"/>
    </row>
    <row r="341" spans="1:19" x14ac:dyDescent="0.25">
      <c r="A341" s="2" t="str">
        <f t="shared" si="39"/>
        <v>4321302</v>
      </c>
      <c r="B341" s="8" t="s">
        <v>902</v>
      </c>
      <c r="C341" s="2" t="s">
        <v>325</v>
      </c>
      <c r="D341" s="3">
        <v>5939</v>
      </c>
      <c r="E341" s="6">
        <v>298.04000000000002</v>
      </c>
      <c r="F341" s="4">
        <f t="shared" si="43"/>
        <v>1770059.56</v>
      </c>
      <c r="G341" s="3">
        <v>43806</v>
      </c>
      <c r="H341" s="6">
        <v>295.23</v>
      </c>
      <c r="I341" s="5">
        <f t="shared" si="40"/>
        <v>12932845.380000001</v>
      </c>
      <c r="J341" s="3">
        <v>931</v>
      </c>
      <c r="K341" s="6">
        <v>298.04000000000002</v>
      </c>
      <c r="L341" s="4">
        <f t="shared" si="46"/>
        <v>277475.24</v>
      </c>
      <c r="M341" s="3">
        <v>6863</v>
      </c>
      <c r="N341" s="6">
        <v>295.23</v>
      </c>
      <c r="O341" s="4">
        <f t="shared" si="47"/>
        <v>2026163.4900000002</v>
      </c>
      <c r="P341" s="18">
        <f t="shared" si="44"/>
        <v>17006543.670000002</v>
      </c>
      <c r="Q341" s="32">
        <f t="shared" si="45"/>
        <v>216794.76</v>
      </c>
      <c r="S341" s="5"/>
    </row>
    <row r="342" spans="1:19" x14ac:dyDescent="0.25">
      <c r="A342" s="2" t="str">
        <f t="shared" si="39"/>
        <v>2951305</v>
      </c>
      <c r="B342" s="8" t="s">
        <v>903</v>
      </c>
      <c r="C342" s="2" t="s">
        <v>326</v>
      </c>
      <c r="D342" s="3">
        <v>1078</v>
      </c>
      <c r="E342" s="6">
        <v>328.74</v>
      </c>
      <c r="F342" s="4">
        <f t="shared" si="43"/>
        <v>354381.72000000003</v>
      </c>
      <c r="G342" s="3">
        <v>13397</v>
      </c>
      <c r="H342" s="6">
        <v>326.14</v>
      </c>
      <c r="I342" s="5">
        <f t="shared" si="40"/>
        <v>4369297.58</v>
      </c>
      <c r="J342" s="3">
        <v>253</v>
      </c>
      <c r="K342" s="6">
        <v>328.74</v>
      </c>
      <c r="L342" s="4">
        <f t="shared" si="46"/>
        <v>83171.22</v>
      </c>
      <c r="M342" s="3">
        <v>3149</v>
      </c>
      <c r="N342" s="6">
        <v>326.14</v>
      </c>
      <c r="O342" s="4">
        <f t="shared" si="47"/>
        <v>1027014.86</v>
      </c>
      <c r="P342" s="18">
        <f t="shared" si="44"/>
        <v>5833865.3799999999</v>
      </c>
      <c r="Q342" s="32">
        <f t="shared" si="45"/>
        <v>74368.52</v>
      </c>
      <c r="S342" s="5"/>
    </row>
    <row r="343" spans="1:19" x14ac:dyDescent="0.25">
      <c r="A343" s="2" t="str">
        <f t="shared" si="39"/>
        <v>0526304</v>
      </c>
      <c r="B343" s="8" t="s">
        <v>904</v>
      </c>
      <c r="C343" s="2" t="s">
        <v>327</v>
      </c>
      <c r="D343" s="3">
        <v>33</v>
      </c>
      <c r="E343" s="6">
        <v>213.48</v>
      </c>
      <c r="F343" s="4">
        <f t="shared" si="43"/>
        <v>7044.8399999999992</v>
      </c>
      <c r="G343" s="3">
        <v>10967</v>
      </c>
      <c r="H343" s="6">
        <v>211.82</v>
      </c>
      <c r="I343" s="5">
        <f t="shared" si="40"/>
        <v>2323029.94</v>
      </c>
      <c r="J343" s="3">
        <v>1</v>
      </c>
      <c r="K343" s="6">
        <v>213.48</v>
      </c>
      <c r="L343" s="4">
        <f t="shared" si="46"/>
        <v>213.48</v>
      </c>
      <c r="M343" s="3">
        <v>469</v>
      </c>
      <c r="N343" s="6">
        <v>211.82</v>
      </c>
      <c r="O343" s="4">
        <f t="shared" si="47"/>
        <v>99343.58</v>
      </c>
      <c r="P343" s="18">
        <f t="shared" si="44"/>
        <v>2429631.84</v>
      </c>
      <c r="Q343" s="32">
        <f t="shared" si="45"/>
        <v>30972.28</v>
      </c>
      <c r="S343" s="5"/>
    </row>
    <row r="344" spans="1:19" x14ac:dyDescent="0.25">
      <c r="A344" s="2" t="str">
        <f t="shared" si="39"/>
        <v>7001316</v>
      </c>
      <c r="B344" s="8" t="s">
        <v>905</v>
      </c>
      <c r="C344" s="2" t="s">
        <v>328</v>
      </c>
      <c r="D344" s="3">
        <v>0</v>
      </c>
      <c r="E344" s="6">
        <v>312.68</v>
      </c>
      <c r="F344" s="4">
        <f t="shared" si="43"/>
        <v>0</v>
      </c>
      <c r="G344" s="3">
        <v>27976</v>
      </c>
      <c r="H344" s="6">
        <v>310.14</v>
      </c>
      <c r="I344" s="5">
        <f t="shared" si="40"/>
        <v>8676476.6399999987</v>
      </c>
      <c r="J344" s="3">
        <v>0</v>
      </c>
      <c r="K344" s="6">
        <v>312.68</v>
      </c>
      <c r="L344" s="4">
        <f t="shared" si="46"/>
        <v>0</v>
      </c>
      <c r="M344" s="3">
        <v>1310</v>
      </c>
      <c r="N344" s="6">
        <v>310.14</v>
      </c>
      <c r="O344" s="4">
        <f t="shared" si="47"/>
        <v>406283.39999999997</v>
      </c>
      <c r="P344" s="18">
        <f t="shared" si="44"/>
        <v>9082760.0399999991</v>
      </c>
      <c r="Q344" s="32">
        <f t="shared" si="45"/>
        <v>115784.54</v>
      </c>
      <c r="S344" s="5"/>
    </row>
    <row r="345" spans="1:19" x14ac:dyDescent="0.25">
      <c r="A345" s="2" t="str">
        <f t="shared" si="39"/>
        <v>0824304</v>
      </c>
      <c r="B345" s="8" t="s">
        <v>906</v>
      </c>
      <c r="C345" s="2" t="s">
        <v>329</v>
      </c>
      <c r="D345" s="3">
        <v>990</v>
      </c>
      <c r="E345" s="6">
        <v>263.31</v>
      </c>
      <c r="F345" s="4">
        <f t="shared" si="43"/>
        <v>260676.9</v>
      </c>
      <c r="G345" s="3">
        <v>14838</v>
      </c>
      <c r="H345" s="6">
        <v>260.92</v>
      </c>
      <c r="I345" s="5">
        <f t="shared" si="40"/>
        <v>3871530.9600000004</v>
      </c>
      <c r="J345" s="3">
        <v>52</v>
      </c>
      <c r="K345" s="6">
        <v>263.31</v>
      </c>
      <c r="L345" s="4">
        <f t="shared" si="46"/>
        <v>13692.12</v>
      </c>
      <c r="M345" s="3">
        <v>787</v>
      </c>
      <c r="N345" s="6">
        <v>260.92</v>
      </c>
      <c r="O345" s="4">
        <f t="shared" si="47"/>
        <v>205344.04</v>
      </c>
      <c r="P345" s="18">
        <f t="shared" si="44"/>
        <v>4351244.0200000005</v>
      </c>
      <c r="Q345" s="32">
        <f t="shared" si="45"/>
        <v>55468.47</v>
      </c>
      <c r="S345" s="5"/>
    </row>
    <row r="346" spans="1:19" x14ac:dyDescent="0.25">
      <c r="A346" s="2" t="str">
        <f t="shared" si="39"/>
        <v>3353301</v>
      </c>
      <c r="B346" s="8" t="s">
        <v>907</v>
      </c>
      <c r="C346" s="2" t="s">
        <v>330</v>
      </c>
      <c r="D346" s="3">
        <v>0</v>
      </c>
      <c r="E346" s="6">
        <v>211.9</v>
      </c>
      <c r="F346" s="4">
        <f t="shared" si="43"/>
        <v>0</v>
      </c>
      <c r="G346" s="3">
        <v>1362</v>
      </c>
      <c r="H346" s="6">
        <v>210.16</v>
      </c>
      <c r="I346" s="5">
        <f t="shared" si="40"/>
        <v>286237.92</v>
      </c>
      <c r="J346" s="3">
        <v>0</v>
      </c>
      <c r="K346" s="6">
        <v>211.9</v>
      </c>
      <c r="L346" s="4">
        <f t="shared" si="46"/>
        <v>0</v>
      </c>
      <c r="M346" s="3">
        <v>0</v>
      </c>
      <c r="N346" s="6">
        <v>210.16</v>
      </c>
      <c r="O346" s="4">
        <f t="shared" si="47"/>
        <v>0</v>
      </c>
      <c r="P346" s="18">
        <f t="shared" si="44"/>
        <v>286237.92</v>
      </c>
      <c r="Q346" s="32">
        <f t="shared" si="45"/>
        <v>3648.88</v>
      </c>
      <c r="S346" s="5"/>
    </row>
    <row r="347" spans="1:19" x14ac:dyDescent="0.25">
      <c r="A347" s="2" t="str">
        <f t="shared" si="39"/>
        <v>4350306</v>
      </c>
      <c r="B347" s="8" t="s">
        <v>908</v>
      </c>
      <c r="C347" s="2" t="s">
        <v>331</v>
      </c>
      <c r="D347" s="3">
        <v>859</v>
      </c>
      <c r="E347" s="6">
        <v>288.75</v>
      </c>
      <c r="F347" s="4">
        <f t="shared" si="43"/>
        <v>248036.25</v>
      </c>
      <c r="G347" s="3">
        <v>35386</v>
      </c>
      <c r="H347" s="6">
        <v>286.10000000000002</v>
      </c>
      <c r="I347" s="5">
        <f t="shared" si="40"/>
        <v>10123934.600000001</v>
      </c>
      <c r="J347" s="3">
        <v>109</v>
      </c>
      <c r="K347" s="6">
        <v>288.75</v>
      </c>
      <c r="L347" s="4">
        <f t="shared" si="46"/>
        <v>31473.75</v>
      </c>
      <c r="M347" s="3">
        <v>4488</v>
      </c>
      <c r="N347" s="6">
        <v>286.10000000000002</v>
      </c>
      <c r="O347" s="4">
        <f t="shared" si="47"/>
        <v>1284016.8</v>
      </c>
      <c r="P347" s="18">
        <f t="shared" si="44"/>
        <v>11687461.400000002</v>
      </c>
      <c r="Q347" s="32">
        <f t="shared" si="45"/>
        <v>148988.56</v>
      </c>
      <c r="S347" s="5"/>
    </row>
    <row r="348" spans="1:19" x14ac:dyDescent="0.25">
      <c r="A348" s="2" t="str">
        <f t="shared" si="39"/>
        <v>5401313</v>
      </c>
      <c r="B348" s="8" t="s">
        <v>909</v>
      </c>
      <c r="C348" s="2" t="s">
        <v>332</v>
      </c>
      <c r="D348" s="3">
        <v>697</v>
      </c>
      <c r="E348" s="6">
        <v>220.93</v>
      </c>
      <c r="F348" s="4">
        <f t="shared" si="43"/>
        <v>153988.21</v>
      </c>
      <c r="G348" s="3">
        <v>15978</v>
      </c>
      <c r="H348" s="6">
        <v>218.76</v>
      </c>
      <c r="I348" s="5">
        <f t="shared" si="40"/>
        <v>3495347.28</v>
      </c>
      <c r="J348" s="3">
        <v>76</v>
      </c>
      <c r="K348" s="6">
        <v>220.93</v>
      </c>
      <c r="L348" s="4">
        <f t="shared" si="46"/>
        <v>16790.68</v>
      </c>
      <c r="M348" s="3">
        <v>1743</v>
      </c>
      <c r="N348" s="6">
        <v>218.76</v>
      </c>
      <c r="O348" s="4">
        <f t="shared" si="47"/>
        <v>381298.68</v>
      </c>
      <c r="P348" s="18">
        <f t="shared" si="44"/>
        <v>4047424.8499999996</v>
      </c>
      <c r="Q348" s="32">
        <f t="shared" si="45"/>
        <v>51595.46</v>
      </c>
      <c r="S348" s="5"/>
    </row>
    <row r="349" spans="1:19" x14ac:dyDescent="0.25">
      <c r="A349" s="2" t="str">
        <f t="shared" si="39"/>
        <v>5151322</v>
      </c>
      <c r="B349" s="8" t="s">
        <v>910</v>
      </c>
      <c r="C349" s="2" t="s">
        <v>333</v>
      </c>
      <c r="D349" s="3">
        <v>0</v>
      </c>
      <c r="E349" s="6">
        <v>295.12</v>
      </c>
      <c r="F349" s="4">
        <f t="shared" si="43"/>
        <v>0</v>
      </c>
      <c r="G349" s="3">
        <v>10380</v>
      </c>
      <c r="H349" s="6">
        <v>292.58</v>
      </c>
      <c r="I349" s="5">
        <f t="shared" si="40"/>
        <v>3036980.4</v>
      </c>
      <c r="J349" s="3">
        <v>0</v>
      </c>
      <c r="K349" s="6">
        <v>295.12</v>
      </c>
      <c r="L349" s="4">
        <f t="shared" si="46"/>
        <v>0</v>
      </c>
      <c r="M349" s="3">
        <v>22</v>
      </c>
      <c r="N349" s="6">
        <v>292.58</v>
      </c>
      <c r="O349" s="4">
        <f t="shared" si="47"/>
        <v>6436.7599999999993</v>
      </c>
      <c r="P349" s="18">
        <f t="shared" si="44"/>
        <v>3043417.1599999997</v>
      </c>
      <c r="Q349" s="32">
        <f t="shared" si="45"/>
        <v>38796.65</v>
      </c>
      <c r="S349" s="5"/>
    </row>
    <row r="350" spans="1:19" x14ac:dyDescent="0.25">
      <c r="A350" s="2" t="str">
        <f t="shared" si="39"/>
        <v>2950314</v>
      </c>
      <c r="B350" s="8" t="s">
        <v>911</v>
      </c>
      <c r="C350" s="2" t="s">
        <v>334</v>
      </c>
      <c r="D350" s="3">
        <v>1307</v>
      </c>
      <c r="E350" s="6">
        <v>307.41000000000003</v>
      </c>
      <c r="F350" s="4">
        <f t="shared" si="43"/>
        <v>401784.87000000005</v>
      </c>
      <c r="G350" s="3">
        <v>15878</v>
      </c>
      <c r="H350" s="6">
        <v>304.47000000000003</v>
      </c>
      <c r="I350" s="5">
        <f t="shared" si="40"/>
        <v>4834374.66</v>
      </c>
      <c r="J350" s="3">
        <v>322</v>
      </c>
      <c r="K350" s="6">
        <v>307.41000000000003</v>
      </c>
      <c r="L350" s="4">
        <f t="shared" si="46"/>
        <v>98986.02</v>
      </c>
      <c r="M350" s="3">
        <v>3907</v>
      </c>
      <c r="N350" s="6">
        <v>304.47000000000003</v>
      </c>
      <c r="O350" s="4">
        <f t="shared" si="47"/>
        <v>1189564.29</v>
      </c>
      <c r="P350" s="18">
        <f t="shared" si="44"/>
        <v>6524709.8400000008</v>
      </c>
      <c r="Q350" s="32">
        <f t="shared" si="45"/>
        <v>83175.22</v>
      </c>
      <c r="S350" s="5"/>
    </row>
    <row r="351" spans="1:19" x14ac:dyDescent="0.25">
      <c r="A351" s="2" t="str">
        <f t="shared" si="39"/>
        <v>7003354</v>
      </c>
      <c r="B351" s="8" t="s">
        <v>912</v>
      </c>
      <c r="C351" s="2" t="s">
        <v>335</v>
      </c>
      <c r="D351" s="3">
        <v>541</v>
      </c>
      <c r="E351" s="6">
        <v>273.79000000000002</v>
      </c>
      <c r="F351" s="4">
        <f t="shared" si="43"/>
        <v>148120.39000000001</v>
      </c>
      <c r="G351" s="3">
        <v>22192</v>
      </c>
      <c r="H351" s="6">
        <v>271.17</v>
      </c>
      <c r="I351" s="5">
        <f t="shared" si="40"/>
        <v>6017804.6400000006</v>
      </c>
      <c r="J351" s="3">
        <v>7</v>
      </c>
      <c r="K351" s="6">
        <v>273.79000000000002</v>
      </c>
      <c r="L351" s="4">
        <f t="shared" si="46"/>
        <v>1916.5300000000002</v>
      </c>
      <c r="M351" s="3">
        <v>282</v>
      </c>
      <c r="N351" s="6">
        <v>271.17</v>
      </c>
      <c r="O351" s="4">
        <f t="shared" si="47"/>
        <v>76469.94</v>
      </c>
      <c r="P351" s="18">
        <f t="shared" si="44"/>
        <v>6244311.5</v>
      </c>
      <c r="Q351" s="32">
        <f t="shared" si="45"/>
        <v>79600.77</v>
      </c>
      <c r="S351" s="5"/>
    </row>
    <row r="352" spans="1:19" x14ac:dyDescent="0.25">
      <c r="A352" s="2" t="str">
        <f t="shared" si="39"/>
        <v>3202317</v>
      </c>
      <c r="B352" s="8" t="s">
        <v>913</v>
      </c>
      <c r="C352" s="2" t="s">
        <v>336</v>
      </c>
      <c r="D352" s="3">
        <v>2888</v>
      </c>
      <c r="E352" s="6">
        <v>256.05</v>
      </c>
      <c r="F352" s="4">
        <f t="shared" si="43"/>
        <v>739472.4</v>
      </c>
      <c r="G352" s="3">
        <v>29414</v>
      </c>
      <c r="H352" s="6">
        <v>253.83</v>
      </c>
      <c r="I352" s="5">
        <f t="shared" si="40"/>
        <v>7466155.6200000001</v>
      </c>
      <c r="J352" s="3">
        <v>454</v>
      </c>
      <c r="K352" s="6">
        <v>256.05</v>
      </c>
      <c r="L352" s="4">
        <f t="shared" si="46"/>
        <v>116246.70000000001</v>
      </c>
      <c r="M352" s="3">
        <v>4624</v>
      </c>
      <c r="N352" s="6">
        <v>253.83</v>
      </c>
      <c r="O352" s="4">
        <f t="shared" si="47"/>
        <v>1173709.9200000002</v>
      </c>
      <c r="P352" s="18">
        <f t="shared" si="44"/>
        <v>9495584.6400000006</v>
      </c>
      <c r="Q352" s="32">
        <f t="shared" si="45"/>
        <v>121047.11</v>
      </c>
      <c r="S352" s="5"/>
    </row>
    <row r="353" spans="1:19" x14ac:dyDescent="0.25">
      <c r="A353" s="2" t="str">
        <f t="shared" si="39"/>
        <v>2601001</v>
      </c>
      <c r="B353" s="8" t="s">
        <v>914</v>
      </c>
      <c r="C353" s="2" t="s">
        <v>337</v>
      </c>
      <c r="D353" s="3">
        <v>305</v>
      </c>
      <c r="E353" s="6">
        <v>240.22</v>
      </c>
      <c r="F353" s="4">
        <f t="shared" si="43"/>
        <v>73267.100000000006</v>
      </c>
      <c r="G353" s="3">
        <v>27579</v>
      </c>
      <c r="H353" s="6">
        <v>238.28</v>
      </c>
      <c r="I353" s="5">
        <f t="shared" si="40"/>
        <v>6571524.1200000001</v>
      </c>
      <c r="J353" s="3">
        <v>14</v>
      </c>
      <c r="K353" s="6">
        <v>240.22</v>
      </c>
      <c r="L353" s="4">
        <f t="shared" si="46"/>
        <v>3363.08</v>
      </c>
      <c r="M353" s="3">
        <v>1281</v>
      </c>
      <c r="N353" s="6">
        <v>238.28</v>
      </c>
      <c r="O353" s="4">
        <f t="shared" si="47"/>
        <v>305236.68</v>
      </c>
      <c r="P353" s="18">
        <f t="shared" si="44"/>
        <v>6953390.9799999995</v>
      </c>
      <c r="Q353" s="32">
        <f t="shared" si="45"/>
        <v>88639.92</v>
      </c>
      <c r="S353" s="5"/>
    </row>
    <row r="354" spans="1:19" x14ac:dyDescent="0.25">
      <c r="A354" s="2" t="str">
        <f t="shared" si="39"/>
        <v>3334304</v>
      </c>
      <c r="B354" s="8" t="s">
        <v>915</v>
      </c>
      <c r="C354" s="2" t="s">
        <v>338</v>
      </c>
      <c r="D354" s="3">
        <v>155</v>
      </c>
      <c r="E354" s="6">
        <v>280.52999999999997</v>
      </c>
      <c r="F354" s="4">
        <f t="shared" si="43"/>
        <v>43482.149999999994</v>
      </c>
      <c r="G354" s="3">
        <v>17558</v>
      </c>
      <c r="H354" s="6">
        <v>278.3</v>
      </c>
      <c r="I354" s="5">
        <f t="shared" si="40"/>
        <v>4886391.4000000004</v>
      </c>
      <c r="J354" s="3">
        <v>29</v>
      </c>
      <c r="K354" s="6">
        <v>280.52999999999997</v>
      </c>
      <c r="L354" s="4">
        <f t="shared" si="46"/>
        <v>8135.369999999999</v>
      </c>
      <c r="M354" s="3">
        <v>3278</v>
      </c>
      <c r="N354" s="6">
        <v>278.3</v>
      </c>
      <c r="O354" s="4">
        <f t="shared" si="47"/>
        <v>912267.4</v>
      </c>
      <c r="P354" s="18">
        <f t="shared" si="44"/>
        <v>5850276.3200000003</v>
      </c>
      <c r="Q354" s="32">
        <f t="shared" si="45"/>
        <v>74577.72</v>
      </c>
      <c r="S354" s="5"/>
    </row>
    <row r="355" spans="1:19" x14ac:dyDescent="0.25">
      <c r="A355" s="2" t="str">
        <f t="shared" si="39"/>
        <v>3429304</v>
      </c>
      <c r="B355" s="8" t="s">
        <v>916</v>
      </c>
      <c r="C355" s="2" t="s">
        <v>339</v>
      </c>
      <c r="D355" s="3">
        <v>1658</v>
      </c>
      <c r="E355" s="6">
        <v>296.39</v>
      </c>
      <c r="F355" s="4">
        <f t="shared" si="43"/>
        <v>491414.62</v>
      </c>
      <c r="G355" s="3">
        <v>25723</v>
      </c>
      <c r="H355" s="6">
        <v>293.99</v>
      </c>
      <c r="I355" s="5">
        <f t="shared" si="40"/>
        <v>7562304.7700000005</v>
      </c>
      <c r="J355" s="3">
        <v>189</v>
      </c>
      <c r="K355" s="6">
        <v>296.39</v>
      </c>
      <c r="L355" s="4">
        <f t="shared" si="46"/>
        <v>56017.71</v>
      </c>
      <c r="M355" s="3">
        <v>2928</v>
      </c>
      <c r="N355" s="6">
        <v>293.99</v>
      </c>
      <c r="O355" s="4">
        <f t="shared" si="47"/>
        <v>860802.72</v>
      </c>
      <c r="P355" s="18">
        <f t="shared" si="44"/>
        <v>8970539.8200000003</v>
      </c>
      <c r="Q355" s="32">
        <f t="shared" si="45"/>
        <v>114353.99</v>
      </c>
      <c r="S355" s="5"/>
    </row>
    <row r="356" spans="1:19" x14ac:dyDescent="0.25">
      <c r="A356" s="2" t="str">
        <f t="shared" si="39"/>
        <v>3622304</v>
      </c>
      <c r="B356" s="8" t="s">
        <v>917</v>
      </c>
      <c r="C356" s="2" t="s">
        <v>1261</v>
      </c>
      <c r="D356" s="3">
        <v>2690</v>
      </c>
      <c r="E356" s="6">
        <v>264.14</v>
      </c>
      <c r="F356" s="4">
        <f t="shared" si="43"/>
        <v>710536.6</v>
      </c>
      <c r="G356" s="3">
        <v>37201</v>
      </c>
      <c r="H356" s="6">
        <v>261.97000000000003</v>
      </c>
      <c r="I356" s="5">
        <f t="shared" si="40"/>
        <v>9745545.9700000007</v>
      </c>
      <c r="J356" s="3">
        <v>328</v>
      </c>
      <c r="K356" s="6">
        <v>264.14</v>
      </c>
      <c r="L356" s="4">
        <f t="shared" si="46"/>
        <v>86637.92</v>
      </c>
      <c r="M356" s="3">
        <v>4538</v>
      </c>
      <c r="N356" s="6">
        <v>261.97000000000003</v>
      </c>
      <c r="O356" s="4">
        <f t="shared" si="47"/>
        <v>1188819.8600000001</v>
      </c>
      <c r="P356" s="18">
        <f t="shared" si="44"/>
        <v>11731540.35</v>
      </c>
      <c r="Q356" s="32">
        <f t="shared" si="45"/>
        <v>149550.47</v>
      </c>
      <c r="S356" s="5"/>
    </row>
    <row r="357" spans="1:19" x14ac:dyDescent="0.25">
      <c r="A357" s="2" t="str">
        <f t="shared" si="39"/>
        <v>0155301</v>
      </c>
      <c r="B357" s="8" t="s">
        <v>918</v>
      </c>
      <c r="C357" s="2" t="s">
        <v>340</v>
      </c>
      <c r="D357" s="3">
        <v>380</v>
      </c>
      <c r="E357" s="6">
        <v>248.32</v>
      </c>
      <c r="F357" s="4">
        <f t="shared" si="43"/>
        <v>94361.599999999991</v>
      </c>
      <c r="G357" s="3">
        <v>27188</v>
      </c>
      <c r="H357" s="6">
        <v>246.15</v>
      </c>
      <c r="I357" s="5">
        <f t="shared" si="40"/>
        <v>6692326.2000000002</v>
      </c>
      <c r="J357" s="3">
        <v>23</v>
      </c>
      <c r="K357" s="6">
        <v>248.32</v>
      </c>
      <c r="L357" s="4">
        <f t="shared" si="46"/>
        <v>5711.36</v>
      </c>
      <c r="M357" s="3">
        <v>1652</v>
      </c>
      <c r="N357" s="6">
        <v>246.15</v>
      </c>
      <c r="O357" s="4">
        <f t="shared" si="47"/>
        <v>406639.8</v>
      </c>
      <c r="P357" s="18">
        <f t="shared" si="44"/>
        <v>7199038.96</v>
      </c>
      <c r="Q357" s="32">
        <f t="shared" si="45"/>
        <v>91771.38</v>
      </c>
      <c r="S357" s="5"/>
    </row>
    <row r="358" spans="1:19" x14ac:dyDescent="0.25">
      <c r="A358" s="2" t="str">
        <f t="shared" si="39"/>
        <v>5154319</v>
      </c>
      <c r="B358" s="8" t="s">
        <v>919</v>
      </c>
      <c r="C358" s="2" t="s">
        <v>341</v>
      </c>
      <c r="D358" s="3">
        <v>2355</v>
      </c>
      <c r="E358" s="6">
        <v>288.39999999999998</v>
      </c>
      <c r="F358" s="4">
        <f t="shared" si="43"/>
        <v>679182</v>
      </c>
      <c r="G358" s="3">
        <v>57228</v>
      </c>
      <c r="H358" s="6">
        <v>285.98</v>
      </c>
      <c r="I358" s="5">
        <f t="shared" si="40"/>
        <v>16366063.440000001</v>
      </c>
      <c r="J358" s="3">
        <v>0</v>
      </c>
      <c r="K358" s="6">
        <v>288.39999999999998</v>
      </c>
      <c r="L358" s="4">
        <f t="shared" si="46"/>
        <v>0</v>
      </c>
      <c r="M358" s="3">
        <v>0</v>
      </c>
      <c r="N358" s="6">
        <v>285.98</v>
      </c>
      <c r="O358" s="4">
        <f t="shared" si="47"/>
        <v>0</v>
      </c>
      <c r="P358" s="18">
        <f t="shared" si="44"/>
        <v>17045245.440000001</v>
      </c>
      <c r="Q358" s="32">
        <f t="shared" si="45"/>
        <v>217288.12</v>
      </c>
      <c r="S358" s="5"/>
    </row>
    <row r="359" spans="1:19" x14ac:dyDescent="0.25">
      <c r="A359" s="2" t="str">
        <f t="shared" si="39"/>
        <v>3121303</v>
      </c>
      <c r="B359" s="8" t="s">
        <v>920</v>
      </c>
      <c r="C359" s="2" t="s">
        <v>342</v>
      </c>
      <c r="D359" s="3">
        <v>1085</v>
      </c>
      <c r="E359" s="6">
        <v>213.14</v>
      </c>
      <c r="F359" s="4">
        <f t="shared" si="43"/>
        <v>231256.9</v>
      </c>
      <c r="G359" s="3">
        <v>32405</v>
      </c>
      <c r="H359" s="6">
        <v>211.34</v>
      </c>
      <c r="I359" s="5">
        <f t="shared" si="40"/>
        <v>6848472.7000000002</v>
      </c>
      <c r="J359" s="3">
        <v>100</v>
      </c>
      <c r="K359" s="6">
        <v>213.14</v>
      </c>
      <c r="L359" s="4">
        <f t="shared" si="46"/>
        <v>21314</v>
      </c>
      <c r="M359" s="3">
        <v>3002</v>
      </c>
      <c r="N359" s="6">
        <v>211.34</v>
      </c>
      <c r="O359" s="4">
        <f t="shared" si="47"/>
        <v>634442.68000000005</v>
      </c>
      <c r="P359" s="18">
        <f t="shared" si="44"/>
        <v>7735486.2800000003</v>
      </c>
      <c r="Q359" s="32">
        <f t="shared" si="45"/>
        <v>98609.86</v>
      </c>
      <c r="S359" s="5"/>
    </row>
    <row r="360" spans="1:19" x14ac:dyDescent="0.25">
      <c r="A360" s="2" t="str">
        <f t="shared" si="39"/>
        <v>7001373</v>
      </c>
      <c r="B360" s="8" t="s">
        <v>921</v>
      </c>
      <c r="C360" s="2" t="s">
        <v>343</v>
      </c>
      <c r="D360" s="3">
        <v>5676</v>
      </c>
      <c r="E360" s="6">
        <v>351.93</v>
      </c>
      <c r="F360" s="4">
        <f t="shared" si="43"/>
        <v>1997554.68</v>
      </c>
      <c r="G360" s="3">
        <v>49513</v>
      </c>
      <c r="H360" s="6">
        <v>348.42</v>
      </c>
      <c r="I360" s="5">
        <f t="shared" si="40"/>
        <v>17251319.460000001</v>
      </c>
      <c r="J360" s="3">
        <v>656</v>
      </c>
      <c r="K360" s="6">
        <v>351.93</v>
      </c>
      <c r="L360" s="4">
        <f t="shared" si="46"/>
        <v>230866.08000000002</v>
      </c>
      <c r="M360" s="3">
        <v>5726</v>
      </c>
      <c r="N360" s="6">
        <v>348.42</v>
      </c>
      <c r="O360" s="4">
        <f t="shared" si="47"/>
        <v>1995052.9200000002</v>
      </c>
      <c r="P360" s="18">
        <f t="shared" si="44"/>
        <v>21474793.140000001</v>
      </c>
      <c r="Q360" s="32">
        <f t="shared" si="45"/>
        <v>273754.78000000003</v>
      </c>
      <c r="S360" s="5"/>
    </row>
    <row r="361" spans="1:19" x14ac:dyDescent="0.25">
      <c r="A361" s="2" t="str">
        <f t="shared" si="39"/>
        <v>7003306</v>
      </c>
      <c r="B361" s="8" t="s">
        <v>922</v>
      </c>
      <c r="C361" s="2" t="s">
        <v>344</v>
      </c>
      <c r="D361" s="3">
        <v>0</v>
      </c>
      <c r="E361" s="6">
        <v>334.93</v>
      </c>
      <c r="F361" s="4">
        <f t="shared" si="43"/>
        <v>0</v>
      </c>
      <c r="G361" s="3">
        <v>89175</v>
      </c>
      <c r="H361" s="6">
        <v>332.01</v>
      </c>
      <c r="I361" s="5">
        <f t="shared" si="40"/>
        <v>29606991.75</v>
      </c>
      <c r="J361" s="3">
        <v>0</v>
      </c>
      <c r="K361" s="6">
        <v>334.93</v>
      </c>
      <c r="L361" s="4">
        <f t="shared" si="46"/>
        <v>0</v>
      </c>
      <c r="M361" s="3">
        <v>0</v>
      </c>
      <c r="N361" s="6">
        <v>332.01</v>
      </c>
      <c r="O361" s="4">
        <f t="shared" si="47"/>
        <v>0</v>
      </c>
      <c r="P361" s="18">
        <f t="shared" si="44"/>
        <v>29606991.75</v>
      </c>
      <c r="Q361" s="32">
        <f t="shared" si="45"/>
        <v>377421.83</v>
      </c>
      <c r="S361" s="5"/>
    </row>
    <row r="362" spans="1:19" x14ac:dyDescent="0.25">
      <c r="A362" s="2" t="str">
        <f t="shared" si="39"/>
        <v>2827000</v>
      </c>
      <c r="B362" s="8" t="s">
        <v>923</v>
      </c>
      <c r="C362" s="2" t="s">
        <v>345</v>
      </c>
      <c r="D362" s="3">
        <v>0</v>
      </c>
      <c r="E362" s="6">
        <v>224.14</v>
      </c>
      <c r="F362" s="4">
        <f t="shared" si="43"/>
        <v>0</v>
      </c>
      <c r="G362" s="3">
        <v>15167</v>
      </c>
      <c r="H362" s="6">
        <v>222.09</v>
      </c>
      <c r="I362" s="5">
        <f t="shared" si="40"/>
        <v>3368439.0300000003</v>
      </c>
      <c r="J362" s="3">
        <v>0</v>
      </c>
      <c r="K362" s="6">
        <v>224.14</v>
      </c>
      <c r="L362" s="4">
        <f t="shared" si="46"/>
        <v>0</v>
      </c>
      <c r="M362" s="3">
        <v>1112</v>
      </c>
      <c r="N362" s="6">
        <v>222.09</v>
      </c>
      <c r="O362" s="4">
        <f t="shared" si="47"/>
        <v>246964.08000000002</v>
      </c>
      <c r="P362" s="18">
        <f t="shared" si="44"/>
        <v>3615403.1100000003</v>
      </c>
      <c r="Q362" s="32">
        <f t="shared" si="45"/>
        <v>46088.17</v>
      </c>
      <c r="S362" s="5"/>
    </row>
    <row r="363" spans="1:19" x14ac:dyDescent="0.25">
      <c r="A363" s="2" t="str">
        <f t="shared" si="39"/>
        <v>7001391</v>
      </c>
      <c r="B363" s="8" t="s">
        <v>924</v>
      </c>
      <c r="C363" s="2" t="s">
        <v>346</v>
      </c>
      <c r="D363" s="3">
        <v>4378</v>
      </c>
      <c r="E363" s="6">
        <v>336.02</v>
      </c>
      <c r="F363" s="4">
        <f t="shared" si="43"/>
        <v>1471095.5599999998</v>
      </c>
      <c r="G363" s="3">
        <v>32357</v>
      </c>
      <c r="H363" s="6">
        <v>332.9</v>
      </c>
      <c r="I363" s="5">
        <f t="shared" si="40"/>
        <v>10771645.299999999</v>
      </c>
      <c r="J363" s="3">
        <v>14</v>
      </c>
      <c r="K363" s="6">
        <v>336.02</v>
      </c>
      <c r="L363" s="4">
        <f t="shared" si="46"/>
        <v>4704.28</v>
      </c>
      <c r="M363" s="3">
        <v>104</v>
      </c>
      <c r="N363" s="6">
        <v>332.9</v>
      </c>
      <c r="O363" s="4">
        <f t="shared" si="47"/>
        <v>34621.599999999999</v>
      </c>
      <c r="P363" s="18">
        <f t="shared" si="44"/>
        <v>12282066.74</v>
      </c>
      <c r="Q363" s="32">
        <f t="shared" si="45"/>
        <v>156568.42000000001</v>
      </c>
      <c r="S363" s="5"/>
    </row>
    <row r="364" spans="1:19" x14ac:dyDescent="0.25">
      <c r="A364" s="2" t="str">
        <f t="shared" si="39"/>
        <v>2902306</v>
      </c>
      <c r="B364" s="8" t="s">
        <v>925</v>
      </c>
      <c r="C364" s="2" t="s">
        <v>347</v>
      </c>
      <c r="D364" s="3">
        <v>3593</v>
      </c>
      <c r="E364" s="6">
        <v>294.25</v>
      </c>
      <c r="F364" s="4">
        <f t="shared" si="43"/>
        <v>1057240.25</v>
      </c>
      <c r="G364" s="3">
        <v>45542</v>
      </c>
      <c r="H364" s="6">
        <v>291.5</v>
      </c>
      <c r="I364" s="5">
        <f t="shared" si="40"/>
        <v>13275493</v>
      </c>
      <c r="J364" s="3">
        <v>679</v>
      </c>
      <c r="K364" s="6">
        <v>294.25</v>
      </c>
      <c r="L364" s="4">
        <f t="shared" si="46"/>
        <v>199795.75</v>
      </c>
      <c r="M364" s="3">
        <v>8603</v>
      </c>
      <c r="N364" s="6">
        <v>291.5</v>
      </c>
      <c r="O364" s="4">
        <f t="shared" si="47"/>
        <v>2507774.5</v>
      </c>
      <c r="P364" s="18">
        <f t="shared" si="44"/>
        <v>17040303.5</v>
      </c>
      <c r="Q364" s="32">
        <f t="shared" si="45"/>
        <v>217225.12</v>
      </c>
      <c r="S364" s="5"/>
    </row>
    <row r="365" spans="1:19" x14ac:dyDescent="0.25">
      <c r="A365" s="2" t="str">
        <f t="shared" si="39"/>
        <v>7000382</v>
      </c>
      <c r="B365" s="8" t="s">
        <v>926</v>
      </c>
      <c r="C365" s="2" t="s">
        <v>348</v>
      </c>
      <c r="D365" s="3">
        <v>7753</v>
      </c>
      <c r="E365" s="6">
        <v>348.97</v>
      </c>
      <c r="F365" s="4">
        <f t="shared" si="43"/>
        <v>2705564.41</v>
      </c>
      <c r="G365" s="3">
        <v>48692</v>
      </c>
      <c r="H365" s="6">
        <v>345.49</v>
      </c>
      <c r="I365" s="5">
        <f t="shared" si="40"/>
        <v>16822599.080000002</v>
      </c>
      <c r="J365" s="3">
        <v>714</v>
      </c>
      <c r="K365" s="6">
        <v>348.97</v>
      </c>
      <c r="L365" s="4">
        <f t="shared" si="46"/>
        <v>249164.58000000002</v>
      </c>
      <c r="M365" s="3">
        <v>4481</v>
      </c>
      <c r="N365" s="6">
        <v>345.49</v>
      </c>
      <c r="O365" s="4">
        <f t="shared" si="47"/>
        <v>1548140.69</v>
      </c>
      <c r="P365" s="18">
        <f t="shared" si="44"/>
        <v>21325468.760000002</v>
      </c>
      <c r="Q365" s="32">
        <f t="shared" si="45"/>
        <v>271851.24</v>
      </c>
      <c r="S365" s="5"/>
    </row>
    <row r="366" spans="1:19" x14ac:dyDescent="0.25">
      <c r="A366" s="2" t="str">
        <f t="shared" si="39"/>
        <v>7003364</v>
      </c>
      <c r="B366" s="8" t="s">
        <v>927</v>
      </c>
      <c r="C366" s="2" t="s">
        <v>349</v>
      </c>
      <c r="D366" s="3">
        <v>19100</v>
      </c>
      <c r="E366" s="6">
        <v>270.3</v>
      </c>
      <c r="F366" s="4">
        <f t="shared" si="43"/>
        <v>5162730</v>
      </c>
      <c r="G366" s="3">
        <v>31076</v>
      </c>
      <c r="H366" s="6">
        <v>267.74</v>
      </c>
      <c r="I366" s="5">
        <f t="shared" si="40"/>
        <v>8320288.2400000002</v>
      </c>
      <c r="J366" s="3">
        <v>3551</v>
      </c>
      <c r="K366" s="6">
        <v>270.3</v>
      </c>
      <c r="L366" s="4">
        <f t="shared" si="46"/>
        <v>959835.3</v>
      </c>
      <c r="M366" s="3">
        <v>5778</v>
      </c>
      <c r="N366" s="6">
        <v>267.74</v>
      </c>
      <c r="O366" s="4">
        <f t="shared" si="47"/>
        <v>1547001.72</v>
      </c>
      <c r="P366" s="18">
        <f t="shared" si="44"/>
        <v>15989855.26</v>
      </c>
      <c r="Q366" s="32">
        <f t="shared" si="45"/>
        <v>203834.3</v>
      </c>
      <c r="S366" s="5"/>
    </row>
    <row r="367" spans="1:19" x14ac:dyDescent="0.25">
      <c r="A367" s="2" t="str">
        <f t="shared" si="39"/>
        <v>2754302</v>
      </c>
      <c r="B367" s="8" t="s">
        <v>928</v>
      </c>
      <c r="C367" s="2" t="s">
        <v>350</v>
      </c>
      <c r="D367" s="3">
        <v>0</v>
      </c>
      <c r="E367" s="6">
        <v>288.19</v>
      </c>
      <c r="F367" s="4">
        <f t="shared" si="43"/>
        <v>0</v>
      </c>
      <c r="G367" s="3">
        <v>13085</v>
      </c>
      <c r="H367" s="6">
        <v>286.18</v>
      </c>
      <c r="I367" s="5">
        <f t="shared" si="40"/>
        <v>3744665.3000000003</v>
      </c>
      <c r="J367" s="3">
        <v>0</v>
      </c>
      <c r="K367" s="6">
        <v>288.19</v>
      </c>
      <c r="L367" s="4">
        <f t="shared" si="46"/>
        <v>0</v>
      </c>
      <c r="M367" s="3">
        <v>49</v>
      </c>
      <c r="N367" s="6">
        <v>286.18</v>
      </c>
      <c r="O367" s="4">
        <f t="shared" si="47"/>
        <v>14022.82</v>
      </c>
      <c r="P367" s="18">
        <f t="shared" si="44"/>
        <v>3758688.12</v>
      </c>
      <c r="Q367" s="32">
        <f t="shared" si="45"/>
        <v>47914.73</v>
      </c>
      <c r="S367" s="5"/>
    </row>
    <row r="368" spans="1:19" x14ac:dyDescent="0.25">
      <c r="A368" s="2" t="str">
        <f t="shared" si="39"/>
        <v>7003374</v>
      </c>
      <c r="B368" s="8" t="s">
        <v>929</v>
      </c>
      <c r="C368" s="2" t="s">
        <v>351</v>
      </c>
      <c r="D368" s="3">
        <v>15447</v>
      </c>
      <c r="E368" s="6">
        <v>360.31</v>
      </c>
      <c r="F368" s="4">
        <f t="shared" si="43"/>
        <v>5565708.5700000003</v>
      </c>
      <c r="G368" s="3">
        <v>23843</v>
      </c>
      <c r="H368" s="6">
        <v>357.41</v>
      </c>
      <c r="I368" s="5">
        <f t="shared" si="40"/>
        <v>8521726.6300000008</v>
      </c>
      <c r="J368" s="3">
        <v>0</v>
      </c>
      <c r="K368" s="6">
        <v>360.31</v>
      </c>
      <c r="L368" s="4">
        <f t="shared" si="46"/>
        <v>0</v>
      </c>
      <c r="M368" s="3">
        <v>0</v>
      </c>
      <c r="N368" s="6">
        <v>357.41</v>
      </c>
      <c r="O368" s="4">
        <f t="shared" si="47"/>
        <v>0</v>
      </c>
      <c r="P368" s="18">
        <f t="shared" si="44"/>
        <v>14087435.200000001</v>
      </c>
      <c r="Q368" s="32">
        <f t="shared" si="45"/>
        <v>179582.77</v>
      </c>
      <c r="S368" s="5"/>
    </row>
    <row r="369" spans="1:19" x14ac:dyDescent="0.25">
      <c r="A369" s="2" t="str">
        <f t="shared" si="39"/>
        <v>7003307</v>
      </c>
      <c r="B369" s="8" t="s">
        <v>930</v>
      </c>
      <c r="C369" s="2" t="s">
        <v>352</v>
      </c>
      <c r="D369" s="3">
        <v>3630</v>
      </c>
      <c r="E369" s="6">
        <v>367.71</v>
      </c>
      <c r="F369" s="4">
        <f t="shared" si="43"/>
        <v>1334787.2999999998</v>
      </c>
      <c r="G369" s="3">
        <v>95495</v>
      </c>
      <c r="H369" s="6">
        <v>364.71</v>
      </c>
      <c r="I369" s="5">
        <f t="shared" si="40"/>
        <v>34827981.449999996</v>
      </c>
      <c r="J369" s="3">
        <v>830</v>
      </c>
      <c r="K369" s="6">
        <v>367.71</v>
      </c>
      <c r="L369" s="4">
        <f t="shared" si="46"/>
        <v>305199.3</v>
      </c>
      <c r="M369" s="3">
        <v>21831</v>
      </c>
      <c r="N369" s="6">
        <v>364.71</v>
      </c>
      <c r="O369" s="4">
        <f t="shared" si="47"/>
        <v>7961984.0099999998</v>
      </c>
      <c r="P369" s="18">
        <f t="shared" si="44"/>
        <v>44429952.059999995</v>
      </c>
      <c r="Q369" s="32">
        <f t="shared" si="45"/>
        <v>566380.87</v>
      </c>
      <c r="S369" s="5"/>
    </row>
    <row r="370" spans="1:19" x14ac:dyDescent="0.25">
      <c r="A370" s="2" t="str">
        <f t="shared" si="39"/>
        <v>2952301</v>
      </c>
      <c r="B370" s="8" t="s">
        <v>931</v>
      </c>
      <c r="C370" s="2" t="s">
        <v>353</v>
      </c>
      <c r="D370" s="3">
        <v>4028</v>
      </c>
      <c r="E370" s="6">
        <v>288.49</v>
      </c>
      <c r="F370" s="4">
        <f t="shared" si="43"/>
        <v>1162037.72</v>
      </c>
      <c r="G370" s="3">
        <v>31590</v>
      </c>
      <c r="H370" s="6">
        <v>285.64</v>
      </c>
      <c r="I370" s="5">
        <f t="shared" si="40"/>
        <v>9023367.5999999996</v>
      </c>
      <c r="J370" s="3">
        <v>381</v>
      </c>
      <c r="K370" s="6">
        <v>288.49</v>
      </c>
      <c r="L370" s="4">
        <f t="shared" si="46"/>
        <v>109914.69</v>
      </c>
      <c r="M370" s="3">
        <v>2984</v>
      </c>
      <c r="N370" s="6">
        <v>285.64</v>
      </c>
      <c r="O370" s="4">
        <f t="shared" si="47"/>
        <v>852349.76</v>
      </c>
      <c r="P370" s="18">
        <f t="shared" si="44"/>
        <v>11147669.77</v>
      </c>
      <c r="Q370" s="32">
        <f t="shared" si="45"/>
        <v>142107.44</v>
      </c>
      <c r="S370" s="5"/>
    </row>
    <row r="371" spans="1:19" x14ac:dyDescent="0.25">
      <c r="A371" s="2" t="str">
        <f t="shared" si="39"/>
        <v>4652302</v>
      </c>
      <c r="B371" s="8" t="s">
        <v>932</v>
      </c>
      <c r="C371" s="2" t="s">
        <v>354</v>
      </c>
      <c r="D371" s="3">
        <v>718</v>
      </c>
      <c r="E371" s="6">
        <v>280.64</v>
      </c>
      <c r="F371" s="4">
        <f t="shared" si="43"/>
        <v>201499.51999999999</v>
      </c>
      <c r="G371" s="3">
        <v>0</v>
      </c>
      <c r="H371" s="6">
        <v>278.48</v>
      </c>
      <c r="I371" s="5">
        <f t="shared" si="40"/>
        <v>0</v>
      </c>
      <c r="J371" s="3">
        <v>0</v>
      </c>
      <c r="K371" s="6">
        <v>280.64</v>
      </c>
      <c r="L371" s="4">
        <f t="shared" si="46"/>
        <v>0</v>
      </c>
      <c r="M371" s="3">
        <v>0</v>
      </c>
      <c r="N371" s="6">
        <v>278.48</v>
      </c>
      <c r="O371" s="4">
        <f t="shared" si="47"/>
        <v>0</v>
      </c>
      <c r="P371" s="18">
        <f t="shared" si="44"/>
        <v>201499.51999999999</v>
      </c>
      <c r="Q371" s="32">
        <f t="shared" si="45"/>
        <v>2568.66</v>
      </c>
      <c r="S371" s="5"/>
    </row>
    <row r="372" spans="1:19" x14ac:dyDescent="0.25">
      <c r="A372" s="2" t="str">
        <f t="shared" si="39"/>
        <v>5127301</v>
      </c>
      <c r="B372" s="8" t="s">
        <v>933</v>
      </c>
      <c r="C372" s="2" t="s">
        <v>355</v>
      </c>
      <c r="D372" s="3">
        <v>0</v>
      </c>
      <c r="E372" s="6">
        <v>309.55</v>
      </c>
      <c r="F372" s="4">
        <f t="shared" si="43"/>
        <v>0</v>
      </c>
      <c r="G372" s="3">
        <v>998</v>
      </c>
      <c r="H372" s="6">
        <v>307.48</v>
      </c>
      <c r="I372" s="5">
        <f t="shared" si="40"/>
        <v>306865.04000000004</v>
      </c>
      <c r="J372" s="3">
        <v>0</v>
      </c>
      <c r="K372" s="6">
        <v>309.55</v>
      </c>
      <c r="L372" s="4">
        <f t="shared" si="46"/>
        <v>0</v>
      </c>
      <c r="M372" s="3">
        <v>0</v>
      </c>
      <c r="N372" s="6">
        <v>307.48</v>
      </c>
      <c r="O372" s="4">
        <f t="shared" si="47"/>
        <v>0</v>
      </c>
      <c r="P372" s="18">
        <f t="shared" si="44"/>
        <v>306865.04000000004</v>
      </c>
      <c r="Q372" s="32">
        <f t="shared" si="45"/>
        <v>3911.83</v>
      </c>
      <c r="S372" s="5"/>
    </row>
    <row r="373" spans="1:19" x14ac:dyDescent="0.25">
      <c r="A373" s="2" t="str">
        <f t="shared" si="39"/>
        <v>7000338</v>
      </c>
      <c r="B373" s="8" t="s">
        <v>934</v>
      </c>
      <c r="C373" s="2" t="s">
        <v>356</v>
      </c>
      <c r="D373" s="3">
        <v>15494</v>
      </c>
      <c r="E373" s="6">
        <v>285.17</v>
      </c>
      <c r="F373" s="4">
        <f t="shared" si="43"/>
        <v>4418423.9800000004</v>
      </c>
      <c r="G373" s="3">
        <v>33509</v>
      </c>
      <c r="H373" s="6">
        <v>282.45999999999998</v>
      </c>
      <c r="I373" s="5">
        <f t="shared" si="40"/>
        <v>9464952.1399999987</v>
      </c>
      <c r="J373" s="3">
        <v>3326</v>
      </c>
      <c r="K373" s="6">
        <v>285.17</v>
      </c>
      <c r="L373" s="4">
        <f t="shared" si="46"/>
        <v>948475.42</v>
      </c>
      <c r="M373" s="3">
        <v>7194</v>
      </c>
      <c r="N373" s="6">
        <v>282.45999999999998</v>
      </c>
      <c r="O373" s="4">
        <f t="shared" si="47"/>
        <v>2032017.2399999998</v>
      </c>
      <c r="P373" s="18">
        <f t="shared" si="44"/>
        <v>16863868.780000001</v>
      </c>
      <c r="Q373" s="32">
        <f t="shared" si="45"/>
        <v>214975.98</v>
      </c>
      <c r="S373" s="5"/>
    </row>
    <row r="374" spans="1:19" x14ac:dyDescent="0.25">
      <c r="A374" s="2" t="str">
        <f t="shared" si="39"/>
        <v>2761303</v>
      </c>
      <c r="B374" s="8" t="s">
        <v>935</v>
      </c>
      <c r="C374" s="2" t="s">
        <v>357</v>
      </c>
      <c r="D374" s="3">
        <v>0</v>
      </c>
      <c r="E374" s="6">
        <v>301.91000000000003</v>
      </c>
      <c r="F374" s="4">
        <f t="shared" si="43"/>
        <v>0</v>
      </c>
      <c r="G374" s="3">
        <v>7536</v>
      </c>
      <c r="H374" s="6">
        <v>299.67</v>
      </c>
      <c r="I374" s="5">
        <f t="shared" si="40"/>
        <v>2258313.12</v>
      </c>
      <c r="J374" s="3">
        <v>0</v>
      </c>
      <c r="K374" s="6">
        <v>301.91000000000003</v>
      </c>
      <c r="L374" s="4">
        <f t="shared" si="46"/>
        <v>0</v>
      </c>
      <c r="M374" s="3">
        <v>271</v>
      </c>
      <c r="N374" s="6">
        <v>299.67</v>
      </c>
      <c r="O374" s="4">
        <f t="shared" si="47"/>
        <v>81210.570000000007</v>
      </c>
      <c r="P374" s="18">
        <f t="shared" si="44"/>
        <v>2339523.69</v>
      </c>
      <c r="Q374" s="32">
        <f t="shared" si="45"/>
        <v>29823.61</v>
      </c>
      <c r="S374" s="5"/>
    </row>
    <row r="375" spans="1:19" x14ac:dyDescent="0.25">
      <c r="A375" s="2" t="str">
        <f t="shared" si="39"/>
        <v>7003411</v>
      </c>
      <c r="B375" s="8" t="s">
        <v>936</v>
      </c>
      <c r="C375" s="2" t="s">
        <v>358</v>
      </c>
      <c r="D375" s="3">
        <v>0</v>
      </c>
      <c r="E375" s="6">
        <v>371.04</v>
      </c>
      <c r="F375" s="4">
        <f t="shared" si="43"/>
        <v>0</v>
      </c>
      <c r="G375" s="3">
        <v>39490</v>
      </c>
      <c r="H375" s="6">
        <v>367.84</v>
      </c>
      <c r="I375" s="5">
        <f t="shared" si="40"/>
        <v>14526001.6</v>
      </c>
      <c r="J375" s="3">
        <v>0</v>
      </c>
      <c r="K375" s="6">
        <v>371.04</v>
      </c>
      <c r="L375" s="4">
        <f t="shared" si="46"/>
        <v>0</v>
      </c>
      <c r="M375" s="3">
        <v>15596</v>
      </c>
      <c r="N375" s="6">
        <v>367.84</v>
      </c>
      <c r="O375" s="4">
        <f t="shared" si="47"/>
        <v>5736832.6399999997</v>
      </c>
      <c r="P375" s="18">
        <f t="shared" si="44"/>
        <v>20262834.239999998</v>
      </c>
      <c r="Q375" s="32">
        <f t="shared" si="45"/>
        <v>258305.06</v>
      </c>
      <c r="S375" s="5"/>
    </row>
    <row r="376" spans="1:19" x14ac:dyDescent="0.25">
      <c r="A376" s="2" t="str">
        <f t="shared" si="39"/>
        <v>6120300</v>
      </c>
      <c r="B376" s="8" t="s">
        <v>937</v>
      </c>
      <c r="C376" s="2" t="s">
        <v>359</v>
      </c>
      <c r="D376" s="3">
        <v>0</v>
      </c>
      <c r="E376" s="6">
        <v>162.80000000000001</v>
      </c>
      <c r="F376" s="4">
        <f t="shared" si="43"/>
        <v>0</v>
      </c>
      <c r="G376" s="3">
        <v>9619</v>
      </c>
      <c r="H376" s="6">
        <v>161.47999999999999</v>
      </c>
      <c r="I376" s="5">
        <f t="shared" si="40"/>
        <v>1553276.1199999999</v>
      </c>
      <c r="J376" s="3">
        <v>0</v>
      </c>
      <c r="K376" s="6">
        <v>162.80000000000001</v>
      </c>
      <c r="L376" s="4">
        <f t="shared" si="46"/>
        <v>0</v>
      </c>
      <c r="M376" s="3">
        <v>640</v>
      </c>
      <c r="N376" s="6">
        <v>161.47999999999999</v>
      </c>
      <c r="O376" s="4">
        <f t="shared" si="47"/>
        <v>103347.2</v>
      </c>
      <c r="P376" s="18">
        <f t="shared" si="44"/>
        <v>1656623.3199999998</v>
      </c>
      <c r="Q376" s="32">
        <f t="shared" si="45"/>
        <v>21118.18</v>
      </c>
      <c r="S376" s="5"/>
    </row>
    <row r="377" spans="1:19" x14ac:dyDescent="0.25">
      <c r="A377" s="2" t="str">
        <f t="shared" si="39"/>
        <v>1021301</v>
      </c>
      <c r="B377" s="8" t="s">
        <v>938</v>
      </c>
      <c r="C377" s="2" t="s">
        <v>360</v>
      </c>
      <c r="D377" s="3">
        <v>654</v>
      </c>
      <c r="E377" s="6">
        <v>289.62</v>
      </c>
      <c r="F377" s="4">
        <f t="shared" si="43"/>
        <v>189411.48</v>
      </c>
      <c r="G377" s="3">
        <v>28254</v>
      </c>
      <c r="H377" s="6">
        <v>286.87</v>
      </c>
      <c r="I377" s="5">
        <f t="shared" si="40"/>
        <v>8105224.9800000004</v>
      </c>
      <c r="J377" s="3">
        <v>60</v>
      </c>
      <c r="K377" s="6">
        <v>289.62</v>
      </c>
      <c r="L377" s="4">
        <f t="shared" si="46"/>
        <v>17377.2</v>
      </c>
      <c r="M377" s="3">
        <v>2594</v>
      </c>
      <c r="N377" s="6">
        <v>286.87</v>
      </c>
      <c r="O377" s="4">
        <f t="shared" si="47"/>
        <v>744140.78</v>
      </c>
      <c r="P377" s="18">
        <f t="shared" si="44"/>
        <v>9056154.4400000013</v>
      </c>
      <c r="Q377" s="32">
        <f t="shared" si="45"/>
        <v>115445.38</v>
      </c>
      <c r="S377" s="5"/>
    </row>
    <row r="378" spans="1:19" x14ac:dyDescent="0.25">
      <c r="A378" s="2" t="str">
        <f t="shared" si="39"/>
        <v>4353303</v>
      </c>
      <c r="B378" s="8" t="s">
        <v>939</v>
      </c>
      <c r="C378" s="2" t="s">
        <v>361</v>
      </c>
      <c r="D378" s="3">
        <v>4438</v>
      </c>
      <c r="E378" s="6">
        <v>270.08</v>
      </c>
      <c r="F378" s="4">
        <f t="shared" si="43"/>
        <v>1198615.04</v>
      </c>
      <c r="G378" s="3">
        <v>38242</v>
      </c>
      <c r="H378" s="6">
        <v>267.60000000000002</v>
      </c>
      <c r="I378" s="5">
        <f t="shared" si="40"/>
        <v>10233559.200000001</v>
      </c>
      <c r="J378" s="3">
        <v>241</v>
      </c>
      <c r="K378" s="6">
        <v>270.08</v>
      </c>
      <c r="L378" s="4">
        <f t="shared" si="46"/>
        <v>65089.279999999999</v>
      </c>
      <c r="M378" s="3">
        <v>2078</v>
      </c>
      <c r="N378" s="6">
        <v>267.60000000000002</v>
      </c>
      <c r="O378" s="4">
        <f t="shared" si="47"/>
        <v>556072.80000000005</v>
      </c>
      <c r="P378" s="18">
        <f t="shared" si="44"/>
        <v>12053336.32</v>
      </c>
      <c r="Q378" s="32">
        <f t="shared" si="45"/>
        <v>153652.63</v>
      </c>
      <c r="S378" s="5"/>
    </row>
    <row r="379" spans="1:19" x14ac:dyDescent="0.25">
      <c r="A379" s="2" t="str">
        <f t="shared" si="39"/>
        <v>7000389</v>
      </c>
      <c r="B379" s="8" t="s">
        <v>940</v>
      </c>
      <c r="C379" s="2" t="s">
        <v>362</v>
      </c>
      <c r="D379" s="3">
        <v>15094</v>
      </c>
      <c r="E379" s="6">
        <v>330.56</v>
      </c>
      <c r="F379" s="4">
        <f t="shared" si="43"/>
        <v>4989472.6399999997</v>
      </c>
      <c r="G379" s="3">
        <v>110561</v>
      </c>
      <c r="H379" s="6">
        <v>327.41000000000003</v>
      </c>
      <c r="I379" s="5">
        <f t="shared" si="40"/>
        <v>36198777.010000005</v>
      </c>
      <c r="J379" s="3">
        <v>2123</v>
      </c>
      <c r="K379" s="6">
        <v>330.56</v>
      </c>
      <c r="L379" s="4">
        <f t="shared" si="46"/>
        <v>701778.88</v>
      </c>
      <c r="M379" s="3">
        <v>15547</v>
      </c>
      <c r="N379" s="6">
        <v>327.41000000000003</v>
      </c>
      <c r="O379" s="4">
        <f t="shared" si="47"/>
        <v>5090243.2700000005</v>
      </c>
      <c r="P379" s="18">
        <f t="shared" si="44"/>
        <v>46980271.800000004</v>
      </c>
      <c r="Q379" s="32">
        <f t="shared" si="45"/>
        <v>598891.65</v>
      </c>
      <c r="S379" s="5"/>
    </row>
    <row r="380" spans="1:19" x14ac:dyDescent="0.25">
      <c r="A380" s="2" t="str">
        <f t="shared" si="39"/>
        <v>0901304</v>
      </c>
      <c r="B380" s="8" t="s">
        <v>941</v>
      </c>
      <c r="C380" s="2" t="s">
        <v>363</v>
      </c>
      <c r="D380" s="3">
        <v>205</v>
      </c>
      <c r="E380" s="6">
        <v>215.93</v>
      </c>
      <c r="F380" s="4">
        <f t="shared" si="43"/>
        <v>44265.65</v>
      </c>
      <c r="G380" s="3">
        <v>22037</v>
      </c>
      <c r="H380" s="6">
        <v>214.09</v>
      </c>
      <c r="I380" s="5">
        <f t="shared" si="40"/>
        <v>4717901.33</v>
      </c>
      <c r="J380" s="3">
        <v>24</v>
      </c>
      <c r="K380" s="6">
        <v>215.93</v>
      </c>
      <c r="L380" s="4">
        <f t="shared" si="46"/>
        <v>5182.32</v>
      </c>
      <c r="M380" s="3">
        <v>2572</v>
      </c>
      <c r="N380" s="6">
        <v>214.09</v>
      </c>
      <c r="O380" s="4">
        <f t="shared" si="47"/>
        <v>550639.48</v>
      </c>
      <c r="P380" s="18">
        <f t="shared" si="44"/>
        <v>5317988.78</v>
      </c>
      <c r="Q380" s="32">
        <f t="shared" si="45"/>
        <v>67792.27</v>
      </c>
      <c r="S380" s="5"/>
    </row>
    <row r="381" spans="1:19" x14ac:dyDescent="0.25">
      <c r="A381" s="2" t="str">
        <f t="shared" si="39"/>
        <v>3702313</v>
      </c>
      <c r="B381" s="8" t="s">
        <v>942</v>
      </c>
      <c r="C381" s="2" t="s">
        <v>364</v>
      </c>
      <c r="D381" s="3">
        <v>2495</v>
      </c>
      <c r="E381" s="6">
        <v>195.59</v>
      </c>
      <c r="F381" s="4">
        <f t="shared" si="43"/>
        <v>487997.05</v>
      </c>
      <c r="G381" s="3">
        <v>12486</v>
      </c>
      <c r="H381" s="6">
        <v>193.95</v>
      </c>
      <c r="I381" s="5">
        <f t="shared" si="40"/>
        <v>2421659.6999999997</v>
      </c>
      <c r="J381" s="3">
        <v>381</v>
      </c>
      <c r="K381" s="6">
        <v>195.59</v>
      </c>
      <c r="L381" s="4">
        <f t="shared" si="46"/>
        <v>74519.790000000008</v>
      </c>
      <c r="M381" s="3">
        <v>1907</v>
      </c>
      <c r="N381" s="6">
        <v>193.95</v>
      </c>
      <c r="O381" s="4">
        <f t="shared" si="47"/>
        <v>369862.64999999997</v>
      </c>
      <c r="P381" s="18">
        <f t="shared" si="44"/>
        <v>3354039.1899999995</v>
      </c>
      <c r="Q381" s="32">
        <f t="shared" si="45"/>
        <v>42756.37</v>
      </c>
      <c r="S381" s="5"/>
    </row>
    <row r="382" spans="1:19" x14ac:dyDescent="0.25">
      <c r="A382" s="2" t="str">
        <f t="shared" si="39"/>
        <v>1801308</v>
      </c>
      <c r="B382" s="8" t="s">
        <v>943</v>
      </c>
      <c r="C382" s="2" t="s">
        <v>365</v>
      </c>
      <c r="D382" s="3">
        <v>2083</v>
      </c>
      <c r="E382" s="6">
        <v>255.51</v>
      </c>
      <c r="F382" s="4">
        <f t="shared" si="43"/>
        <v>532227.32999999996</v>
      </c>
      <c r="G382" s="3">
        <v>39424</v>
      </c>
      <c r="H382" s="6">
        <v>253.4</v>
      </c>
      <c r="I382" s="5">
        <f t="shared" si="40"/>
        <v>9990041.5999999996</v>
      </c>
      <c r="J382" s="3">
        <v>113</v>
      </c>
      <c r="K382" s="6">
        <v>255.51</v>
      </c>
      <c r="L382" s="4">
        <f t="shared" si="46"/>
        <v>28872.629999999997</v>
      </c>
      <c r="M382" s="3">
        <v>2147</v>
      </c>
      <c r="N382" s="6">
        <v>253.4</v>
      </c>
      <c r="O382" s="4">
        <f t="shared" si="47"/>
        <v>544049.80000000005</v>
      </c>
      <c r="P382" s="18">
        <f t="shared" si="44"/>
        <v>11095191.359999999</v>
      </c>
      <c r="Q382" s="32">
        <f t="shared" si="45"/>
        <v>141438.46</v>
      </c>
      <c r="S382" s="5"/>
    </row>
    <row r="383" spans="1:19" x14ac:dyDescent="0.25">
      <c r="A383" s="2" t="str">
        <f t="shared" si="39"/>
        <v>3227303</v>
      </c>
      <c r="B383" s="8" t="s">
        <v>944</v>
      </c>
      <c r="C383" s="2" t="s">
        <v>366</v>
      </c>
      <c r="D383" s="3">
        <v>0</v>
      </c>
      <c r="E383" s="6">
        <v>208.39</v>
      </c>
      <c r="F383" s="4">
        <f t="shared" si="43"/>
        <v>0</v>
      </c>
      <c r="G383" s="3">
        <v>23660</v>
      </c>
      <c r="H383" s="6">
        <v>206.55</v>
      </c>
      <c r="I383" s="5">
        <f t="shared" si="40"/>
        <v>4886973</v>
      </c>
      <c r="J383" s="3">
        <v>0</v>
      </c>
      <c r="K383" s="6">
        <v>208.39</v>
      </c>
      <c r="L383" s="4">
        <f t="shared" si="46"/>
        <v>0</v>
      </c>
      <c r="M383" s="3">
        <v>699</v>
      </c>
      <c r="N383" s="6">
        <v>206.55</v>
      </c>
      <c r="O383" s="4">
        <f t="shared" si="47"/>
        <v>144378.45000000001</v>
      </c>
      <c r="P383" s="18">
        <f t="shared" si="44"/>
        <v>5031351.45</v>
      </c>
      <c r="Q383" s="32">
        <f t="shared" si="45"/>
        <v>64138.29</v>
      </c>
      <c r="S383" s="5"/>
    </row>
    <row r="384" spans="1:19" x14ac:dyDescent="0.25">
      <c r="A384" s="2" t="str">
        <f t="shared" si="39"/>
        <v>7003386</v>
      </c>
      <c r="B384" s="8" t="s">
        <v>945</v>
      </c>
      <c r="C384" s="2" t="s">
        <v>367</v>
      </c>
      <c r="D384" s="3">
        <v>13229</v>
      </c>
      <c r="E384" s="6">
        <v>265.97000000000003</v>
      </c>
      <c r="F384" s="4">
        <f t="shared" si="43"/>
        <v>3518517.1300000004</v>
      </c>
      <c r="G384" s="3">
        <v>33673</v>
      </c>
      <c r="H384" s="6">
        <v>263.63</v>
      </c>
      <c r="I384" s="5">
        <f t="shared" si="40"/>
        <v>8877212.9900000002</v>
      </c>
      <c r="J384" s="3">
        <v>4268</v>
      </c>
      <c r="K384" s="6">
        <v>265.97000000000003</v>
      </c>
      <c r="L384" s="4">
        <f t="shared" si="46"/>
        <v>1135159.9600000002</v>
      </c>
      <c r="M384" s="3">
        <v>10863</v>
      </c>
      <c r="N384" s="6">
        <v>263.63</v>
      </c>
      <c r="O384" s="4">
        <f t="shared" si="47"/>
        <v>2863812.69</v>
      </c>
      <c r="P384" s="18">
        <f t="shared" si="44"/>
        <v>16394702.770000001</v>
      </c>
      <c r="Q384" s="32">
        <f t="shared" si="45"/>
        <v>208995.18</v>
      </c>
      <c r="S384" s="5"/>
    </row>
    <row r="385" spans="1:19" x14ac:dyDescent="0.25">
      <c r="A385" s="2" t="str">
        <f t="shared" si="39"/>
        <v>7000306</v>
      </c>
      <c r="B385" s="8" t="s">
        <v>946</v>
      </c>
      <c r="C385" s="2" t="s">
        <v>368</v>
      </c>
      <c r="D385" s="3">
        <v>0</v>
      </c>
      <c r="E385" s="6">
        <v>302.92</v>
      </c>
      <c r="F385" s="4">
        <f t="shared" si="43"/>
        <v>0</v>
      </c>
      <c r="G385" s="3">
        <v>49705</v>
      </c>
      <c r="H385" s="6">
        <v>300.20999999999998</v>
      </c>
      <c r="I385" s="5">
        <f t="shared" si="40"/>
        <v>14921938.049999999</v>
      </c>
      <c r="J385" s="3">
        <v>0</v>
      </c>
      <c r="K385" s="6">
        <v>302.92</v>
      </c>
      <c r="L385" s="4">
        <f t="shared" si="46"/>
        <v>0</v>
      </c>
      <c r="M385" s="3">
        <v>4055</v>
      </c>
      <c r="N385" s="6">
        <v>300.20999999999998</v>
      </c>
      <c r="O385" s="4">
        <f t="shared" si="47"/>
        <v>1217351.5499999998</v>
      </c>
      <c r="P385" s="18">
        <f t="shared" si="44"/>
        <v>16139289.599999998</v>
      </c>
      <c r="Q385" s="32">
        <f t="shared" si="45"/>
        <v>205739.25</v>
      </c>
      <c r="S385" s="5"/>
    </row>
    <row r="386" spans="1:19" x14ac:dyDescent="0.25">
      <c r="A386" s="2" t="str">
        <f t="shared" si="39"/>
        <v>3951302</v>
      </c>
      <c r="B386" s="8" t="s">
        <v>947</v>
      </c>
      <c r="C386" s="2" t="s">
        <v>369</v>
      </c>
      <c r="D386" s="3">
        <v>730</v>
      </c>
      <c r="E386" s="6">
        <v>265.14999999999998</v>
      </c>
      <c r="F386" s="4">
        <f t="shared" si="43"/>
        <v>193559.49999999997</v>
      </c>
      <c r="G386" s="3">
        <v>28002</v>
      </c>
      <c r="H386" s="6">
        <v>262.57</v>
      </c>
      <c r="I386" s="5">
        <f t="shared" si="40"/>
        <v>7352485.1399999997</v>
      </c>
      <c r="J386" s="3">
        <v>31</v>
      </c>
      <c r="K386" s="6">
        <v>265.14999999999998</v>
      </c>
      <c r="L386" s="4">
        <f t="shared" si="46"/>
        <v>8219.65</v>
      </c>
      <c r="M386" s="3">
        <v>1204</v>
      </c>
      <c r="N386" s="6">
        <v>262.57</v>
      </c>
      <c r="O386" s="4">
        <f t="shared" si="47"/>
        <v>316134.27999999997</v>
      </c>
      <c r="P386" s="18">
        <f t="shared" si="44"/>
        <v>7870398.5699999994</v>
      </c>
      <c r="Q386" s="32">
        <f t="shared" si="45"/>
        <v>100329.69</v>
      </c>
      <c r="S386" s="5"/>
    </row>
    <row r="387" spans="1:19" x14ac:dyDescent="0.25">
      <c r="A387" s="2" t="str">
        <f t="shared" si="39"/>
        <v>3950302</v>
      </c>
      <c r="B387" s="8" t="s">
        <v>948</v>
      </c>
      <c r="C387" s="2" t="s">
        <v>370</v>
      </c>
      <c r="D387" s="3">
        <v>194</v>
      </c>
      <c r="E387" s="6">
        <v>265.04000000000002</v>
      </c>
      <c r="F387" s="4">
        <f t="shared" si="43"/>
        <v>51417.760000000002</v>
      </c>
      <c r="G387" s="3">
        <v>38382</v>
      </c>
      <c r="H387" s="6">
        <v>262.85000000000002</v>
      </c>
      <c r="I387" s="5">
        <f t="shared" si="40"/>
        <v>10088708.700000001</v>
      </c>
      <c r="J387" s="3">
        <v>0</v>
      </c>
      <c r="K387" s="6">
        <v>265.04000000000002</v>
      </c>
      <c r="L387" s="4">
        <f t="shared" si="46"/>
        <v>0</v>
      </c>
      <c r="M387" s="3">
        <v>74</v>
      </c>
      <c r="N387" s="6">
        <v>262.85000000000002</v>
      </c>
      <c r="O387" s="4">
        <f t="shared" si="47"/>
        <v>19450.900000000001</v>
      </c>
      <c r="P387" s="18">
        <f t="shared" si="44"/>
        <v>10159577.360000001</v>
      </c>
      <c r="Q387" s="32">
        <f t="shared" si="45"/>
        <v>129511.51</v>
      </c>
      <c r="S387" s="5"/>
    </row>
    <row r="388" spans="1:19" x14ac:dyDescent="0.25">
      <c r="A388" s="2" t="str">
        <f t="shared" si="39"/>
        <v>5151324</v>
      </c>
      <c r="B388" s="8" t="s">
        <v>949</v>
      </c>
      <c r="C388" s="2" t="s">
        <v>371</v>
      </c>
      <c r="D388" s="3">
        <v>721</v>
      </c>
      <c r="E388" s="6">
        <v>275.66000000000003</v>
      </c>
      <c r="F388" s="4">
        <f t="shared" si="43"/>
        <v>198750.86000000002</v>
      </c>
      <c r="G388" s="3">
        <v>21442</v>
      </c>
      <c r="H388" s="6">
        <v>273.23</v>
      </c>
      <c r="I388" s="5">
        <f t="shared" si="40"/>
        <v>5858597.6600000001</v>
      </c>
      <c r="J388" s="3">
        <v>0</v>
      </c>
      <c r="K388" s="6">
        <v>275.66000000000003</v>
      </c>
      <c r="L388" s="4">
        <f t="shared" si="46"/>
        <v>0</v>
      </c>
      <c r="M388" s="3">
        <v>3</v>
      </c>
      <c r="N388" s="6">
        <v>273.23</v>
      </c>
      <c r="O388" s="4">
        <f t="shared" si="47"/>
        <v>819.69</v>
      </c>
      <c r="P388" s="18">
        <f t="shared" si="44"/>
        <v>6058168.2100000009</v>
      </c>
      <c r="Q388" s="32">
        <f t="shared" si="45"/>
        <v>77227.87</v>
      </c>
      <c r="S388" s="5"/>
    </row>
    <row r="389" spans="1:19" x14ac:dyDescent="0.25">
      <c r="A389" s="2" t="str">
        <f t="shared" si="39"/>
        <v>7003303</v>
      </c>
      <c r="B389" s="8" t="s">
        <v>950</v>
      </c>
      <c r="C389" s="2" t="s">
        <v>372</v>
      </c>
      <c r="D389" s="3">
        <v>0</v>
      </c>
      <c r="E389" s="6">
        <v>226.42</v>
      </c>
      <c r="F389" s="4">
        <f t="shared" si="43"/>
        <v>0</v>
      </c>
      <c r="G389" s="3">
        <v>11397</v>
      </c>
      <c r="H389" s="6">
        <v>224.68</v>
      </c>
      <c r="I389" s="5">
        <f t="shared" si="40"/>
        <v>2560677.96</v>
      </c>
      <c r="J389" s="3">
        <v>0</v>
      </c>
      <c r="K389" s="6">
        <v>226.42</v>
      </c>
      <c r="L389" s="4">
        <f t="shared" si="46"/>
        <v>0</v>
      </c>
      <c r="M389" s="3">
        <v>0</v>
      </c>
      <c r="N389" s="6">
        <v>224.68</v>
      </c>
      <c r="O389" s="4">
        <f t="shared" si="47"/>
        <v>0</v>
      </c>
      <c r="P389" s="18">
        <f t="shared" si="44"/>
        <v>2560677.96</v>
      </c>
      <c r="Q389" s="32">
        <f t="shared" si="45"/>
        <v>32642.82</v>
      </c>
      <c r="S389" s="5"/>
    </row>
    <row r="390" spans="1:19" x14ac:dyDescent="0.25">
      <c r="A390" s="2" t="str">
        <f t="shared" ref="A390:A453" si="48">LEFT(B390,7)</f>
        <v>7003410</v>
      </c>
      <c r="B390" s="8" t="s">
        <v>951</v>
      </c>
      <c r="C390" s="2" t="s">
        <v>373</v>
      </c>
      <c r="D390" s="3">
        <v>4148</v>
      </c>
      <c r="E390" s="6">
        <v>314.62</v>
      </c>
      <c r="F390" s="4">
        <f t="shared" si="43"/>
        <v>1305043.76</v>
      </c>
      <c r="G390" s="3">
        <v>45110</v>
      </c>
      <c r="H390" s="6">
        <v>312.06</v>
      </c>
      <c r="I390" s="5">
        <f t="shared" ref="I390:I453" si="49">H390*G390</f>
        <v>14077026.6</v>
      </c>
      <c r="J390" s="3">
        <v>1045</v>
      </c>
      <c r="K390" s="6">
        <v>314.62</v>
      </c>
      <c r="L390" s="4">
        <f t="shared" ref="L390:L408" si="50">K390*J390</f>
        <v>328777.90000000002</v>
      </c>
      <c r="M390" s="3">
        <v>11366</v>
      </c>
      <c r="N390" s="6">
        <v>312.06</v>
      </c>
      <c r="O390" s="4">
        <f t="shared" ref="O390:O408" si="51">N390*M390</f>
        <v>3546873.96</v>
      </c>
      <c r="P390" s="18">
        <f t="shared" si="44"/>
        <v>19257722.220000003</v>
      </c>
      <c r="Q390" s="32">
        <f t="shared" si="45"/>
        <v>245492.17</v>
      </c>
      <c r="S390" s="5"/>
    </row>
    <row r="391" spans="1:19" x14ac:dyDescent="0.25">
      <c r="A391" s="2" t="str">
        <f t="shared" si="48"/>
        <v>7003361</v>
      </c>
      <c r="B391" s="8" t="s">
        <v>952</v>
      </c>
      <c r="C391" s="2" t="s">
        <v>374</v>
      </c>
      <c r="D391" s="3">
        <v>18538</v>
      </c>
      <c r="E391" s="6">
        <v>382.26</v>
      </c>
      <c r="F391" s="4">
        <f t="shared" ref="F391:F454" si="52">E391*D391</f>
        <v>7086335.8799999999</v>
      </c>
      <c r="G391" s="3">
        <v>27143</v>
      </c>
      <c r="H391" s="6">
        <v>379.27</v>
      </c>
      <c r="I391" s="5">
        <f t="shared" si="49"/>
        <v>10294525.609999999</v>
      </c>
      <c r="J391" s="3">
        <v>5833</v>
      </c>
      <c r="K391" s="6">
        <v>382.26</v>
      </c>
      <c r="L391" s="4">
        <f t="shared" si="50"/>
        <v>2229722.58</v>
      </c>
      <c r="M391" s="3">
        <v>8540</v>
      </c>
      <c r="N391" s="6">
        <v>379.27</v>
      </c>
      <c r="O391" s="4">
        <f t="shared" si="51"/>
        <v>3238965.8</v>
      </c>
      <c r="P391" s="18">
        <f t="shared" si="44"/>
        <v>22849549.869999997</v>
      </c>
      <c r="Q391" s="32">
        <f t="shared" si="45"/>
        <v>291279.81</v>
      </c>
      <c r="S391" s="5"/>
    </row>
    <row r="392" spans="1:19" x14ac:dyDescent="0.25">
      <c r="A392" s="2" t="str">
        <f t="shared" si="48"/>
        <v>7000314</v>
      </c>
      <c r="B392" s="8" t="s">
        <v>953</v>
      </c>
      <c r="C392" s="2" t="s">
        <v>375</v>
      </c>
      <c r="D392" s="3">
        <v>3863</v>
      </c>
      <c r="E392" s="6">
        <v>318.8</v>
      </c>
      <c r="F392" s="4">
        <f t="shared" si="52"/>
        <v>1231524.4000000001</v>
      </c>
      <c r="G392" s="3">
        <v>41220</v>
      </c>
      <c r="H392" s="6">
        <v>316.10000000000002</v>
      </c>
      <c r="I392" s="5">
        <f t="shared" si="49"/>
        <v>13029642.000000002</v>
      </c>
      <c r="J392" s="3">
        <v>1418</v>
      </c>
      <c r="K392" s="6">
        <v>318.8</v>
      </c>
      <c r="L392" s="4">
        <f t="shared" si="50"/>
        <v>452058.4</v>
      </c>
      <c r="M392" s="3">
        <v>15128</v>
      </c>
      <c r="N392" s="6">
        <v>316.10000000000002</v>
      </c>
      <c r="O392" s="4">
        <f t="shared" si="51"/>
        <v>4781960.8000000007</v>
      </c>
      <c r="P392" s="18">
        <f t="shared" ref="P392:P455" si="53">O392+L392+I392+F392</f>
        <v>19495185.600000001</v>
      </c>
      <c r="Q392" s="32">
        <f t="shared" si="45"/>
        <v>248519.29</v>
      </c>
      <c r="S392" s="5"/>
    </row>
    <row r="393" spans="1:19" x14ac:dyDescent="0.25">
      <c r="A393" s="2" t="str">
        <f t="shared" si="48"/>
        <v>7003397</v>
      </c>
      <c r="B393" s="8" t="s">
        <v>954</v>
      </c>
      <c r="C393" s="2" t="s">
        <v>376</v>
      </c>
      <c r="D393" s="3">
        <v>1813</v>
      </c>
      <c r="E393" s="6">
        <v>329.09</v>
      </c>
      <c r="F393" s="4">
        <f t="shared" si="52"/>
        <v>596640.16999999993</v>
      </c>
      <c r="G393" s="3">
        <v>60318</v>
      </c>
      <c r="H393" s="6">
        <v>325.95</v>
      </c>
      <c r="I393" s="5">
        <f t="shared" si="49"/>
        <v>19660652.099999998</v>
      </c>
      <c r="J393" s="3">
        <v>286</v>
      </c>
      <c r="K393" s="6">
        <v>329.09</v>
      </c>
      <c r="L393" s="4">
        <f t="shared" si="50"/>
        <v>94119.739999999991</v>
      </c>
      <c r="M393" s="3">
        <v>9522</v>
      </c>
      <c r="N393" s="6">
        <v>325.95</v>
      </c>
      <c r="O393" s="4">
        <f t="shared" si="51"/>
        <v>3103695.9</v>
      </c>
      <c r="P393" s="18">
        <f t="shared" si="53"/>
        <v>23455107.909999996</v>
      </c>
      <c r="Q393" s="32">
        <f t="shared" ref="Q393:Q456" si="54">ROUND((P393/$P$7)*$Q$7,2)</f>
        <v>298999.3</v>
      </c>
      <c r="S393" s="5"/>
    </row>
    <row r="394" spans="1:19" x14ac:dyDescent="0.25">
      <c r="A394" s="2" t="str">
        <f t="shared" si="48"/>
        <v>7000356</v>
      </c>
      <c r="B394" s="8" t="s">
        <v>955</v>
      </c>
      <c r="C394" s="2" t="s">
        <v>377</v>
      </c>
      <c r="D394" s="3">
        <v>10061</v>
      </c>
      <c r="E394" s="6">
        <v>422.13</v>
      </c>
      <c r="F394" s="4">
        <f t="shared" si="52"/>
        <v>4247049.93</v>
      </c>
      <c r="G394" s="3">
        <v>44318</v>
      </c>
      <c r="H394" s="6">
        <v>417.74</v>
      </c>
      <c r="I394" s="5">
        <f t="shared" si="49"/>
        <v>18513401.32</v>
      </c>
      <c r="J394" s="3">
        <v>2668</v>
      </c>
      <c r="K394" s="6">
        <v>422.13</v>
      </c>
      <c r="L394" s="4">
        <f t="shared" si="50"/>
        <v>1126242.8400000001</v>
      </c>
      <c r="M394" s="3">
        <v>11751</v>
      </c>
      <c r="N394" s="6">
        <v>417.74</v>
      </c>
      <c r="O394" s="4">
        <f t="shared" si="51"/>
        <v>4908862.74</v>
      </c>
      <c r="P394" s="18">
        <f t="shared" si="53"/>
        <v>28795556.829999998</v>
      </c>
      <c r="Q394" s="32">
        <f t="shared" si="54"/>
        <v>367077.88</v>
      </c>
      <c r="S394" s="5"/>
    </row>
    <row r="395" spans="1:19" x14ac:dyDescent="0.25">
      <c r="A395" s="2" t="str">
        <f t="shared" si="48"/>
        <v>5907315</v>
      </c>
      <c r="B395" s="8" t="s">
        <v>956</v>
      </c>
      <c r="C395" s="2" t="s">
        <v>378</v>
      </c>
      <c r="D395" s="3">
        <v>11780</v>
      </c>
      <c r="E395" s="6">
        <v>334.53</v>
      </c>
      <c r="F395" s="4">
        <f t="shared" si="52"/>
        <v>3940763.4</v>
      </c>
      <c r="G395" s="3">
        <v>50384</v>
      </c>
      <c r="H395" s="6">
        <v>331.29</v>
      </c>
      <c r="I395" s="5">
        <f t="shared" si="49"/>
        <v>16691715.360000001</v>
      </c>
      <c r="J395" s="3">
        <v>432</v>
      </c>
      <c r="K395" s="6">
        <v>334.53</v>
      </c>
      <c r="L395" s="4">
        <f t="shared" si="50"/>
        <v>144516.96</v>
      </c>
      <c r="M395" s="3">
        <v>1848</v>
      </c>
      <c r="N395" s="6">
        <v>331.29</v>
      </c>
      <c r="O395" s="4">
        <f t="shared" si="51"/>
        <v>612223.92000000004</v>
      </c>
      <c r="P395" s="18">
        <f t="shared" si="53"/>
        <v>21389219.640000001</v>
      </c>
      <c r="Q395" s="32">
        <f t="shared" si="54"/>
        <v>272663.92</v>
      </c>
      <c r="S395" s="5"/>
    </row>
    <row r="396" spans="1:19" x14ac:dyDescent="0.25">
      <c r="A396" s="2" t="str">
        <f t="shared" si="48"/>
        <v>7003392</v>
      </c>
      <c r="B396" s="8" t="s">
        <v>957</v>
      </c>
      <c r="C396" s="2" t="s">
        <v>379</v>
      </c>
      <c r="D396" s="3">
        <v>6199</v>
      </c>
      <c r="E396" s="6">
        <v>292.64999999999998</v>
      </c>
      <c r="F396" s="4">
        <f t="shared" si="52"/>
        <v>1814137.3499999999</v>
      </c>
      <c r="G396" s="3">
        <v>42954</v>
      </c>
      <c r="H396" s="6">
        <v>289.89</v>
      </c>
      <c r="I396" s="5">
        <f t="shared" si="49"/>
        <v>12451935.059999999</v>
      </c>
      <c r="J396" s="3">
        <v>1310</v>
      </c>
      <c r="K396" s="6">
        <v>292.64999999999998</v>
      </c>
      <c r="L396" s="4">
        <f t="shared" si="50"/>
        <v>383371.49999999994</v>
      </c>
      <c r="M396" s="3">
        <v>9076</v>
      </c>
      <c r="N396" s="6">
        <v>289.89</v>
      </c>
      <c r="O396" s="4">
        <f t="shared" si="51"/>
        <v>2631041.6399999997</v>
      </c>
      <c r="P396" s="18">
        <f t="shared" si="53"/>
        <v>17280485.550000001</v>
      </c>
      <c r="Q396" s="32">
        <f t="shared" si="54"/>
        <v>220286.9</v>
      </c>
      <c r="S396" s="5"/>
    </row>
    <row r="397" spans="1:19" x14ac:dyDescent="0.25">
      <c r="A397" s="2" t="str">
        <f t="shared" si="48"/>
        <v>1356304</v>
      </c>
      <c r="B397" s="8" t="s">
        <v>958</v>
      </c>
      <c r="C397" s="2" t="s">
        <v>380</v>
      </c>
      <c r="D397" s="3">
        <v>0</v>
      </c>
      <c r="E397" s="6">
        <v>222.23</v>
      </c>
      <c r="F397" s="4">
        <f t="shared" si="52"/>
        <v>0</v>
      </c>
      <c r="G397" s="3">
        <v>30957</v>
      </c>
      <c r="H397" s="6">
        <v>220.25</v>
      </c>
      <c r="I397" s="5">
        <f t="shared" si="49"/>
        <v>6818279.25</v>
      </c>
      <c r="J397" s="3">
        <v>0</v>
      </c>
      <c r="K397" s="6">
        <v>222.23</v>
      </c>
      <c r="L397" s="4">
        <f t="shared" si="50"/>
        <v>0</v>
      </c>
      <c r="M397" s="3">
        <v>2755</v>
      </c>
      <c r="N397" s="6">
        <v>220.25</v>
      </c>
      <c r="O397" s="4">
        <f t="shared" si="51"/>
        <v>606788.75</v>
      </c>
      <c r="P397" s="18">
        <f t="shared" si="53"/>
        <v>7425068</v>
      </c>
      <c r="Q397" s="32">
        <f t="shared" si="54"/>
        <v>94652.73</v>
      </c>
      <c r="S397" s="5"/>
    </row>
    <row r="398" spans="1:19" x14ac:dyDescent="0.25">
      <c r="A398" s="2" t="str">
        <f t="shared" si="48"/>
        <v>7003330</v>
      </c>
      <c r="B398" s="8" t="s">
        <v>959</v>
      </c>
      <c r="C398" s="2" t="s">
        <v>381</v>
      </c>
      <c r="D398" s="3">
        <v>20013</v>
      </c>
      <c r="E398" s="6">
        <v>274.02999999999997</v>
      </c>
      <c r="F398" s="4">
        <f t="shared" si="52"/>
        <v>5484162.3899999997</v>
      </c>
      <c r="G398" s="3">
        <v>30619</v>
      </c>
      <c r="H398" s="6">
        <v>271.51</v>
      </c>
      <c r="I398" s="5">
        <f t="shared" si="49"/>
        <v>8313364.6899999995</v>
      </c>
      <c r="J398" s="3">
        <v>8038</v>
      </c>
      <c r="K398" s="6">
        <v>274.02999999999997</v>
      </c>
      <c r="L398" s="4">
        <f t="shared" si="50"/>
        <v>2202653.1399999997</v>
      </c>
      <c r="M398" s="3">
        <v>12297</v>
      </c>
      <c r="N398" s="6">
        <v>271.51</v>
      </c>
      <c r="O398" s="4">
        <f t="shared" si="51"/>
        <v>3338758.4699999997</v>
      </c>
      <c r="P398" s="18">
        <f t="shared" si="53"/>
        <v>19338938.689999998</v>
      </c>
      <c r="Q398" s="32">
        <f t="shared" si="54"/>
        <v>246527.5</v>
      </c>
      <c r="S398" s="5"/>
    </row>
    <row r="399" spans="1:19" x14ac:dyDescent="0.25">
      <c r="A399" s="2" t="str">
        <f t="shared" si="48"/>
        <v>7004324</v>
      </c>
      <c r="B399" s="8" t="s">
        <v>960</v>
      </c>
      <c r="C399" s="2" t="s">
        <v>382</v>
      </c>
      <c r="D399" s="3">
        <v>8204</v>
      </c>
      <c r="E399" s="6">
        <v>357.63</v>
      </c>
      <c r="F399" s="4">
        <f t="shared" si="52"/>
        <v>2933996.52</v>
      </c>
      <c r="G399" s="3">
        <v>24014</v>
      </c>
      <c r="H399" s="6">
        <v>354.81</v>
      </c>
      <c r="I399" s="5">
        <f t="shared" si="49"/>
        <v>8520407.3399999999</v>
      </c>
      <c r="J399" s="3">
        <v>2579</v>
      </c>
      <c r="K399" s="6">
        <v>357.63</v>
      </c>
      <c r="L399" s="4">
        <f t="shared" si="50"/>
        <v>922327.77</v>
      </c>
      <c r="M399" s="3">
        <v>7550</v>
      </c>
      <c r="N399" s="6">
        <v>354.81</v>
      </c>
      <c r="O399" s="4">
        <f t="shared" si="51"/>
        <v>2678815.5</v>
      </c>
      <c r="P399" s="18">
        <f t="shared" si="53"/>
        <v>15055547.129999999</v>
      </c>
      <c r="Q399" s="32">
        <f t="shared" si="54"/>
        <v>191923.99</v>
      </c>
      <c r="S399" s="5"/>
    </row>
    <row r="400" spans="1:19" x14ac:dyDescent="0.25">
      <c r="A400" s="2" t="str">
        <f t="shared" si="48"/>
        <v>2801305</v>
      </c>
      <c r="B400" s="8" t="s">
        <v>961</v>
      </c>
      <c r="C400" s="2" t="s">
        <v>383</v>
      </c>
      <c r="D400" s="3">
        <v>96</v>
      </c>
      <c r="E400" s="6">
        <v>247.64</v>
      </c>
      <c r="F400" s="4">
        <f t="shared" si="52"/>
        <v>23773.439999999999</v>
      </c>
      <c r="G400" s="3">
        <v>24565</v>
      </c>
      <c r="H400" s="6">
        <v>245.48</v>
      </c>
      <c r="I400" s="5">
        <f t="shared" si="49"/>
        <v>6030216.2000000002</v>
      </c>
      <c r="J400" s="3">
        <v>1</v>
      </c>
      <c r="K400" s="6">
        <v>247.64</v>
      </c>
      <c r="L400" s="4">
        <f t="shared" si="50"/>
        <v>247.64</v>
      </c>
      <c r="M400" s="3">
        <v>234</v>
      </c>
      <c r="N400" s="6">
        <v>245.48</v>
      </c>
      <c r="O400" s="4">
        <f t="shared" si="51"/>
        <v>57442.32</v>
      </c>
      <c r="P400" s="18">
        <f t="shared" si="53"/>
        <v>6111679.6000000006</v>
      </c>
      <c r="Q400" s="32">
        <f t="shared" si="54"/>
        <v>77910.02</v>
      </c>
      <c r="S400" s="5"/>
    </row>
    <row r="401" spans="1:19" x14ac:dyDescent="0.25">
      <c r="A401" s="2" t="str">
        <f t="shared" si="48"/>
        <v>5324303</v>
      </c>
      <c r="B401" s="8" t="s">
        <v>962</v>
      </c>
      <c r="C401" s="2" t="s">
        <v>384</v>
      </c>
      <c r="D401" s="3">
        <v>0</v>
      </c>
      <c r="E401" s="6">
        <v>232.59</v>
      </c>
      <c r="F401" s="4">
        <f t="shared" si="52"/>
        <v>0</v>
      </c>
      <c r="G401" s="3">
        <v>19422</v>
      </c>
      <c r="H401" s="6">
        <v>230.4</v>
      </c>
      <c r="I401" s="5">
        <f t="shared" si="49"/>
        <v>4474828.7999999998</v>
      </c>
      <c r="J401" s="3">
        <v>0</v>
      </c>
      <c r="K401" s="6">
        <v>232.59</v>
      </c>
      <c r="L401" s="4">
        <f t="shared" si="50"/>
        <v>0</v>
      </c>
      <c r="M401" s="3">
        <v>2684</v>
      </c>
      <c r="N401" s="6">
        <v>230.4</v>
      </c>
      <c r="O401" s="4">
        <f t="shared" si="51"/>
        <v>618393.59999999998</v>
      </c>
      <c r="P401" s="18">
        <f t="shared" si="53"/>
        <v>5093222.3999999994</v>
      </c>
      <c r="Q401" s="32">
        <f t="shared" si="54"/>
        <v>64927.01</v>
      </c>
      <c r="S401" s="5"/>
    </row>
    <row r="402" spans="1:19" x14ac:dyDescent="0.25">
      <c r="A402" s="2" t="str">
        <f t="shared" si="48"/>
        <v>4124301</v>
      </c>
      <c r="B402" s="8" t="s">
        <v>963</v>
      </c>
      <c r="C402" s="2" t="s">
        <v>385</v>
      </c>
      <c r="D402" s="3">
        <v>1601</v>
      </c>
      <c r="E402" s="6">
        <v>231.15</v>
      </c>
      <c r="F402" s="4">
        <f t="shared" si="52"/>
        <v>370071.15</v>
      </c>
      <c r="G402" s="3">
        <v>19270</v>
      </c>
      <c r="H402" s="6">
        <v>229.32</v>
      </c>
      <c r="I402" s="5">
        <f t="shared" si="49"/>
        <v>4418996.3999999994</v>
      </c>
      <c r="J402" s="3">
        <v>178</v>
      </c>
      <c r="K402" s="6">
        <v>231.15</v>
      </c>
      <c r="L402" s="4">
        <f t="shared" si="50"/>
        <v>41144.700000000004</v>
      </c>
      <c r="M402" s="3">
        <v>2140</v>
      </c>
      <c r="N402" s="6">
        <v>229.32</v>
      </c>
      <c r="O402" s="4">
        <f t="shared" si="51"/>
        <v>490744.8</v>
      </c>
      <c r="P402" s="18">
        <f t="shared" si="53"/>
        <v>5320957.05</v>
      </c>
      <c r="Q402" s="32">
        <f t="shared" si="54"/>
        <v>67830.100000000006</v>
      </c>
      <c r="S402" s="5"/>
    </row>
    <row r="403" spans="1:19" x14ac:dyDescent="0.25">
      <c r="A403" s="2" t="str">
        <f t="shared" si="48"/>
        <v>1225001</v>
      </c>
      <c r="B403" s="8" t="s">
        <v>964</v>
      </c>
      <c r="C403" s="2" t="s">
        <v>386</v>
      </c>
      <c r="D403" s="3">
        <v>0</v>
      </c>
      <c r="E403" s="6">
        <v>256.85000000000002</v>
      </c>
      <c r="F403" s="4">
        <f t="shared" si="52"/>
        <v>0</v>
      </c>
      <c r="G403" s="3">
        <v>27211</v>
      </c>
      <c r="H403" s="6">
        <v>254.54</v>
      </c>
      <c r="I403" s="5">
        <f t="shared" si="49"/>
        <v>6926287.9399999995</v>
      </c>
      <c r="J403" s="3">
        <v>0</v>
      </c>
      <c r="K403" s="6">
        <v>256.85000000000002</v>
      </c>
      <c r="L403" s="4">
        <f t="shared" si="50"/>
        <v>0</v>
      </c>
      <c r="M403" s="3">
        <v>1274</v>
      </c>
      <c r="N403" s="6">
        <v>254.54</v>
      </c>
      <c r="O403" s="4">
        <f t="shared" si="51"/>
        <v>324283.95999999996</v>
      </c>
      <c r="P403" s="18">
        <f t="shared" si="53"/>
        <v>7250571.8999999994</v>
      </c>
      <c r="Q403" s="32">
        <f t="shared" si="54"/>
        <v>92428.31</v>
      </c>
      <c r="S403" s="5"/>
    </row>
    <row r="404" spans="1:19" x14ac:dyDescent="0.25">
      <c r="A404" s="2" t="str">
        <f t="shared" si="48"/>
        <v>2753302</v>
      </c>
      <c r="B404" s="8" t="s">
        <v>1270</v>
      </c>
      <c r="C404" s="2" t="s">
        <v>1262</v>
      </c>
      <c r="D404" s="3">
        <v>1197</v>
      </c>
      <c r="E404" s="6">
        <v>243.87</v>
      </c>
      <c r="F404" s="4">
        <f t="shared" si="52"/>
        <v>291912.39</v>
      </c>
      <c r="G404" s="3">
        <v>24595</v>
      </c>
      <c r="H404" s="6">
        <v>241.94</v>
      </c>
      <c r="I404" s="5">
        <f t="shared" si="49"/>
        <v>5950514.2999999998</v>
      </c>
      <c r="J404" s="3">
        <v>261</v>
      </c>
      <c r="K404" s="6">
        <v>243.87</v>
      </c>
      <c r="L404" s="4">
        <f t="shared" si="50"/>
        <v>63650.07</v>
      </c>
      <c r="M404" s="3">
        <v>5370</v>
      </c>
      <c r="N404" s="6">
        <v>241.94</v>
      </c>
      <c r="O404" s="4">
        <f t="shared" si="51"/>
        <v>1299217.8</v>
      </c>
      <c r="P404" s="18">
        <f t="shared" si="53"/>
        <v>7605294.5599999996</v>
      </c>
      <c r="Q404" s="32">
        <f t="shared" si="54"/>
        <v>96950.21</v>
      </c>
      <c r="S404" s="5"/>
    </row>
    <row r="405" spans="1:19" x14ac:dyDescent="0.25">
      <c r="A405" s="2" t="str">
        <f t="shared" si="48"/>
        <v>7003362</v>
      </c>
      <c r="B405" s="8" t="s">
        <v>965</v>
      </c>
      <c r="C405" s="2" t="s">
        <v>387</v>
      </c>
      <c r="D405" s="3">
        <v>16085</v>
      </c>
      <c r="E405" s="6">
        <v>293.44</v>
      </c>
      <c r="F405" s="4">
        <f t="shared" si="52"/>
        <v>4719982.4000000004</v>
      </c>
      <c r="G405" s="3">
        <v>28317</v>
      </c>
      <c r="H405" s="6">
        <v>290.92</v>
      </c>
      <c r="I405" s="5">
        <f t="shared" si="49"/>
        <v>8237981.6400000006</v>
      </c>
      <c r="J405" s="3">
        <v>8694</v>
      </c>
      <c r="K405" s="6">
        <v>293.44</v>
      </c>
      <c r="L405" s="4">
        <f t="shared" si="50"/>
        <v>2551167.36</v>
      </c>
      <c r="M405" s="3">
        <v>15306</v>
      </c>
      <c r="N405" s="6">
        <v>290.92</v>
      </c>
      <c r="O405" s="4">
        <f t="shared" si="51"/>
        <v>4452821.5200000005</v>
      </c>
      <c r="P405" s="18">
        <f t="shared" si="53"/>
        <v>19961952.920000002</v>
      </c>
      <c r="Q405" s="32">
        <f t="shared" si="54"/>
        <v>254469.51</v>
      </c>
      <c r="S405" s="5"/>
    </row>
    <row r="406" spans="1:19" x14ac:dyDescent="0.25">
      <c r="A406" s="2" t="str">
        <f t="shared" si="48"/>
        <v>2909304</v>
      </c>
      <c r="B406" s="8" t="s">
        <v>966</v>
      </c>
      <c r="C406" s="2" t="s">
        <v>388</v>
      </c>
      <c r="D406" s="3">
        <v>0</v>
      </c>
      <c r="E406" s="6">
        <v>330.23</v>
      </c>
      <c r="F406" s="4">
        <f t="shared" si="52"/>
        <v>0</v>
      </c>
      <c r="G406" s="3">
        <v>7900</v>
      </c>
      <c r="H406" s="6">
        <v>327.26</v>
      </c>
      <c r="I406" s="5">
        <f t="shared" si="49"/>
        <v>2585354</v>
      </c>
      <c r="J406" s="3">
        <v>0</v>
      </c>
      <c r="K406" s="6">
        <v>330.23</v>
      </c>
      <c r="L406" s="4">
        <f t="shared" si="50"/>
        <v>0</v>
      </c>
      <c r="M406" s="3">
        <v>1653</v>
      </c>
      <c r="N406" s="6">
        <v>327.26</v>
      </c>
      <c r="O406" s="4">
        <f t="shared" si="51"/>
        <v>540960.78</v>
      </c>
      <c r="P406" s="18">
        <f t="shared" si="53"/>
        <v>3126314.7800000003</v>
      </c>
      <c r="Q406" s="32">
        <f t="shared" si="54"/>
        <v>39853.410000000003</v>
      </c>
      <c r="S406" s="5"/>
    </row>
    <row r="407" spans="1:19" x14ac:dyDescent="0.25">
      <c r="A407" s="2" t="str">
        <f t="shared" si="48"/>
        <v>3201002</v>
      </c>
      <c r="B407" s="8" t="s">
        <v>967</v>
      </c>
      <c r="C407" s="2" t="s">
        <v>389</v>
      </c>
      <c r="D407" s="3">
        <v>8168</v>
      </c>
      <c r="E407" s="6">
        <v>205.12</v>
      </c>
      <c r="F407" s="4">
        <f t="shared" si="52"/>
        <v>1675420.1600000001</v>
      </c>
      <c r="G407" s="3">
        <v>4981</v>
      </c>
      <c r="H407" s="6">
        <v>203.57</v>
      </c>
      <c r="I407" s="5">
        <f t="shared" si="49"/>
        <v>1013982.1699999999</v>
      </c>
      <c r="J407" s="3">
        <v>168</v>
      </c>
      <c r="K407" s="6">
        <v>205.12</v>
      </c>
      <c r="L407" s="4">
        <f t="shared" si="50"/>
        <v>34460.160000000003</v>
      </c>
      <c r="M407" s="3">
        <v>103</v>
      </c>
      <c r="N407" s="6">
        <v>203.57</v>
      </c>
      <c r="O407" s="4">
        <f t="shared" si="51"/>
        <v>20967.71</v>
      </c>
      <c r="P407" s="18">
        <f t="shared" si="53"/>
        <v>2744830.2</v>
      </c>
      <c r="Q407" s="32">
        <f t="shared" si="54"/>
        <v>34990.339999999997</v>
      </c>
      <c r="S407" s="5"/>
    </row>
    <row r="408" spans="1:19" x14ac:dyDescent="0.25">
      <c r="A408" s="2" t="str">
        <f t="shared" si="48"/>
        <v>1451304</v>
      </c>
      <c r="B408" s="8" t="s">
        <v>968</v>
      </c>
      <c r="C408" s="2" t="s">
        <v>390</v>
      </c>
      <c r="D408" s="3">
        <v>1496</v>
      </c>
      <c r="E408" s="6">
        <v>211.81</v>
      </c>
      <c r="F408" s="4">
        <f t="shared" si="52"/>
        <v>316867.76</v>
      </c>
      <c r="G408" s="3">
        <v>28453</v>
      </c>
      <c r="H408" s="6">
        <v>210.01</v>
      </c>
      <c r="I408" s="5">
        <f t="shared" si="49"/>
        <v>5975414.5299999993</v>
      </c>
      <c r="J408" s="3">
        <v>139</v>
      </c>
      <c r="K408" s="6">
        <v>211.81</v>
      </c>
      <c r="L408" s="4">
        <f t="shared" si="50"/>
        <v>29441.59</v>
      </c>
      <c r="M408" s="3">
        <v>2643</v>
      </c>
      <c r="N408" s="6">
        <v>210.01</v>
      </c>
      <c r="O408" s="4">
        <f t="shared" si="51"/>
        <v>555056.42999999993</v>
      </c>
      <c r="P408" s="18">
        <f t="shared" si="53"/>
        <v>6876780.3099999987</v>
      </c>
      <c r="Q408" s="32">
        <f t="shared" si="54"/>
        <v>87663.31</v>
      </c>
      <c r="S408" s="5"/>
    </row>
    <row r="409" spans="1:19" x14ac:dyDescent="0.25">
      <c r="A409" s="2" t="str">
        <f t="shared" si="48"/>
        <v>5262301</v>
      </c>
      <c r="B409" s="8" t="s">
        <v>969</v>
      </c>
      <c r="C409" s="2" t="s">
        <v>391</v>
      </c>
      <c r="D409" s="3">
        <v>76</v>
      </c>
      <c r="E409" s="6">
        <v>258.87</v>
      </c>
      <c r="F409" s="4">
        <f t="shared" si="52"/>
        <v>19674.12</v>
      </c>
      <c r="G409" s="3">
        <v>19019</v>
      </c>
      <c r="H409" s="6">
        <v>256.67</v>
      </c>
      <c r="I409" s="5">
        <f t="shared" si="49"/>
        <v>4881606.7300000004</v>
      </c>
      <c r="J409" s="3">
        <v>10</v>
      </c>
      <c r="K409" s="6">
        <v>258.87</v>
      </c>
      <c r="L409" s="4">
        <f t="shared" ref="L409:L453" si="55">K409*J409</f>
        <v>2588.6999999999998</v>
      </c>
      <c r="M409" s="3">
        <v>2488</v>
      </c>
      <c r="N409" s="6">
        <v>256.67</v>
      </c>
      <c r="O409" s="4">
        <f t="shared" ref="O409:O453" si="56">N409*M409</f>
        <v>638594.96000000008</v>
      </c>
      <c r="P409" s="18">
        <f t="shared" si="53"/>
        <v>5542464.5100000007</v>
      </c>
      <c r="Q409" s="32">
        <f t="shared" si="54"/>
        <v>70653.820000000007</v>
      </c>
      <c r="S409" s="5"/>
    </row>
    <row r="410" spans="1:19" x14ac:dyDescent="0.25">
      <c r="A410" s="2" t="str">
        <f t="shared" si="48"/>
        <v>4101300</v>
      </c>
      <c r="B410" s="8" t="s">
        <v>970</v>
      </c>
      <c r="C410" s="2" t="s">
        <v>392</v>
      </c>
      <c r="D410" s="3">
        <v>857</v>
      </c>
      <c r="E410" s="6">
        <v>257.12</v>
      </c>
      <c r="F410" s="4">
        <f t="shared" si="52"/>
        <v>220351.84</v>
      </c>
      <c r="G410" s="3">
        <v>13714</v>
      </c>
      <c r="H410" s="6">
        <v>255.02</v>
      </c>
      <c r="I410" s="5">
        <f t="shared" si="49"/>
        <v>3497344.2800000003</v>
      </c>
      <c r="J410" s="3">
        <v>104</v>
      </c>
      <c r="K410" s="6">
        <v>257.12</v>
      </c>
      <c r="L410" s="4">
        <f t="shared" si="55"/>
        <v>26740.48</v>
      </c>
      <c r="M410" s="3">
        <v>1672</v>
      </c>
      <c r="N410" s="6">
        <v>255.02</v>
      </c>
      <c r="O410" s="4">
        <f t="shared" si="56"/>
        <v>426393.44</v>
      </c>
      <c r="P410" s="18">
        <f t="shared" si="53"/>
        <v>4170830.04</v>
      </c>
      <c r="Q410" s="32">
        <f t="shared" si="54"/>
        <v>53168.6</v>
      </c>
      <c r="S410" s="5"/>
    </row>
    <row r="411" spans="1:19" x14ac:dyDescent="0.25">
      <c r="A411" s="2" t="str">
        <f t="shared" si="48"/>
        <v>5154328</v>
      </c>
      <c r="B411" s="8" t="s">
        <v>1286</v>
      </c>
      <c r="C411" s="2" t="s">
        <v>393</v>
      </c>
      <c r="D411" s="3">
        <v>358</v>
      </c>
      <c r="E411" s="6">
        <v>280.8</v>
      </c>
      <c r="F411" s="4">
        <f t="shared" si="52"/>
        <v>100526.40000000001</v>
      </c>
      <c r="G411" s="3">
        <v>26486</v>
      </c>
      <c r="H411" s="6">
        <v>278.16000000000003</v>
      </c>
      <c r="I411" s="5">
        <f t="shared" si="49"/>
        <v>7367345.7600000007</v>
      </c>
      <c r="J411" s="3">
        <v>45</v>
      </c>
      <c r="K411" s="6">
        <v>280.8</v>
      </c>
      <c r="L411" s="4">
        <f t="shared" si="55"/>
        <v>12636</v>
      </c>
      <c r="M411" s="3">
        <v>3353</v>
      </c>
      <c r="N411" s="6">
        <v>278.16000000000003</v>
      </c>
      <c r="O411" s="4">
        <f t="shared" si="56"/>
        <v>932670.4800000001</v>
      </c>
      <c r="P411" s="18">
        <f t="shared" si="53"/>
        <v>8413178.6400000006</v>
      </c>
      <c r="Q411" s="32">
        <f t="shared" si="54"/>
        <v>107248.9</v>
      </c>
      <c r="S411" s="5"/>
    </row>
    <row r="412" spans="1:19" x14ac:dyDescent="0.25">
      <c r="A412" s="2" t="str">
        <f t="shared" si="48"/>
        <v>7001033</v>
      </c>
      <c r="B412" s="8" t="s">
        <v>971</v>
      </c>
      <c r="C412" s="2" t="s">
        <v>394</v>
      </c>
      <c r="D412" s="3">
        <v>22395</v>
      </c>
      <c r="E412" s="6">
        <v>345.65</v>
      </c>
      <c r="F412" s="4">
        <f t="shared" si="52"/>
        <v>7740831.7499999991</v>
      </c>
      <c r="G412" s="3">
        <v>59289</v>
      </c>
      <c r="H412" s="6">
        <v>342.53</v>
      </c>
      <c r="I412" s="5">
        <f t="shared" si="49"/>
        <v>20308261.169999998</v>
      </c>
      <c r="J412" s="3">
        <v>10434</v>
      </c>
      <c r="K412" s="6">
        <v>345.65</v>
      </c>
      <c r="L412" s="4">
        <f t="shared" si="55"/>
        <v>3606512.0999999996</v>
      </c>
      <c r="M412" s="3">
        <v>27624</v>
      </c>
      <c r="N412" s="6">
        <v>342.53</v>
      </c>
      <c r="O412" s="4">
        <f t="shared" si="56"/>
        <v>9462048.7199999988</v>
      </c>
      <c r="P412" s="18">
        <f t="shared" si="53"/>
        <v>41117653.739999995</v>
      </c>
      <c r="Q412" s="32">
        <f t="shared" si="54"/>
        <v>524156.6</v>
      </c>
      <c r="S412" s="5"/>
    </row>
    <row r="413" spans="1:19" x14ac:dyDescent="0.25">
      <c r="A413" s="2" t="str">
        <f t="shared" si="48"/>
        <v>1403304</v>
      </c>
      <c r="B413" s="8" t="s">
        <v>972</v>
      </c>
      <c r="C413" s="2" t="s">
        <v>395</v>
      </c>
      <c r="D413" s="3">
        <v>2603</v>
      </c>
      <c r="E413" s="6">
        <v>272.76</v>
      </c>
      <c r="F413" s="4">
        <f t="shared" si="52"/>
        <v>709994.28</v>
      </c>
      <c r="G413" s="3">
        <v>19423</v>
      </c>
      <c r="H413" s="6">
        <v>270.11</v>
      </c>
      <c r="I413" s="5">
        <f t="shared" si="49"/>
        <v>5246346.53</v>
      </c>
      <c r="J413" s="3">
        <v>453</v>
      </c>
      <c r="K413" s="6">
        <v>272.76</v>
      </c>
      <c r="L413" s="4">
        <f t="shared" si="55"/>
        <v>123560.28</v>
      </c>
      <c r="M413" s="3">
        <v>3379</v>
      </c>
      <c r="N413" s="6">
        <v>270.11</v>
      </c>
      <c r="O413" s="4">
        <f t="shared" si="56"/>
        <v>912701.69000000006</v>
      </c>
      <c r="P413" s="18">
        <f t="shared" si="53"/>
        <v>6992602.7800000003</v>
      </c>
      <c r="Q413" s="32">
        <f t="shared" si="54"/>
        <v>89139.79</v>
      </c>
      <c r="S413" s="5"/>
    </row>
    <row r="414" spans="1:19" x14ac:dyDescent="0.25">
      <c r="A414" s="2" t="str">
        <f t="shared" si="48"/>
        <v>1401342</v>
      </c>
      <c r="B414" s="8" t="s">
        <v>973</v>
      </c>
      <c r="C414" s="2" t="s">
        <v>396</v>
      </c>
      <c r="D414" s="3">
        <v>735</v>
      </c>
      <c r="E414" s="6">
        <v>269.92</v>
      </c>
      <c r="F414" s="4">
        <f t="shared" si="52"/>
        <v>198391.2</v>
      </c>
      <c r="G414" s="3">
        <v>24866</v>
      </c>
      <c r="H414" s="6">
        <v>267.39999999999998</v>
      </c>
      <c r="I414" s="5">
        <f t="shared" si="49"/>
        <v>6649168.3999999994</v>
      </c>
      <c r="J414" s="3">
        <v>131</v>
      </c>
      <c r="K414" s="6">
        <v>269.92</v>
      </c>
      <c r="L414" s="4">
        <f t="shared" si="55"/>
        <v>35359.520000000004</v>
      </c>
      <c r="M414" s="3">
        <v>4431</v>
      </c>
      <c r="N414" s="6">
        <v>267.39999999999998</v>
      </c>
      <c r="O414" s="4">
        <f t="shared" si="56"/>
        <v>1184849.3999999999</v>
      </c>
      <c r="P414" s="18">
        <f t="shared" si="53"/>
        <v>8067768.5199999996</v>
      </c>
      <c r="Q414" s="32">
        <f t="shared" si="54"/>
        <v>102845.7</v>
      </c>
      <c r="S414" s="5"/>
    </row>
    <row r="415" spans="1:19" x14ac:dyDescent="0.25">
      <c r="A415" s="2" t="str">
        <f t="shared" si="48"/>
        <v>7001371</v>
      </c>
      <c r="B415" s="8" t="s">
        <v>974</v>
      </c>
      <c r="C415" s="2" t="s">
        <v>397</v>
      </c>
      <c r="D415" s="3">
        <v>1559</v>
      </c>
      <c r="E415" s="6">
        <v>292.01</v>
      </c>
      <c r="F415" s="4">
        <f t="shared" si="52"/>
        <v>455243.58999999997</v>
      </c>
      <c r="G415" s="3">
        <v>38843</v>
      </c>
      <c r="H415" s="6">
        <v>289.39999999999998</v>
      </c>
      <c r="I415" s="5">
        <f t="shared" si="49"/>
        <v>11241164.199999999</v>
      </c>
      <c r="J415" s="3">
        <v>413</v>
      </c>
      <c r="K415" s="6">
        <v>292.01</v>
      </c>
      <c r="L415" s="4">
        <f t="shared" si="55"/>
        <v>120600.12999999999</v>
      </c>
      <c r="M415" s="3">
        <v>10278</v>
      </c>
      <c r="N415" s="6">
        <v>289.39999999999998</v>
      </c>
      <c r="O415" s="4">
        <f t="shared" si="56"/>
        <v>2974453.1999999997</v>
      </c>
      <c r="P415" s="18">
        <f t="shared" si="53"/>
        <v>14791461.119999999</v>
      </c>
      <c r="Q415" s="32">
        <f t="shared" si="54"/>
        <v>188557.5</v>
      </c>
      <c r="S415" s="5"/>
    </row>
    <row r="416" spans="1:19" x14ac:dyDescent="0.25">
      <c r="A416" s="2" t="str">
        <f t="shared" si="48"/>
        <v>0433304</v>
      </c>
      <c r="B416" s="8" t="s">
        <v>1289</v>
      </c>
      <c r="C416" s="2" t="s">
        <v>398</v>
      </c>
      <c r="D416" s="3">
        <v>1957</v>
      </c>
      <c r="E416" s="6">
        <v>271.06</v>
      </c>
      <c r="F416" s="4">
        <f t="shared" si="52"/>
        <v>530464.42000000004</v>
      </c>
      <c r="G416" s="3">
        <v>24354</v>
      </c>
      <c r="H416" s="6">
        <v>268.97000000000003</v>
      </c>
      <c r="I416" s="5">
        <f t="shared" si="49"/>
        <v>6550495.3800000008</v>
      </c>
      <c r="J416" s="3">
        <v>410</v>
      </c>
      <c r="K416" s="6">
        <v>271.06</v>
      </c>
      <c r="L416" s="4">
        <f t="shared" si="55"/>
        <v>111134.6</v>
      </c>
      <c r="M416" s="3">
        <v>5108</v>
      </c>
      <c r="N416" s="6">
        <v>268.97000000000003</v>
      </c>
      <c r="O416" s="4">
        <f t="shared" si="56"/>
        <v>1373898.7600000002</v>
      </c>
      <c r="P416" s="18">
        <f t="shared" si="53"/>
        <v>8565993.160000002</v>
      </c>
      <c r="Q416" s="32">
        <f t="shared" si="54"/>
        <v>109196.94</v>
      </c>
      <c r="S416" s="5"/>
    </row>
    <row r="417" spans="1:19" x14ac:dyDescent="0.25">
      <c r="A417" s="2" t="str">
        <f t="shared" si="48"/>
        <v>5960304</v>
      </c>
      <c r="B417" s="8" t="s">
        <v>975</v>
      </c>
      <c r="C417" s="2" t="s">
        <v>399</v>
      </c>
      <c r="D417" s="3">
        <v>0</v>
      </c>
      <c r="E417" s="6">
        <v>329.55</v>
      </c>
      <c r="F417" s="4">
        <f t="shared" si="52"/>
        <v>0</v>
      </c>
      <c r="G417" s="3">
        <v>34668</v>
      </c>
      <c r="H417" s="6">
        <v>326.58</v>
      </c>
      <c r="I417" s="5">
        <f t="shared" si="49"/>
        <v>11321875.439999999</v>
      </c>
      <c r="J417" s="3">
        <v>0</v>
      </c>
      <c r="K417" s="6">
        <v>329.55</v>
      </c>
      <c r="L417" s="4">
        <f t="shared" si="55"/>
        <v>0</v>
      </c>
      <c r="M417" s="3">
        <v>1220</v>
      </c>
      <c r="N417" s="6">
        <v>326.58</v>
      </c>
      <c r="O417" s="4">
        <f t="shared" si="56"/>
        <v>398427.6</v>
      </c>
      <c r="P417" s="18">
        <f t="shared" si="53"/>
        <v>11720303.039999999</v>
      </c>
      <c r="Q417" s="32">
        <f t="shared" si="54"/>
        <v>149407.22</v>
      </c>
      <c r="S417" s="5"/>
    </row>
    <row r="418" spans="1:19" x14ac:dyDescent="0.25">
      <c r="A418" s="2" t="str">
        <f t="shared" si="48"/>
        <v>2201000</v>
      </c>
      <c r="B418" s="8" t="s">
        <v>976</v>
      </c>
      <c r="C418" s="2" t="s">
        <v>400</v>
      </c>
      <c r="D418" s="3">
        <v>0</v>
      </c>
      <c r="E418" s="6">
        <v>210.95</v>
      </c>
      <c r="F418" s="4">
        <f t="shared" si="52"/>
        <v>0</v>
      </c>
      <c r="G418" s="3">
        <v>72135</v>
      </c>
      <c r="H418" s="6">
        <v>209.3</v>
      </c>
      <c r="I418" s="5">
        <f t="shared" si="49"/>
        <v>15097855.5</v>
      </c>
      <c r="J418" s="3">
        <v>0</v>
      </c>
      <c r="K418" s="6">
        <v>210.95</v>
      </c>
      <c r="L418" s="4">
        <f t="shared" si="55"/>
        <v>0</v>
      </c>
      <c r="M418" s="3">
        <v>2526</v>
      </c>
      <c r="N418" s="6">
        <v>209.3</v>
      </c>
      <c r="O418" s="4">
        <f t="shared" si="56"/>
        <v>528691.80000000005</v>
      </c>
      <c r="P418" s="18">
        <f t="shared" si="53"/>
        <v>15626547.300000001</v>
      </c>
      <c r="Q418" s="32">
        <f t="shared" si="54"/>
        <v>199202.95</v>
      </c>
      <c r="S418" s="5"/>
    </row>
    <row r="419" spans="1:19" x14ac:dyDescent="0.25">
      <c r="A419" s="2" t="str">
        <f t="shared" si="48"/>
        <v>2269300</v>
      </c>
      <c r="B419" s="8" t="s">
        <v>977</v>
      </c>
      <c r="C419" s="2" t="s">
        <v>401</v>
      </c>
      <c r="D419" s="3">
        <v>0</v>
      </c>
      <c r="E419" s="6">
        <v>237.21</v>
      </c>
      <c r="F419" s="4">
        <f t="shared" si="52"/>
        <v>0</v>
      </c>
      <c r="G419" s="3">
        <v>44672</v>
      </c>
      <c r="H419" s="6">
        <v>235.52</v>
      </c>
      <c r="I419" s="5">
        <f t="shared" si="49"/>
        <v>10521149.440000001</v>
      </c>
      <c r="J419" s="3">
        <v>0</v>
      </c>
      <c r="K419" s="6">
        <v>237.21</v>
      </c>
      <c r="L419" s="4">
        <f t="shared" si="55"/>
        <v>0</v>
      </c>
      <c r="M419" s="3">
        <v>0</v>
      </c>
      <c r="N419" s="6">
        <v>235.52</v>
      </c>
      <c r="O419" s="4">
        <f t="shared" si="56"/>
        <v>0</v>
      </c>
      <c r="P419" s="18">
        <f t="shared" si="53"/>
        <v>10521149.440000001</v>
      </c>
      <c r="Q419" s="32">
        <f t="shared" si="54"/>
        <v>134120.73000000001</v>
      </c>
      <c r="S419" s="5"/>
    </row>
    <row r="420" spans="1:19" x14ac:dyDescent="0.25">
      <c r="A420" s="2" t="str">
        <f t="shared" si="48"/>
        <v>5127302</v>
      </c>
      <c r="B420" s="8" t="s">
        <v>978</v>
      </c>
      <c r="C420" s="2" t="s">
        <v>402</v>
      </c>
      <c r="D420" s="3">
        <v>691</v>
      </c>
      <c r="E420" s="6">
        <v>266.26</v>
      </c>
      <c r="F420" s="4">
        <f t="shared" si="52"/>
        <v>183985.66</v>
      </c>
      <c r="G420" s="3">
        <v>20451</v>
      </c>
      <c r="H420" s="6">
        <v>263.93</v>
      </c>
      <c r="I420" s="5">
        <f t="shared" si="49"/>
        <v>5397632.4299999997</v>
      </c>
      <c r="J420" s="3">
        <v>4</v>
      </c>
      <c r="K420" s="6">
        <v>266.26</v>
      </c>
      <c r="L420" s="4">
        <f t="shared" si="55"/>
        <v>1065.04</v>
      </c>
      <c r="M420" s="3">
        <v>115</v>
      </c>
      <c r="N420" s="6">
        <v>263.93</v>
      </c>
      <c r="O420" s="4">
        <f t="shared" si="56"/>
        <v>30351.95</v>
      </c>
      <c r="P420" s="18">
        <f t="shared" si="53"/>
        <v>5613035.0800000001</v>
      </c>
      <c r="Q420" s="32">
        <f t="shared" si="54"/>
        <v>71553.429999999993</v>
      </c>
      <c r="S420" s="5"/>
    </row>
    <row r="421" spans="1:19" x14ac:dyDescent="0.25">
      <c r="A421" s="2" t="str">
        <f t="shared" si="48"/>
        <v>2951304</v>
      </c>
      <c r="B421" s="8" t="s">
        <v>979</v>
      </c>
      <c r="C421" s="2" t="s">
        <v>403</v>
      </c>
      <c r="D421" s="3">
        <v>1233</v>
      </c>
      <c r="E421" s="6">
        <v>303.27999999999997</v>
      </c>
      <c r="F421" s="4">
        <f t="shared" si="52"/>
        <v>373944.24</v>
      </c>
      <c r="G421" s="3">
        <v>27398</v>
      </c>
      <c r="H421" s="6">
        <v>300.48</v>
      </c>
      <c r="I421" s="5">
        <f t="shared" si="49"/>
        <v>8232551.04</v>
      </c>
      <c r="J421" s="3">
        <v>150</v>
      </c>
      <c r="K421" s="6">
        <v>303.27999999999997</v>
      </c>
      <c r="L421" s="4">
        <f t="shared" si="55"/>
        <v>45491.999999999993</v>
      </c>
      <c r="M421" s="3">
        <v>3329</v>
      </c>
      <c r="N421" s="6">
        <v>300.48</v>
      </c>
      <c r="O421" s="4">
        <f t="shared" si="56"/>
        <v>1000297.92</v>
      </c>
      <c r="P421" s="18">
        <f t="shared" si="53"/>
        <v>9652285.2000000011</v>
      </c>
      <c r="Q421" s="32">
        <f t="shared" si="54"/>
        <v>123044.69</v>
      </c>
      <c r="S421" s="5"/>
    </row>
    <row r="422" spans="1:19" x14ac:dyDescent="0.25">
      <c r="A422" s="2" t="str">
        <f t="shared" si="48"/>
        <v>5907317</v>
      </c>
      <c r="B422" s="8" t="s">
        <v>980</v>
      </c>
      <c r="C422" s="2" t="s">
        <v>404</v>
      </c>
      <c r="D422" s="3">
        <v>11</v>
      </c>
      <c r="E422" s="6">
        <v>309.44</v>
      </c>
      <c r="F422" s="4">
        <f t="shared" si="52"/>
        <v>3403.84</v>
      </c>
      <c r="G422" s="3">
        <v>17552</v>
      </c>
      <c r="H422" s="6">
        <v>306.69</v>
      </c>
      <c r="I422" s="5">
        <f t="shared" si="49"/>
        <v>5383022.8799999999</v>
      </c>
      <c r="J422" s="3">
        <v>4</v>
      </c>
      <c r="K422" s="6">
        <v>309.44</v>
      </c>
      <c r="L422" s="4">
        <f t="shared" si="55"/>
        <v>1237.76</v>
      </c>
      <c r="M422" s="3">
        <v>6744</v>
      </c>
      <c r="N422" s="6">
        <v>306.69</v>
      </c>
      <c r="O422" s="4">
        <f t="shared" si="56"/>
        <v>2068317.3599999999</v>
      </c>
      <c r="P422" s="18">
        <f t="shared" si="53"/>
        <v>7455981.8399999999</v>
      </c>
      <c r="Q422" s="32">
        <f t="shared" si="54"/>
        <v>95046.82</v>
      </c>
      <c r="S422" s="5"/>
    </row>
    <row r="423" spans="1:19" x14ac:dyDescent="0.25">
      <c r="A423" s="2" t="str">
        <f t="shared" si="48"/>
        <v>7003415</v>
      </c>
      <c r="B423" s="8" t="s">
        <v>981</v>
      </c>
      <c r="C423" s="2" t="s">
        <v>405</v>
      </c>
      <c r="D423" s="3">
        <v>4700</v>
      </c>
      <c r="E423" s="6">
        <v>307.33999999999997</v>
      </c>
      <c r="F423" s="4">
        <f t="shared" si="52"/>
        <v>1444497.9999999998</v>
      </c>
      <c r="G423" s="3">
        <v>46517</v>
      </c>
      <c r="H423" s="6">
        <v>304.37</v>
      </c>
      <c r="I423" s="5">
        <f t="shared" si="49"/>
        <v>14158379.290000001</v>
      </c>
      <c r="J423" s="3">
        <v>1109</v>
      </c>
      <c r="K423" s="6">
        <v>307.33999999999997</v>
      </c>
      <c r="L423" s="4">
        <f t="shared" si="55"/>
        <v>340840.06</v>
      </c>
      <c r="M423" s="3">
        <v>10975</v>
      </c>
      <c r="N423" s="6">
        <v>304.37</v>
      </c>
      <c r="O423" s="4">
        <f t="shared" si="56"/>
        <v>3340460.75</v>
      </c>
      <c r="P423" s="18">
        <f t="shared" si="53"/>
        <v>19284178.100000001</v>
      </c>
      <c r="Q423" s="32">
        <f t="shared" si="54"/>
        <v>245829.42</v>
      </c>
      <c r="S423" s="5"/>
    </row>
    <row r="424" spans="1:19" x14ac:dyDescent="0.25">
      <c r="A424" s="2" t="str">
        <f t="shared" si="48"/>
        <v>3523304</v>
      </c>
      <c r="B424" s="8" t="s">
        <v>982</v>
      </c>
      <c r="C424" s="2" t="s">
        <v>406</v>
      </c>
      <c r="D424" s="3">
        <v>2047</v>
      </c>
      <c r="E424" s="6">
        <v>314.8</v>
      </c>
      <c r="F424" s="4">
        <f t="shared" si="52"/>
        <v>644395.6</v>
      </c>
      <c r="G424" s="3">
        <v>22117</v>
      </c>
      <c r="H424" s="6">
        <v>312.08999999999997</v>
      </c>
      <c r="I424" s="5">
        <f t="shared" si="49"/>
        <v>6902494.5299999993</v>
      </c>
      <c r="J424" s="3">
        <v>100</v>
      </c>
      <c r="K424" s="6">
        <v>314.8</v>
      </c>
      <c r="L424" s="4">
        <f t="shared" si="55"/>
        <v>31480</v>
      </c>
      <c r="M424" s="3">
        <v>1083</v>
      </c>
      <c r="N424" s="6">
        <v>312.08999999999997</v>
      </c>
      <c r="O424" s="4">
        <f t="shared" si="56"/>
        <v>337993.47</v>
      </c>
      <c r="P424" s="18">
        <f t="shared" si="53"/>
        <v>7916363.5999999987</v>
      </c>
      <c r="Q424" s="32">
        <f t="shared" si="54"/>
        <v>100915.64</v>
      </c>
      <c r="S424" s="5"/>
    </row>
    <row r="425" spans="1:19" x14ac:dyDescent="0.25">
      <c r="A425" s="2" t="str">
        <f t="shared" si="48"/>
        <v>3502305</v>
      </c>
      <c r="B425" s="8" t="s">
        <v>983</v>
      </c>
      <c r="C425" s="2" t="s">
        <v>407</v>
      </c>
      <c r="D425" s="3">
        <v>2570</v>
      </c>
      <c r="E425" s="6">
        <v>275.22000000000003</v>
      </c>
      <c r="F425" s="4">
        <f t="shared" si="52"/>
        <v>707315.4</v>
      </c>
      <c r="G425" s="3">
        <v>41613</v>
      </c>
      <c r="H425" s="6">
        <v>272.70999999999998</v>
      </c>
      <c r="I425" s="5">
        <f t="shared" si="49"/>
        <v>11348281.229999999</v>
      </c>
      <c r="J425" s="3">
        <v>229</v>
      </c>
      <c r="K425" s="6">
        <v>275.22000000000003</v>
      </c>
      <c r="L425" s="4">
        <f t="shared" si="55"/>
        <v>63025.380000000005</v>
      </c>
      <c r="M425" s="3">
        <v>3715</v>
      </c>
      <c r="N425" s="6">
        <v>272.70999999999998</v>
      </c>
      <c r="O425" s="4">
        <f t="shared" si="56"/>
        <v>1013117.6499999999</v>
      </c>
      <c r="P425" s="18">
        <f t="shared" si="53"/>
        <v>13131739.659999998</v>
      </c>
      <c r="Q425" s="32">
        <f t="shared" si="54"/>
        <v>167399.82</v>
      </c>
      <c r="S425" s="5"/>
    </row>
    <row r="426" spans="1:19" x14ac:dyDescent="0.25">
      <c r="A426" s="2" t="str">
        <f t="shared" si="48"/>
        <v>1324303</v>
      </c>
      <c r="B426" s="8" t="s">
        <v>984</v>
      </c>
      <c r="C426" s="2" t="s">
        <v>408</v>
      </c>
      <c r="D426" s="3">
        <v>1194</v>
      </c>
      <c r="E426" s="6">
        <v>281.92</v>
      </c>
      <c r="F426" s="4">
        <f t="shared" si="52"/>
        <v>336612.48000000004</v>
      </c>
      <c r="G426" s="3">
        <v>11032</v>
      </c>
      <c r="H426" s="6">
        <v>279.39999999999998</v>
      </c>
      <c r="I426" s="5">
        <f t="shared" si="49"/>
        <v>3082340.8</v>
      </c>
      <c r="J426" s="3">
        <v>158</v>
      </c>
      <c r="K426" s="6">
        <v>281.92</v>
      </c>
      <c r="L426" s="4">
        <f t="shared" si="55"/>
        <v>44543.360000000001</v>
      </c>
      <c r="M426" s="3">
        <v>1464</v>
      </c>
      <c r="N426" s="6">
        <v>279.39999999999998</v>
      </c>
      <c r="O426" s="4">
        <f t="shared" si="56"/>
        <v>409041.6</v>
      </c>
      <c r="P426" s="18">
        <f t="shared" si="53"/>
        <v>3872538.2399999998</v>
      </c>
      <c r="Q426" s="32">
        <f t="shared" si="54"/>
        <v>49366.06</v>
      </c>
      <c r="S426" s="5"/>
    </row>
    <row r="427" spans="1:19" x14ac:dyDescent="0.25">
      <c r="A427" s="2" t="str">
        <f t="shared" si="48"/>
        <v>5904322</v>
      </c>
      <c r="B427" s="8" t="s">
        <v>985</v>
      </c>
      <c r="C427" s="2" t="s">
        <v>409</v>
      </c>
      <c r="D427" s="3">
        <v>7375</v>
      </c>
      <c r="E427" s="6">
        <v>293.69</v>
      </c>
      <c r="F427" s="4">
        <f t="shared" si="52"/>
        <v>2165963.75</v>
      </c>
      <c r="G427" s="3">
        <v>27127</v>
      </c>
      <c r="H427" s="6">
        <v>291.58</v>
      </c>
      <c r="I427" s="5">
        <f t="shared" si="49"/>
        <v>7909690.6599999992</v>
      </c>
      <c r="J427" s="3">
        <v>1027</v>
      </c>
      <c r="K427" s="6">
        <v>293.69</v>
      </c>
      <c r="L427" s="4">
        <f t="shared" si="55"/>
        <v>301619.63</v>
      </c>
      <c r="M427" s="3">
        <v>3779</v>
      </c>
      <c r="N427" s="6">
        <v>291.58</v>
      </c>
      <c r="O427" s="4">
        <f t="shared" si="56"/>
        <v>1101880.8199999998</v>
      </c>
      <c r="P427" s="18">
        <f t="shared" si="53"/>
        <v>11479154.859999999</v>
      </c>
      <c r="Q427" s="32">
        <f t="shared" si="54"/>
        <v>146333.12</v>
      </c>
      <c r="S427" s="5"/>
    </row>
    <row r="428" spans="1:19" x14ac:dyDescent="0.25">
      <c r="A428" s="2" t="str">
        <f t="shared" si="48"/>
        <v>4601307</v>
      </c>
      <c r="B428" s="8" t="s">
        <v>986</v>
      </c>
      <c r="C428" s="2" t="s">
        <v>410</v>
      </c>
      <c r="D428" s="3">
        <v>1667</v>
      </c>
      <c r="E428" s="6">
        <v>272.7</v>
      </c>
      <c r="F428" s="4">
        <f t="shared" si="52"/>
        <v>454590.89999999997</v>
      </c>
      <c r="G428" s="3">
        <v>48456</v>
      </c>
      <c r="H428" s="6">
        <v>270.45999999999998</v>
      </c>
      <c r="I428" s="5">
        <f t="shared" si="49"/>
        <v>13105409.76</v>
      </c>
      <c r="J428" s="3">
        <v>150</v>
      </c>
      <c r="K428" s="6">
        <v>272.7</v>
      </c>
      <c r="L428" s="4">
        <f t="shared" si="55"/>
        <v>40905</v>
      </c>
      <c r="M428" s="3">
        <v>4375</v>
      </c>
      <c r="N428" s="6">
        <v>270.45999999999998</v>
      </c>
      <c r="O428" s="4">
        <f t="shared" si="56"/>
        <v>1183262.5</v>
      </c>
      <c r="P428" s="18">
        <f t="shared" si="53"/>
        <v>14784168.16</v>
      </c>
      <c r="Q428" s="32">
        <f t="shared" si="54"/>
        <v>188464.53</v>
      </c>
      <c r="S428" s="5"/>
    </row>
    <row r="429" spans="1:19" x14ac:dyDescent="0.25">
      <c r="A429" s="2" t="str">
        <f t="shared" si="48"/>
        <v>7000800</v>
      </c>
      <c r="B429" s="8" t="s">
        <v>987</v>
      </c>
      <c r="C429" s="2" t="s">
        <v>411</v>
      </c>
      <c r="D429" s="3">
        <v>0</v>
      </c>
      <c r="E429" s="6">
        <v>381.03</v>
      </c>
      <c r="F429" s="4">
        <f t="shared" si="52"/>
        <v>0</v>
      </c>
      <c r="G429" s="3">
        <v>90915</v>
      </c>
      <c r="H429" s="6">
        <v>377.4</v>
      </c>
      <c r="I429" s="5">
        <f t="shared" si="49"/>
        <v>34311321</v>
      </c>
      <c r="J429" s="3">
        <v>0</v>
      </c>
      <c r="K429" s="6">
        <v>381.03</v>
      </c>
      <c r="L429" s="4">
        <f t="shared" si="55"/>
        <v>0</v>
      </c>
      <c r="M429" s="3">
        <v>9814</v>
      </c>
      <c r="N429" s="6">
        <v>377.4</v>
      </c>
      <c r="O429" s="4">
        <f t="shared" si="56"/>
        <v>3703803.5999999996</v>
      </c>
      <c r="P429" s="18">
        <f t="shared" si="53"/>
        <v>38015124.600000001</v>
      </c>
      <c r="Q429" s="32">
        <f t="shared" si="54"/>
        <v>484606.4</v>
      </c>
      <c r="S429" s="5"/>
    </row>
    <row r="430" spans="1:19" x14ac:dyDescent="0.25">
      <c r="A430" s="2" t="str">
        <f t="shared" si="48"/>
        <v>3529301</v>
      </c>
      <c r="B430" s="8" t="s">
        <v>988</v>
      </c>
      <c r="C430" s="2" t="s">
        <v>412</v>
      </c>
      <c r="D430" s="3">
        <v>732</v>
      </c>
      <c r="E430" s="6">
        <v>221.14</v>
      </c>
      <c r="F430" s="4">
        <f t="shared" si="52"/>
        <v>161874.47999999998</v>
      </c>
      <c r="G430" s="3">
        <v>11198</v>
      </c>
      <c r="H430" s="6">
        <v>219.29</v>
      </c>
      <c r="I430" s="5">
        <f t="shared" si="49"/>
        <v>2455609.42</v>
      </c>
      <c r="J430" s="3">
        <v>61</v>
      </c>
      <c r="K430" s="6">
        <v>221.14</v>
      </c>
      <c r="L430" s="4">
        <f t="shared" si="55"/>
        <v>13489.539999999999</v>
      </c>
      <c r="M430" s="3">
        <v>938</v>
      </c>
      <c r="N430" s="6">
        <v>219.29</v>
      </c>
      <c r="O430" s="4">
        <f t="shared" si="56"/>
        <v>205694.02</v>
      </c>
      <c r="P430" s="18">
        <f t="shared" si="53"/>
        <v>2836667.46</v>
      </c>
      <c r="Q430" s="32">
        <f t="shared" si="54"/>
        <v>36161.06</v>
      </c>
      <c r="S430" s="5"/>
    </row>
    <row r="431" spans="1:19" x14ac:dyDescent="0.25">
      <c r="A431" s="2" t="str">
        <f t="shared" si="48"/>
        <v>3102307</v>
      </c>
      <c r="B431" s="8" t="s">
        <v>989</v>
      </c>
      <c r="C431" s="2" t="s">
        <v>413</v>
      </c>
      <c r="D431" s="3">
        <v>1817</v>
      </c>
      <c r="E431" s="6">
        <v>229.95</v>
      </c>
      <c r="F431" s="4">
        <f t="shared" si="52"/>
        <v>417819.14999999997</v>
      </c>
      <c r="G431" s="3">
        <v>28372</v>
      </c>
      <c r="H431" s="6">
        <v>228.03</v>
      </c>
      <c r="I431" s="5">
        <f t="shared" si="49"/>
        <v>6469667.1600000001</v>
      </c>
      <c r="J431" s="3">
        <v>12</v>
      </c>
      <c r="K431" s="6">
        <v>229.95</v>
      </c>
      <c r="L431" s="4">
        <f t="shared" si="55"/>
        <v>2759.3999999999996</v>
      </c>
      <c r="M431" s="3">
        <v>190</v>
      </c>
      <c r="N431" s="6">
        <v>228.03</v>
      </c>
      <c r="O431" s="4">
        <f t="shared" si="56"/>
        <v>43325.7</v>
      </c>
      <c r="P431" s="18">
        <f t="shared" si="53"/>
        <v>6933571.4100000001</v>
      </c>
      <c r="Q431" s="32">
        <f t="shared" si="54"/>
        <v>88387.27</v>
      </c>
      <c r="S431" s="5"/>
    </row>
    <row r="432" spans="1:19" x14ac:dyDescent="0.25">
      <c r="A432" s="2" t="str">
        <f t="shared" si="48"/>
        <v>1404300</v>
      </c>
      <c r="B432" s="8" t="s">
        <v>990</v>
      </c>
      <c r="C432" s="2" t="s">
        <v>414</v>
      </c>
      <c r="D432" s="3">
        <v>0</v>
      </c>
      <c r="E432" s="6">
        <v>208.46</v>
      </c>
      <c r="F432" s="4">
        <f t="shared" si="52"/>
        <v>0</v>
      </c>
      <c r="G432" s="3">
        <v>22314</v>
      </c>
      <c r="H432" s="6">
        <v>206.64</v>
      </c>
      <c r="I432" s="5">
        <f t="shared" si="49"/>
        <v>4610964.96</v>
      </c>
      <c r="J432" s="3">
        <v>0</v>
      </c>
      <c r="K432" s="6">
        <v>208.46</v>
      </c>
      <c r="L432" s="4">
        <f t="shared" si="55"/>
        <v>0</v>
      </c>
      <c r="M432" s="3">
        <v>2079</v>
      </c>
      <c r="N432" s="6">
        <v>206.64</v>
      </c>
      <c r="O432" s="4">
        <f t="shared" si="56"/>
        <v>429604.56</v>
      </c>
      <c r="P432" s="18">
        <f t="shared" si="53"/>
        <v>5040569.5199999996</v>
      </c>
      <c r="Q432" s="32">
        <f t="shared" si="54"/>
        <v>64255.8</v>
      </c>
      <c r="S432" s="5"/>
    </row>
    <row r="433" spans="1:19" x14ac:dyDescent="0.25">
      <c r="A433" s="2" t="str">
        <f t="shared" si="48"/>
        <v>7001318</v>
      </c>
      <c r="B433" s="8" t="s">
        <v>991</v>
      </c>
      <c r="C433" s="2" t="s">
        <v>415</v>
      </c>
      <c r="D433" s="3">
        <v>17920</v>
      </c>
      <c r="E433" s="6">
        <v>336.01</v>
      </c>
      <c r="F433" s="4">
        <f t="shared" si="52"/>
        <v>6021299.2000000002</v>
      </c>
      <c r="G433" s="3">
        <v>63052</v>
      </c>
      <c r="H433" s="6">
        <v>333.35</v>
      </c>
      <c r="I433" s="5">
        <f t="shared" si="49"/>
        <v>21018384.200000003</v>
      </c>
      <c r="J433" s="3">
        <v>4073</v>
      </c>
      <c r="K433" s="6">
        <v>336.01</v>
      </c>
      <c r="L433" s="4">
        <f t="shared" si="55"/>
        <v>1368568.73</v>
      </c>
      <c r="M433" s="3">
        <v>14333</v>
      </c>
      <c r="N433" s="6">
        <v>333.35</v>
      </c>
      <c r="O433" s="4">
        <f t="shared" si="56"/>
        <v>4777905.5500000007</v>
      </c>
      <c r="P433" s="18">
        <f t="shared" si="53"/>
        <v>33186157.680000003</v>
      </c>
      <c r="Q433" s="32">
        <f t="shared" si="54"/>
        <v>423048.05</v>
      </c>
      <c r="S433" s="5"/>
    </row>
    <row r="434" spans="1:19" x14ac:dyDescent="0.25">
      <c r="A434" s="2" t="str">
        <f t="shared" si="48"/>
        <v>4823000</v>
      </c>
      <c r="B434" s="8" t="s">
        <v>992</v>
      </c>
      <c r="C434" s="2" t="s">
        <v>416</v>
      </c>
      <c r="D434" s="3">
        <v>2</v>
      </c>
      <c r="E434" s="6">
        <v>162.61000000000001</v>
      </c>
      <c r="F434" s="4">
        <f t="shared" si="52"/>
        <v>325.22000000000003</v>
      </c>
      <c r="G434" s="3">
        <v>24165</v>
      </c>
      <c r="H434" s="6">
        <v>161.4</v>
      </c>
      <c r="I434" s="5">
        <f t="shared" si="49"/>
        <v>3900231</v>
      </c>
      <c r="J434" s="3">
        <v>0</v>
      </c>
      <c r="K434" s="6">
        <v>162.61000000000001</v>
      </c>
      <c r="L434" s="4">
        <f t="shared" si="55"/>
        <v>0</v>
      </c>
      <c r="M434" s="3">
        <v>245</v>
      </c>
      <c r="N434" s="6">
        <v>161.4</v>
      </c>
      <c r="O434" s="4">
        <f t="shared" si="56"/>
        <v>39543</v>
      </c>
      <c r="P434" s="18">
        <f t="shared" si="53"/>
        <v>3940099.22</v>
      </c>
      <c r="Q434" s="32">
        <f t="shared" si="54"/>
        <v>50227.31</v>
      </c>
      <c r="S434" s="5"/>
    </row>
    <row r="435" spans="1:19" x14ac:dyDescent="0.25">
      <c r="A435" s="2" t="str">
        <f t="shared" si="48"/>
        <v>7001806</v>
      </c>
      <c r="B435" s="8" t="s">
        <v>993</v>
      </c>
      <c r="C435" s="2" t="s">
        <v>417</v>
      </c>
      <c r="D435" s="3">
        <v>55</v>
      </c>
      <c r="E435" s="6">
        <v>346.14</v>
      </c>
      <c r="F435" s="4">
        <f t="shared" si="52"/>
        <v>19037.7</v>
      </c>
      <c r="G435" s="3">
        <v>51214</v>
      </c>
      <c r="H435" s="6">
        <v>342.96</v>
      </c>
      <c r="I435" s="5">
        <f t="shared" si="49"/>
        <v>17564353.439999998</v>
      </c>
      <c r="J435" s="3">
        <v>24</v>
      </c>
      <c r="K435" s="6">
        <v>346.14</v>
      </c>
      <c r="L435" s="4">
        <f t="shared" si="55"/>
        <v>8307.36</v>
      </c>
      <c r="M435" s="3">
        <v>22527</v>
      </c>
      <c r="N435" s="6">
        <v>342.96</v>
      </c>
      <c r="O435" s="4">
        <f t="shared" si="56"/>
        <v>7725859.9199999999</v>
      </c>
      <c r="P435" s="18">
        <f t="shared" si="53"/>
        <v>25317558.419999998</v>
      </c>
      <c r="Q435" s="32">
        <f t="shared" si="54"/>
        <v>322741.3</v>
      </c>
      <c r="S435" s="5"/>
    </row>
    <row r="436" spans="1:19" x14ac:dyDescent="0.25">
      <c r="A436" s="2" t="str">
        <f t="shared" si="48"/>
        <v>7004304</v>
      </c>
      <c r="B436" s="8" t="s">
        <v>994</v>
      </c>
      <c r="C436" s="2" t="s">
        <v>418</v>
      </c>
      <c r="D436" s="3">
        <v>10958</v>
      </c>
      <c r="E436" s="6">
        <v>345.65</v>
      </c>
      <c r="F436" s="4">
        <f t="shared" si="52"/>
        <v>3787632.6999999997</v>
      </c>
      <c r="G436" s="3">
        <v>53640</v>
      </c>
      <c r="H436" s="6">
        <v>342.63</v>
      </c>
      <c r="I436" s="5">
        <f t="shared" si="49"/>
        <v>18378673.199999999</v>
      </c>
      <c r="J436" s="3">
        <v>2479</v>
      </c>
      <c r="K436" s="6">
        <v>345.65</v>
      </c>
      <c r="L436" s="4">
        <f t="shared" si="55"/>
        <v>856866.35</v>
      </c>
      <c r="M436" s="3">
        <v>12133</v>
      </c>
      <c r="N436" s="6">
        <v>342.63</v>
      </c>
      <c r="O436" s="4">
        <f t="shared" si="56"/>
        <v>4157129.79</v>
      </c>
      <c r="P436" s="18">
        <f t="shared" si="53"/>
        <v>27180302.039999999</v>
      </c>
      <c r="Q436" s="32">
        <f t="shared" si="54"/>
        <v>346487.05</v>
      </c>
      <c r="S436" s="5"/>
    </row>
    <row r="437" spans="1:19" x14ac:dyDescent="0.25">
      <c r="A437" s="2" t="str">
        <f t="shared" si="48"/>
        <v>7001801</v>
      </c>
      <c r="B437" s="8" t="s">
        <v>995</v>
      </c>
      <c r="C437" s="2" t="s">
        <v>419</v>
      </c>
      <c r="D437" s="3">
        <v>4735</v>
      </c>
      <c r="E437" s="6">
        <v>389.83</v>
      </c>
      <c r="F437" s="4">
        <f t="shared" si="52"/>
        <v>1845845.0499999998</v>
      </c>
      <c r="G437" s="3">
        <v>79824</v>
      </c>
      <c r="H437" s="6">
        <v>386.41</v>
      </c>
      <c r="I437" s="5">
        <f t="shared" si="49"/>
        <v>30844791.840000004</v>
      </c>
      <c r="J437" s="3">
        <v>861</v>
      </c>
      <c r="K437" s="6">
        <v>389.83</v>
      </c>
      <c r="L437" s="4">
        <f t="shared" si="55"/>
        <v>335643.63</v>
      </c>
      <c r="M437" s="3">
        <v>14515</v>
      </c>
      <c r="N437" s="6">
        <v>386.41</v>
      </c>
      <c r="O437" s="4">
        <f t="shared" si="56"/>
        <v>5608741.1500000004</v>
      </c>
      <c r="P437" s="18">
        <f t="shared" si="53"/>
        <v>38635021.670000002</v>
      </c>
      <c r="Q437" s="32">
        <f t="shared" si="54"/>
        <v>492508.68</v>
      </c>
      <c r="S437" s="5"/>
    </row>
    <row r="438" spans="1:19" x14ac:dyDescent="0.25">
      <c r="A438" s="2" t="str">
        <f t="shared" si="48"/>
        <v>1474301</v>
      </c>
      <c r="B438" s="8" t="s">
        <v>996</v>
      </c>
      <c r="C438" s="2" t="s">
        <v>420</v>
      </c>
      <c r="D438" s="3">
        <v>0</v>
      </c>
      <c r="E438" s="6">
        <v>239.03</v>
      </c>
      <c r="F438" s="4">
        <f t="shared" si="52"/>
        <v>0</v>
      </c>
      <c r="G438" s="3">
        <v>35693</v>
      </c>
      <c r="H438" s="6">
        <v>236.94</v>
      </c>
      <c r="I438" s="5">
        <f t="shared" si="49"/>
        <v>8457099.4199999999</v>
      </c>
      <c r="J438" s="3">
        <v>0</v>
      </c>
      <c r="K438" s="6">
        <v>239.03</v>
      </c>
      <c r="L438" s="4">
        <f t="shared" si="55"/>
        <v>0</v>
      </c>
      <c r="M438" s="3">
        <v>2878</v>
      </c>
      <c r="N438" s="6">
        <v>236.94</v>
      </c>
      <c r="O438" s="4">
        <f t="shared" si="56"/>
        <v>681913.32</v>
      </c>
      <c r="P438" s="18">
        <f t="shared" si="53"/>
        <v>9139012.7400000002</v>
      </c>
      <c r="Q438" s="32">
        <f t="shared" si="54"/>
        <v>116501.63</v>
      </c>
      <c r="S438" s="5"/>
    </row>
    <row r="439" spans="1:19" x14ac:dyDescent="0.25">
      <c r="A439" s="2" t="str">
        <f t="shared" si="48"/>
        <v>3702312</v>
      </c>
      <c r="B439" s="8" t="s">
        <v>997</v>
      </c>
      <c r="C439" s="2" t="s">
        <v>421</v>
      </c>
      <c r="D439" s="3">
        <v>0</v>
      </c>
      <c r="E439" s="6">
        <v>200.87</v>
      </c>
      <c r="F439" s="4">
        <f t="shared" si="52"/>
        <v>0</v>
      </c>
      <c r="G439" s="3">
        <v>21759</v>
      </c>
      <c r="H439" s="6">
        <v>199.26</v>
      </c>
      <c r="I439" s="5">
        <f t="shared" si="49"/>
        <v>4335698.34</v>
      </c>
      <c r="J439" s="3">
        <v>0</v>
      </c>
      <c r="K439" s="6">
        <v>200.87</v>
      </c>
      <c r="L439" s="4">
        <f t="shared" si="55"/>
        <v>0</v>
      </c>
      <c r="M439" s="3">
        <v>174</v>
      </c>
      <c r="N439" s="6">
        <v>199.26</v>
      </c>
      <c r="O439" s="4">
        <f t="shared" si="56"/>
        <v>34671.24</v>
      </c>
      <c r="P439" s="18">
        <f t="shared" si="53"/>
        <v>4370369.58</v>
      </c>
      <c r="Q439" s="32">
        <f t="shared" si="54"/>
        <v>55712.28</v>
      </c>
      <c r="S439" s="5"/>
    </row>
    <row r="440" spans="1:19" x14ac:dyDescent="0.25">
      <c r="A440" s="2" t="str">
        <f t="shared" si="48"/>
        <v>4921303</v>
      </c>
      <c r="B440" s="8" t="s">
        <v>998</v>
      </c>
      <c r="C440" s="2" t="s">
        <v>422</v>
      </c>
      <c r="D440" s="3">
        <v>30</v>
      </c>
      <c r="E440" s="6">
        <v>222.31</v>
      </c>
      <c r="F440" s="4">
        <f t="shared" si="52"/>
        <v>6669.3</v>
      </c>
      <c r="G440" s="3">
        <v>17121</v>
      </c>
      <c r="H440" s="6">
        <v>220.59</v>
      </c>
      <c r="I440" s="5">
        <f t="shared" si="49"/>
        <v>3776721.39</v>
      </c>
      <c r="J440" s="3">
        <v>1</v>
      </c>
      <c r="K440" s="6">
        <v>222.31</v>
      </c>
      <c r="L440" s="4">
        <f t="shared" si="55"/>
        <v>222.31</v>
      </c>
      <c r="M440" s="3">
        <v>383</v>
      </c>
      <c r="N440" s="6">
        <v>220.59</v>
      </c>
      <c r="O440" s="4">
        <f t="shared" si="56"/>
        <v>84485.97</v>
      </c>
      <c r="P440" s="18">
        <f t="shared" si="53"/>
        <v>3868098.9699999997</v>
      </c>
      <c r="Q440" s="32">
        <f t="shared" si="54"/>
        <v>49309.47</v>
      </c>
      <c r="S440" s="5"/>
    </row>
    <row r="441" spans="1:19" x14ac:dyDescent="0.25">
      <c r="A441" s="2" t="str">
        <f t="shared" si="48"/>
        <v>4552300</v>
      </c>
      <c r="B441" s="8" t="s">
        <v>999</v>
      </c>
      <c r="C441" s="2" t="s">
        <v>423</v>
      </c>
      <c r="D441" s="3">
        <v>59</v>
      </c>
      <c r="E441" s="6">
        <v>245.04</v>
      </c>
      <c r="F441" s="4">
        <f t="shared" si="52"/>
        <v>14457.359999999999</v>
      </c>
      <c r="G441" s="3">
        <v>24018</v>
      </c>
      <c r="H441" s="6">
        <v>243.03</v>
      </c>
      <c r="I441" s="5">
        <f t="shared" si="49"/>
        <v>5837094.54</v>
      </c>
      <c r="J441" s="3">
        <v>2</v>
      </c>
      <c r="K441" s="6">
        <v>245.04</v>
      </c>
      <c r="L441" s="4">
        <f t="shared" si="55"/>
        <v>490.08</v>
      </c>
      <c r="M441" s="3">
        <v>807</v>
      </c>
      <c r="N441" s="6">
        <v>243.03</v>
      </c>
      <c r="O441" s="4">
        <f t="shared" si="56"/>
        <v>196125.21</v>
      </c>
      <c r="P441" s="18">
        <f t="shared" si="53"/>
        <v>6048167.1900000004</v>
      </c>
      <c r="Q441" s="32">
        <f t="shared" si="54"/>
        <v>77100.38</v>
      </c>
      <c r="S441" s="5"/>
    </row>
    <row r="442" spans="1:19" x14ac:dyDescent="0.25">
      <c r="A442" s="2" t="str">
        <f t="shared" si="48"/>
        <v>0153302</v>
      </c>
      <c r="B442" s="8" t="s">
        <v>1000</v>
      </c>
      <c r="C442" s="2" t="s">
        <v>424</v>
      </c>
      <c r="D442" s="3">
        <v>0</v>
      </c>
      <c r="E442" s="6">
        <v>302.33999999999997</v>
      </c>
      <c r="F442" s="4">
        <f t="shared" si="52"/>
        <v>0</v>
      </c>
      <c r="G442" s="3">
        <v>61266</v>
      </c>
      <c r="H442" s="6">
        <v>300.17</v>
      </c>
      <c r="I442" s="5">
        <f t="shared" si="49"/>
        <v>18390215.220000003</v>
      </c>
      <c r="J442" s="3">
        <v>0</v>
      </c>
      <c r="K442" s="6">
        <v>302.33999999999997</v>
      </c>
      <c r="L442" s="4">
        <f t="shared" si="55"/>
        <v>0</v>
      </c>
      <c r="M442" s="3">
        <v>1457</v>
      </c>
      <c r="N442" s="6">
        <v>300.17</v>
      </c>
      <c r="O442" s="4">
        <f t="shared" si="56"/>
        <v>437347.69</v>
      </c>
      <c r="P442" s="18">
        <f t="shared" si="53"/>
        <v>18827562.910000004</v>
      </c>
      <c r="Q442" s="32">
        <f t="shared" si="54"/>
        <v>240008.62</v>
      </c>
      <c r="S442" s="5"/>
    </row>
    <row r="443" spans="1:19" x14ac:dyDescent="0.25">
      <c r="A443" s="2" t="str">
        <f t="shared" si="48"/>
        <v>7001362</v>
      </c>
      <c r="B443" s="8" t="s">
        <v>1001</v>
      </c>
      <c r="C443" s="2" t="s">
        <v>425</v>
      </c>
      <c r="D443" s="3">
        <v>1822</v>
      </c>
      <c r="E443" s="6">
        <v>341.65</v>
      </c>
      <c r="F443" s="4">
        <f t="shared" si="52"/>
        <v>622486.29999999993</v>
      </c>
      <c r="G443" s="3">
        <v>40123</v>
      </c>
      <c r="H443" s="6">
        <v>338.39</v>
      </c>
      <c r="I443" s="5">
        <f t="shared" si="49"/>
        <v>13577221.969999999</v>
      </c>
      <c r="J443" s="3">
        <v>258</v>
      </c>
      <c r="K443" s="6">
        <v>341.65</v>
      </c>
      <c r="L443" s="4">
        <f t="shared" si="55"/>
        <v>88145.7</v>
      </c>
      <c r="M443" s="3">
        <v>5674</v>
      </c>
      <c r="N443" s="6">
        <v>338.39</v>
      </c>
      <c r="O443" s="4">
        <f t="shared" si="56"/>
        <v>1920024.8599999999</v>
      </c>
      <c r="P443" s="18">
        <f t="shared" si="53"/>
        <v>16207878.83</v>
      </c>
      <c r="Q443" s="32">
        <f t="shared" si="54"/>
        <v>206613.6</v>
      </c>
      <c r="S443" s="5"/>
    </row>
    <row r="444" spans="1:19" x14ac:dyDescent="0.25">
      <c r="A444" s="2" t="str">
        <f t="shared" si="48"/>
        <v>7001399</v>
      </c>
      <c r="B444" s="8" t="s">
        <v>1002</v>
      </c>
      <c r="C444" s="2" t="s">
        <v>426</v>
      </c>
      <c r="D444" s="3">
        <v>0</v>
      </c>
      <c r="E444" s="6">
        <v>323.54000000000002</v>
      </c>
      <c r="F444" s="4">
        <f t="shared" si="52"/>
        <v>0</v>
      </c>
      <c r="G444" s="3">
        <v>50008</v>
      </c>
      <c r="H444" s="6">
        <v>320.48</v>
      </c>
      <c r="I444" s="5">
        <f t="shared" si="49"/>
        <v>16026563.840000002</v>
      </c>
      <c r="J444" s="3">
        <v>0</v>
      </c>
      <c r="K444" s="6">
        <v>323.54000000000002</v>
      </c>
      <c r="L444" s="4">
        <f t="shared" si="55"/>
        <v>0</v>
      </c>
      <c r="M444" s="3">
        <v>20604</v>
      </c>
      <c r="N444" s="6">
        <v>320.48</v>
      </c>
      <c r="O444" s="4">
        <f t="shared" si="56"/>
        <v>6603169.9199999999</v>
      </c>
      <c r="P444" s="18">
        <f t="shared" si="53"/>
        <v>22629733.760000002</v>
      </c>
      <c r="Q444" s="32">
        <f t="shared" si="54"/>
        <v>288477.65000000002</v>
      </c>
      <c r="S444" s="5"/>
    </row>
    <row r="445" spans="1:19" x14ac:dyDescent="0.25">
      <c r="A445" s="2" t="str">
        <f t="shared" si="48"/>
        <v>7004323</v>
      </c>
      <c r="B445" s="8" t="s">
        <v>1003</v>
      </c>
      <c r="C445" s="2" t="s">
        <v>427</v>
      </c>
      <c r="D445" s="3">
        <v>5462</v>
      </c>
      <c r="E445" s="6">
        <v>292.27</v>
      </c>
      <c r="F445" s="4">
        <f t="shared" si="52"/>
        <v>1596378.74</v>
      </c>
      <c r="G445" s="3">
        <v>39279</v>
      </c>
      <c r="H445" s="6">
        <v>289.44</v>
      </c>
      <c r="I445" s="5">
        <f t="shared" si="49"/>
        <v>11368913.76</v>
      </c>
      <c r="J445" s="3">
        <v>1031</v>
      </c>
      <c r="K445" s="6">
        <v>292.27</v>
      </c>
      <c r="L445" s="4">
        <f t="shared" si="55"/>
        <v>301330.37</v>
      </c>
      <c r="M445" s="3">
        <v>7416</v>
      </c>
      <c r="N445" s="6">
        <v>289.44</v>
      </c>
      <c r="O445" s="4">
        <f t="shared" si="56"/>
        <v>2146487.04</v>
      </c>
      <c r="P445" s="18">
        <f t="shared" si="53"/>
        <v>15413109.91</v>
      </c>
      <c r="Q445" s="32">
        <f t="shared" si="54"/>
        <v>196482.11</v>
      </c>
      <c r="S445" s="5"/>
    </row>
    <row r="446" spans="1:19" x14ac:dyDescent="0.25">
      <c r="A446" s="2" t="str">
        <f t="shared" si="48"/>
        <v>7003372</v>
      </c>
      <c r="B446" s="8" t="s">
        <v>1004</v>
      </c>
      <c r="C446" s="2" t="s">
        <v>428</v>
      </c>
      <c r="D446" s="3">
        <v>20851</v>
      </c>
      <c r="E446" s="6">
        <v>335.14</v>
      </c>
      <c r="F446" s="4">
        <f t="shared" si="52"/>
        <v>6988004.1399999997</v>
      </c>
      <c r="G446" s="3">
        <v>34310</v>
      </c>
      <c r="H446" s="6">
        <v>332.17</v>
      </c>
      <c r="I446" s="5">
        <f t="shared" si="49"/>
        <v>11396752.700000001</v>
      </c>
      <c r="J446" s="3">
        <v>4717</v>
      </c>
      <c r="K446" s="6">
        <v>335.14</v>
      </c>
      <c r="L446" s="4">
        <f t="shared" si="55"/>
        <v>1580855.38</v>
      </c>
      <c r="M446" s="3">
        <v>7763</v>
      </c>
      <c r="N446" s="6">
        <v>332.17</v>
      </c>
      <c r="O446" s="4">
        <f t="shared" si="56"/>
        <v>2578635.71</v>
      </c>
      <c r="P446" s="18">
        <f t="shared" si="53"/>
        <v>22544247.93</v>
      </c>
      <c r="Q446" s="32">
        <f t="shared" si="54"/>
        <v>287387.90000000002</v>
      </c>
      <c r="S446" s="5"/>
    </row>
    <row r="447" spans="1:19" x14ac:dyDescent="0.25">
      <c r="A447" s="2" t="str">
        <f t="shared" si="48"/>
        <v>5921302</v>
      </c>
      <c r="B447" s="8" t="s">
        <v>1005</v>
      </c>
      <c r="C447" s="2" t="s">
        <v>429</v>
      </c>
      <c r="D447" s="3">
        <v>0</v>
      </c>
      <c r="E447" s="6">
        <v>313.01</v>
      </c>
      <c r="F447" s="4">
        <f t="shared" si="52"/>
        <v>0</v>
      </c>
      <c r="G447" s="3">
        <v>36127</v>
      </c>
      <c r="H447" s="6">
        <v>310.19</v>
      </c>
      <c r="I447" s="5">
        <f t="shared" si="49"/>
        <v>11206234.130000001</v>
      </c>
      <c r="J447" s="3">
        <v>0</v>
      </c>
      <c r="K447" s="6">
        <v>313.01</v>
      </c>
      <c r="L447" s="4">
        <f t="shared" si="55"/>
        <v>0</v>
      </c>
      <c r="M447" s="3">
        <v>1090</v>
      </c>
      <c r="N447" s="6">
        <v>310.19</v>
      </c>
      <c r="O447" s="4">
        <f t="shared" si="56"/>
        <v>338107.1</v>
      </c>
      <c r="P447" s="18">
        <f t="shared" si="53"/>
        <v>11544341.23</v>
      </c>
      <c r="Q447" s="32">
        <f t="shared" si="54"/>
        <v>147164.1</v>
      </c>
      <c r="S447" s="5"/>
    </row>
    <row r="448" spans="1:19" x14ac:dyDescent="0.25">
      <c r="A448" s="2" t="str">
        <f t="shared" si="48"/>
        <v>5725305</v>
      </c>
      <c r="B448" s="8" t="s">
        <v>1006</v>
      </c>
      <c r="C448" s="2" t="s">
        <v>430</v>
      </c>
      <c r="D448" s="3">
        <v>280</v>
      </c>
      <c r="E448" s="6">
        <v>232.84</v>
      </c>
      <c r="F448" s="4">
        <f t="shared" si="52"/>
        <v>65195.200000000004</v>
      </c>
      <c r="G448" s="3">
        <v>22271</v>
      </c>
      <c r="H448" s="6">
        <v>230.87</v>
      </c>
      <c r="I448" s="5">
        <f t="shared" si="49"/>
        <v>5141705.7700000005</v>
      </c>
      <c r="J448" s="3">
        <v>23</v>
      </c>
      <c r="K448" s="6">
        <v>232.84</v>
      </c>
      <c r="L448" s="4">
        <f t="shared" si="55"/>
        <v>5355.32</v>
      </c>
      <c r="M448" s="3">
        <v>1809</v>
      </c>
      <c r="N448" s="6">
        <v>230.87</v>
      </c>
      <c r="O448" s="4">
        <f t="shared" si="56"/>
        <v>417643.83</v>
      </c>
      <c r="P448" s="18">
        <f t="shared" si="53"/>
        <v>5629900.120000001</v>
      </c>
      <c r="Q448" s="32">
        <f t="shared" si="54"/>
        <v>71768.429999999993</v>
      </c>
      <c r="S448" s="5"/>
    </row>
    <row r="449" spans="1:19" x14ac:dyDescent="0.25">
      <c r="A449" s="2" t="str">
        <f t="shared" si="48"/>
        <v>5157314</v>
      </c>
      <c r="B449" s="8" t="s">
        <v>1007</v>
      </c>
      <c r="C449" s="2" t="s">
        <v>431</v>
      </c>
      <c r="D449" s="3">
        <v>677</v>
      </c>
      <c r="E449" s="6">
        <v>391.65</v>
      </c>
      <c r="F449" s="4">
        <f t="shared" si="52"/>
        <v>265147.05</v>
      </c>
      <c r="G449" s="3">
        <v>27027</v>
      </c>
      <c r="H449" s="6">
        <v>387.76</v>
      </c>
      <c r="I449" s="5">
        <f t="shared" si="49"/>
        <v>10479989.52</v>
      </c>
      <c r="J449" s="3">
        <v>126</v>
      </c>
      <c r="K449" s="6">
        <v>391.65</v>
      </c>
      <c r="L449" s="4">
        <f t="shared" si="55"/>
        <v>49347.899999999994</v>
      </c>
      <c r="M449" s="3">
        <v>5024</v>
      </c>
      <c r="N449" s="6">
        <v>387.76</v>
      </c>
      <c r="O449" s="4">
        <f t="shared" si="56"/>
        <v>1948106.24</v>
      </c>
      <c r="P449" s="18">
        <f t="shared" si="53"/>
        <v>12742590.710000001</v>
      </c>
      <c r="Q449" s="32">
        <f t="shared" si="54"/>
        <v>162439.06</v>
      </c>
      <c r="S449" s="5"/>
    </row>
    <row r="450" spans="1:19" x14ac:dyDescent="0.25">
      <c r="A450" s="2" t="str">
        <f t="shared" si="48"/>
        <v>5828302</v>
      </c>
      <c r="B450" s="8" t="s">
        <v>1008</v>
      </c>
      <c r="C450" s="2" t="s">
        <v>432</v>
      </c>
      <c r="D450" s="3">
        <v>611</v>
      </c>
      <c r="E450" s="6">
        <v>242.14</v>
      </c>
      <c r="F450" s="4">
        <f t="shared" si="52"/>
        <v>147947.53999999998</v>
      </c>
      <c r="G450" s="3">
        <v>29501</v>
      </c>
      <c r="H450" s="6">
        <v>240.07</v>
      </c>
      <c r="I450" s="5">
        <f t="shared" si="49"/>
        <v>7082305.0699999994</v>
      </c>
      <c r="J450" s="3">
        <v>100</v>
      </c>
      <c r="K450" s="6">
        <v>242.14</v>
      </c>
      <c r="L450" s="4">
        <f t="shared" si="55"/>
        <v>24214</v>
      </c>
      <c r="M450" s="3">
        <v>4848</v>
      </c>
      <c r="N450" s="6">
        <v>240.07</v>
      </c>
      <c r="O450" s="4">
        <f t="shared" si="56"/>
        <v>1163859.3599999999</v>
      </c>
      <c r="P450" s="18">
        <f t="shared" si="53"/>
        <v>8418325.9699999988</v>
      </c>
      <c r="Q450" s="32">
        <f t="shared" si="54"/>
        <v>107314.52</v>
      </c>
      <c r="S450" s="5"/>
    </row>
    <row r="451" spans="1:19" x14ac:dyDescent="0.25">
      <c r="A451" s="2" t="str">
        <f t="shared" si="48"/>
        <v>6120000</v>
      </c>
      <c r="B451" s="8" t="s">
        <v>1009</v>
      </c>
      <c r="C451" s="2" t="s">
        <v>433</v>
      </c>
      <c r="D451" s="3">
        <v>740</v>
      </c>
      <c r="E451" s="6">
        <v>194.1</v>
      </c>
      <c r="F451" s="4">
        <f t="shared" si="52"/>
        <v>143634</v>
      </c>
      <c r="G451" s="3">
        <v>26030</v>
      </c>
      <c r="H451" s="6">
        <v>192.6</v>
      </c>
      <c r="I451" s="5">
        <f t="shared" si="49"/>
        <v>5013378</v>
      </c>
      <c r="J451" s="3">
        <v>81</v>
      </c>
      <c r="K451" s="6">
        <v>194.1</v>
      </c>
      <c r="L451" s="4">
        <f t="shared" si="55"/>
        <v>15722.1</v>
      </c>
      <c r="M451" s="3">
        <v>2835</v>
      </c>
      <c r="N451" s="6">
        <v>192.6</v>
      </c>
      <c r="O451" s="4">
        <f t="shared" si="56"/>
        <v>546021</v>
      </c>
      <c r="P451" s="18">
        <f t="shared" si="53"/>
        <v>5718755.0999999996</v>
      </c>
      <c r="Q451" s="32">
        <f t="shared" si="54"/>
        <v>72901.119999999995</v>
      </c>
      <c r="S451" s="5"/>
    </row>
    <row r="452" spans="1:19" x14ac:dyDescent="0.25">
      <c r="A452" s="2" t="str">
        <f t="shared" si="48"/>
        <v>2904302</v>
      </c>
      <c r="B452" s="8" t="s">
        <v>1010</v>
      </c>
      <c r="C452" s="2" t="s">
        <v>434</v>
      </c>
      <c r="D452" s="3">
        <v>2903</v>
      </c>
      <c r="E452" s="6">
        <v>361.34</v>
      </c>
      <c r="F452" s="4">
        <f t="shared" si="52"/>
        <v>1048970.02</v>
      </c>
      <c r="G452" s="3">
        <v>10859</v>
      </c>
      <c r="H452" s="6">
        <v>358.03</v>
      </c>
      <c r="I452" s="5">
        <f t="shared" si="49"/>
        <v>3887847.7699999996</v>
      </c>
      <c r="J452" s="3">
        <v>643</v>
      </c>
      <c r="K452" s="6">
        <v>361.34</v>
      </c>
      <c r="L452" s="4">
        <f t="shared" si="55"/>
        <v>232341.62</v>
      </c>
      <c r="M452" s="3">
        <v>2406</v>
      </c>
      <c r="N452" s="6">
        <v>358.03</v>
      </c>
      <c r="O452" s="4">
        <f t="shared" si="56"/>
        <v>861420.17999999993</v>
      </c>
      <c r="P452" s="18">
        <f t="shared" si="53"/>
        <v>6030579.5899999999</v>
      </c>
      <c r="Q452" s="32">
        <f t="shared" si="54"/>
        <v>76876.179999999993</v>
      </c>
      <c r="S452" s="5"/>
    </row>
    <row r="453" spans="1:19" x14ac:dyDescent="0.25">
      <c r="A453" s="2" t="str">
        <f t="shared" si="48"/>
        <v>7000384</v>
      </c>
      <c r="B453" s="8" t="s">
        <v>1011</v>
      </c>
      <c r="C453" s="2" t="s">
        <v>435</v>
      </c>
      <c r="D453" s="3">
        <v>16184</v>
      </c>
      <c r="E453" s="6">
        <v>372</v>
      </c>
      <c r="F453" s="4">
        <f t="shared" si="52"/>
        <v>6020448</v>
      </c>
      <c r="G453" s="3">
        <v>23304</v>
      </c>
      <c r="H453" s="6">
        <v>368.56</v>
      </c>
      <c r="I453" s="5">
        <f t="shared" si="49"/>
        <v>8588922.2400000002</v>
      </c>
      <c r="J453" s="3">
        <v>10581</v>
      </c>
      <c r="K453" s="6">
        <v>372</v>
      </c>
      <c r="L453" s="4">
        <f t="shared" si="55"/>
        <v>3936132</v>
      </c>
      <c r="M453" s="3">
        <v>15236</v>
      </c>
      <c r="N453" s="6">
        <v>368.56</v>
      </c>
      <c r="O453" s="4">
        <f t="shared" si="56"/>
        <v>5615380.1600000001</v>
      </c>
      <c r="P453" s="18">
        <f t="shared" si="53"/>
        <v>24160882.399999999</v>
      </c>
      <c r="Q453" s="32">
        <f t="shared" si="54"/>
        <v>307996.32</v>
      </c>
      <c r="S453" s="5"/>
    </row>
    <row r="454" spans="1:19" x14ac:dyDescent="0.25">
      <c r="A454" s="2" t="str">
        <f t="shared" ref="A454:A517" si="57">LEFT(B454,7)</f>
        <v>5910301</v>
      </c>
      <c r="B454" s="8" t="s">
        <v>1012</v>
      </c>
      <c r="C454" s="2" t="s">
        <v>436</v>
      </c>
      <c r="D454" s="3">
        <v>584</v>
      </c>
      <c r="E454" s="6">
        <v>421.98</v>
      </c>
      <c r="F454" s="4">
        <f t="shared" si="52"/>
        <v>246436.32</v>
      </c>
      <c r="G454" s="3">
        <v>22296</v>
      </c>
      <c r="H454" s="6">
        <v>417.75</v>
      </c>
      <c r="I454" s="5">
        <f t="shared" ref="I454:I517" si="58">H454*G454</f>
        <v>9314154</v>
      </c>
      <c r="J454" s="3">
        <v>39</v>
      </c>
      <c r="K454" s="6">
        <v>421.98</v>
      </c>
      <c r="L454" s="4">
        <f t="shared" ref="L454:L491" si="59">K454*J454</f>
        <v>16457.22</v>
      </c>
      <c r="M454" s="3">
        <v>1489</v>
      </c>
      <c r="N454" s="6">
        <v>417.75</v>
      </c>
      <c r="O454" s="4">
        <f t="shared" ref="O454:O491" si="60">N454*M454</f>
        <v>622029.75</v>
      </c>
      <c r="P454" s="18">
        <f t="shared" si="53"/>
        <v>10199077.290000001</v>
      </c>
      <c r="Q454" s="32">
        <f t="shared" si="54"/>
        <v>130015.05</v>
      </c>
      <c r="S454" s="5"/>
    </row>
    <row r="455" spans="1:19" x14ac:dyDescent="0.25">
      <c r="A455" s="2" t="str">
        <f t="shared" si="57"/>
        <v>7001384</v>
      </c>
      <c r="B455" s="8" t="s">
        <v>1013</v>
      </c>
      <c r="C455" s="2" t="s">
        <v>437</v>
      </c>
      <c r="D455" s="3">
        <v>3259</v>
      </c>
      <c r="E455" s="6">
        <v>362.81</v>
      </c>
      <c r="F455" s="4">
        <f t="shared" ref="F455:F518" si="61">E455*D455</f>
        <v>1182397.79</v>
      </c>
      <c r="G455" s="3">
        <v>40576</v>
      </c>
      <c r="H455" s="6">
        <v>359.81</v>
      </c>
      <c r="I455" s="5">
        <f t="shared" si="58"/>
        <v>14599650.560000001</v>
      </c>
      <c r="J455" s="3">
        <v>541</v>
      </c>
      <c r="K455" s="6">
        <v>362.81</v>
      </c>
      <c r="L455" s="4">
        <f t="shared" si="59"/>
        <v>196280.21</v>
      </c>
      <c r="M455" s="3">
        <v>6729</v>
      </c>
      <c r="N455" s="6">
        <v>359.81</v>
      </c>
      <c r="O455" s="4">
        <f t="shared" si="60"/>
        <v>2421161.4900000002</v>
      </c>
      <c r="P455" s="18">
        <f t="shared" si="53"/>
        <v>18399490.050000001</v>
      </c>
      <c r="Q455" s="32">
        <f t="shared" si="54"/>
        <v>234551.66</v>
      </c>
      <c r="S455" s="5"/>
    </row>
    <row r="456" spans="1:19" x14ac:dyDescent="0.25">
      <c r="A456" s="2" t="str">
        <f t="shared" si="57"/>
        <v>2757300</v>
      </c>
      <c r="B456" s="8" t="s">
        <v>1014</v>
      </c>
      <c r="C456" s="2" t="s">
        <v>438</v>
      </c>
      <c r="D456" s="3">
        <v>1569</v>
      </c>
      <c r="E456" s="6">
        <v>265.66000000000003</v>
      </c>
      <c r="F456" s="4">
        <f t="shared" si="61"/>
        <v>416820.54000000004</v>
      </c>
      <c r="G456" s="3">
        <v>79728</v>
      </c>
      <c r="H456" s="6">
        <v>263.76</v>
      </c>
      <c r="I456" s="5">
        <f t="shared" si="58"/>
        <v>21029057.279999997</v>
      </c>
      <c r="J456" s="3">
        <v>44</v>
      </c>
      <c r="K456" s="6">
        <v>265.66000000000003</v>
      </c>
      <c r="L456" s="4">
        <f t="shared" si="59"/>
        <v>11689.04</v>
      </c>
      <c r="M456" s="3">
        <v>2211</v>
      </c>
      <c r="N456" s="6">
        <v>263.76</v>
      </c>
      <c r="O456" s="4">
        <f t="shared" si="60"/>
        <v>583173.36</v>
      </c>
      <c r="P456" s="18">
        <f t="shared" ref="P456:P519" si="62">O456+L456+I456+F456</f>
        <v>22040740.219999995</v>
      </c>
      <c r="Q456" s="32">
        <f t="shared" si="54"/>
        <v>280969.32</v>
      </c>
      <c r="S456" s="5"/>
    </row>
    <row r="457" spans="1:19" x14ac:dyDescent="0.25">
      <c r="A457" s="2" t="str">
        <f t="shared" si="57"/>
        <v>2757301</v>
      </c>
      <c r="B457" s="8" t="s">
        <v>1015</v>
      </c>
      <c r="C457" s="2" t="s">
        <v>439</v>
      </c>
      <c r="D457" s="3">
        <v>0</v>
      </c>
      <c r="E457" s="6">
        <v>250.93</v>
      </c>
      <c r="F457" s="4">
        <f t="shared" si="61"/>
        <v>0</v>
      </c>
      <c r="G457" s="3">
        <v>11001</v>
      </c>
      <c r="H457" s="6">
        <v>248.84</v>
      </c>
      <c r="I457" s="5">
        <f t="shared" si="58"/>
        <v>2737488.84</v>
      </c>
      <c r="J457" s="3">
        <v>0</v>
      </c>
      <c r="K457" s="6">
        <v>250.93</v>
      </c>
      <c r="L457" s="4">
        <f t="shared" si="59"/>
        <v>0</v>
      </c>
      <c r="M457" s="3">
        <v>23</v>
      </c>
      <c r="N457" s="6">
        <v>248.84</v>
      </c>
      <c r="O457" s="4">
        <f t="shared" si="60"/>
        <v>5723.32</v>
      </c>
      <c r="P457" s="18">
        <f t="shared" si="62"/>
        <v>2743212.1599999997</v>
      </c>
      <c r="Q457" s="32">
        <f t="shared" ref="Q457:Q520" si="63">ROUND((P457/$P$7)*$Q$7,2)</f>
        <v>34969.72</v>
      </c>
      <c r="S457" s="5"/>
    </row>
    <row r="458" spans="1:19" x14ac:dyDescent="0.25">
      <c r="A458" s="2" t="str">
        <f t="shared" si="57"/>
        <v>5925300</v>
      </c>
      <c r="B458" s="8" t="s">
        <v>1016</v>
      </c>
      <c r="C458" s="2" t="s">
        <v>440</v>
      </c>
      <c r="D458" s="3">
        <v>1624</v>
      </c>
      <c r="E458" s="6">
        <v>335.58</v>
      </c>
      <c r="F458" s="4">
        <f t="shared" si="61"/>
        <v>544981.91999999993</v>
      </c>
      <c r="G458" s="3">
        <v>79814</v>
      </c>
      <c r="H458" s="6">
        <v>332.98</v>
      </c>
      <c r="I458" s="5">
        <f t="shared" si="58"/>
        <v>26576465.720000003</v>
      </c>
      <c r="J458" s="3">
        <v>37</v>
      </c>
      <c r="K458" s="6">
        <v>335.58</v>
      </c>
      <c r="L458" s="4">
        <f t="shared" si="59"/>
        <v>12416.46</v>
      </c>
      <c r="M458" s="3">
        <v>1794</v>
      </c>
      <c r="N458" s="6">
        <v>332.98</v>
      </c>
      <c r="O458" s="4">
        <f t="shared" si="60"/>
        <v>597366.12</v>
      </c>
      <c r="P458" s="18">
        <f t="shared" si="62"/>
        <v>27731230.219999999</v>
      </c>
      <c r="Q458" s="32">
        <f t="shared" si="63"/>
        <v>353510.13</v>
      </c>
      <c r="S458" s="5"/>
    </row>
    <row r="459" spans="1:19" x14ac:dyDescent="0.25">
      <c r="A459" s="2" t="str">
        <f t="shared" si="57"/>
        <v>3301321</v>
      </c>
      <c r="B459" s="8" t="s">
        <v>1017</v>
      </c>
      <c r="C459" s="2" t="s">
        <v>441</v>
      </c>
      <c r="D459" s="3">
        <v>924</v>
      </c>
      <c r="E459" s="6">
        <v>228.39</v>
      </c>
      <c r="F459" s="4">
        <f t="shared" si="61"/>
        <v>211032.36</v>
      </c>
      <c r="G459" s="3">
        <v>47860</v>
      </c>
      <c r="H459" s="6">
        <v>226.47</v>
      </c>
      <c r="I459" s="5">
        <f t="shared" si="58"/>
        <v>10838854.199999999</v>
      </c>
      <c r="J459" s="3">
        <v>32</v>
      </c>
      <c r="K459" s="6">
        <v>228.39</v>
      </c>
      <c r="L459" s="4">
        <f t="shared" si="59"/>
        <v>7308.48</v>
      </c>
      <c r="M459" s="3">
        <v>1657</v>
      </c>
      <c r="N459" s="6">
        <v>226.47</v>
      </c>
      <c r="O459" s="4">
        <f t="shared" si="60"/>
        <v>375260.79</v>
      </c>
      <c r="P459" s="18">
        <f t="shared" si="62"/>
        <v>11432455.829999998</v>
      </c>
      <c r="Q459" s="32">
        <f t="shared" si="63"/>
        <v>145737.82</v>
      </c>
      <c r="S459" s="5"/>
    </row>
    <row r="460" spans="1:19" x14ac:dyDescent="0.25">
      <c r="A460" s="2" t="str">
        <f t="shared" si="57"/>
        <v>1401324</v>
      </c>
      <c r="B460" s="8" t="s">
        <v>1018</v>
      </c>
      <c r="C460" s="2" t="s">
        <v>442</v>
      </c>
      <c r="D460" s="3">
        <v>1563</v>
      </c>
      <c r="E460" s="6">
        <v>236.13</v>
      </c>
      <c r="F460" s="4">
        <f t="shared" si="61"/>
        <v>369071.19</v>
      </c>
      <c r="G460" s="3">
        <v>14320</v>
      </c>
      <c r="H460" s="6">
        <v>234.39</v>
      </c>
      <c r="I460" s="5">
        <f t="shared" si="58"/>
        <v>3356464.8</v>
      </c>
      <c r="J460" s="3">
        <v>469</v>
      </c>
      <c r="K460" s="6">
        <v>236.13</v>
      </c>
      <c r="L460" s="4">
        <f t="shared" si="59"/>
        <v>110744.97</v>
      </c>
      <c r="M460" s="3">
        <v>4299</v>
      </c>
      <c r="N460" s="6">
        <v>234.39</v>
      </c>
      <c r="O460" s="4">
        <f t="shared" si="60"/>
        <v>1007642.61</v>
      </c>
      <c r="P460" s="18">
        <f t="shared" si="62"/>
        <v>4843923.57</v>
      </c>
      <c r="Q460" s="32">
        <f t="shared" si="63"/>
        <v>61749.01</v>
      </c>
      <c r="S460" s="5"/>
    </row>
    <row r="461" spans="1:19" x14ac:dyDescent="0.25">
      <c r="A461" s="2" t="str">
        <f t="shared" si="57"/>
        <v>5157312</v>
      </c>
      <c r="B461" s="8" t="s">
        <v>1019</v>
      </c>
      <c r="C461" s="2" t="s">
        <v>443</v>
      </c>
      <c r="D461" s="3">
        <v>169</v>
      </c>
      <c r="E461" s="6">
        <v>304.70999999999998</v>
      </c>
      <c r="F461" s="4">
        <f t="shared" si="61"/>
        <v>51495.99</v>
      </c>
      <c r="G461" s="3">
        <v>38572</v>
      </c>
      <c r="H461" s="6">
        <v>302.14</v>
      </c>
      <c r="I461" s="5">
        <f t="shared" si="58"/>
        <v>11654144.08</v>
      </c>
      <c r="J461" s="3">
        <v>0</v>
      </c>
      <c r="K461" s="6">
        <v>304.70999999999998</v>
      </c>
      <c r="L461" s="4">
        <f t="shared" si="59"/>
        <v>0</v>
      </c>
      <c r="M461" s="3">
        <v>0</v>
      </c>
      <c r="N461" s="6">
        <v>302.14</v>
      </c>
      <c r="O461" s="4">
        <f t="shared" si="60"/>
        <v>0</v>
      </c>
      <c r="P461" s="18">
        <f t="shared" si="62"/>
        <v>11705640.07</v>
      </c>
      <c r="Q461" s="32">
        <f t="shared" si="63"/>
        <v>149220.29999999999</v>
      </c>
      <c r="S461" s="5"/>
    </row>
    <row r="462" spans="1:19" x14ac:dyDescent="0.25">
      <c r="A462" s="2" t="str">
        <f t="shared" si="57"/>
        <v>5157317</v>
      </c>
      <c r="B462" s="8" t="s">
        <v>1020</v>
      </c>
      <c r="C462" s="2" t="s">
        <v>444</v>
      </c>
      <c r="D462" s="3">
        <v>0</v>
      </c>
      <c r="E462" s="6">
        <v>283.08999999999997</v>
      </c>
      <c r="F462" s="4">
        <f t="shared" si="61"/>
        <v>0</v>
      </c>
      <c r="G462" s="3">
        <v>43964</v>
      </c>
      <c r="H462" s="6">
        <v>280.38</v>
      </c>
      <c r="I462" s="5">
        <f t="shared" si="58"/>
        <v>12326626.32</v>
      </c>
      <c r="J462" s="3">
        <v>0</v>
      </c>
      <c r="K462" s="6">
        <v>283.08999999999997</v>
      </c>
      <c r="L462" s="4">
        <f t="shared" si="59"/>
        <v>0</v>
      </c>
      <c r="M462" s="3">
        <v>3688</v>
      </c>
      <c r="N462" s="6">
        <v>280.38</v>
      </c>
      <c r="O462" s="4">
        <f t="shared" si="60"/>
        <v>1034041.44</v>
      </c>
      <c r="P462" s="18">
        <f t="shared" si="62"/>
        <v>13360667.76</v>
      </c>
      <c r="Q462" s="32">
        <f t="shared" si="63"/>
        <v>170318.14</v>
      </c>
      <c r="S462" s="5"/>
    </row>
    <row r="463" spans="1:19" x14ac:dyDescent="0.25">
      <c r="A463" s="2" t="str">
        <f t="shared" si="57"/>
        <v>5157311</v>
      </c>
      <c r="B463" s="8" t="s">
        <v>1021</v>
      </c>
      <c r="C463" s="2" t="s">
        <v>445</v>
      </c>
      <c r="D463" s="3">
        <v>2166</v>
      </c>
      <c r="E463" s="6">
        <v>311.57</v>
      </c>
      <c r="F463" s="4">
        <f t="shared" si="61"/>
        <v>674860.62</v>
      </c>
      <c r="G463" s="3">
        <v>55266</v>
      </c>
      <c r="H463" s="6">
        <v>308.81</v>
      </c>
      <c r="I463" s="5">
        <f t="shared" si="58"/>
        <v>17066693.460000001</v>
      </c>
      <c r="J463" s="3">
        <v>155</v>
      </c>
      <c r="K463" s="6">
        <v>311.57</v>
      </c>
      <c r="L463" s="4">
        <f t="shared" si="59"/>
        <v>48293.35</v>
      </c>
      <c r="M463" s="3">
        <v>3945</v>
      </c>
      <c r="N463" s="6">
        <v>308.81</v>
      </c>
      <c r="O463" s="4">
        <f t="shared" si="60"/>
        <v>1218255.45</v>
      </c>
      <c r="P463" s="18">
        <f t="shared" si="62"/>
        <v>19008102.880000003</v>
      </c>
      <c r="Q463" s="32">
        <f t="shared" si="63"/>
        <v>242310.09</v>
      </c>
      <c r="S463" s="5"/>
    </row>
    <row r="464" spans="1:19" x14ac:dyDescent="0.25">
      <c r="A464" s="2" t="str">
        <f t="shared" si="57"/>
        <v>2701353</v>
      </c>
      <c r="B464" s="8" t="s">
        <v>1022</v>
      </c>
      <c r="C464" s="2" t="s">
        <v>446</v>
      </c>
      <c r="D464" s="3">
        <v>0</v>
      </c>
      <c r="E464" s="6">
        <v>217.82</v>
      </c>
      <c r="F464" s="4">
        <f t="shared" si="61"/>
        <v>0</v>
      </c>
      <c r="G464" s="3">
        <v>70773</v>
      </c>
      <c r="H464" s="6">
        <v>216.25</v>
      </c>
      <c r="I464" s="5">
        <f t="shared" si="58"/>
        <v>15304661.25</v>
      </c>
      <c r="J464" s="3">
        <v>0</v>
      </c>
      <c r="K464" s="6">
        <v>217.82</v>
      </c>
      <c r="L464" s="4">
        <f t="shared" si="59"/>
        <v>0</v>
      </c>
      <c r="M464" s="3">
        <v>9927</v>
      </c>
      <c r="N464" s="6">
        <v>216.25</v>
      </c>
      <c r="O464" s="4">
        <f t="shared" si="60"/>
        <v>2146713.75</v>
      </c>
      <c r="P464" s="18">
        <f t="shared" si="62"/>
        <v>17451375</v>
      </c>
      <c r="Q464" s="32">
        <f t="shared" si="63"/>
        <v>222465.35</v>
      </c>
      <c r="S464" s="5"/>
    </row>
    <row r="465" spans="1:19" x14ac:dyDescent="0.25">
      <c r="A465" s="2" t="str">
        <f t="shared" si="57"/>
        <v>2725302</v>
      </c>
      <c r="B465" s="8" t="s">
        <v>1023</v>
      </c>
      <c r="C465" s="2" t="s">
        <v>447</v>
      </c>
      <c r="D465" s="3">
        <v>2799</v>
      </c>
      <c r="E465" s="6">
        <v>199.96</v>
      </c>
      <c r="F465" s="4">
        <f t="shared" si="61"/>
        <v>559688.04</v>
      </c>
      <c r="G465" s="3">
        <v>747</v>
      </c>
      <c r="H465" s="6">
        <v>198.58</v>
      </c>
      <c r="I465" s="5">
        <f t="shared" si="58"/>
        <v>148339.26</v>
      </c>
      <c r="J465" s="3">
        <v>0</v>
      </c>
      <c r="K465" s="6">
        <v>199.96</v>
      </c>
      <c r="L465" s="4">
        <f t="shared" si="59"/>
        <v>0</v>
      </c>
      <c r="M465" s="3">
        <v>0</v>
      </c>
      <c r="N465" s="6">
        <v>198.58</v>
      </c>
      <c r="O465" s="4">
        <f t="shared" si="60"/>
        <v>0</v>
      </c>
      <c r="P465" s="18">
        <f t="shared" si="62"/>
        <v>708027.3</v>
      </c>
      <c r="Q465" s="32">
        <f t="shared" si="63"/>
        <v>9025.74</v>
      </c>
      <c r="S465" s="5"/>
    </row>
    <row r="466" spans="1:19" x14ac:dyDescent="0.25">
      <c r="A466" s="2" t="str">
        <f t="shared" si="57"/>
        <v>2828300</v>
      </c>
      <c r="B466" s="8" t="s">
        <v>1024</v>
      </c>
      <c r="C466" s="2" t="s">
        <v>448</v>
      </c>
      <c r="D466" s="3">
        <v>1800</v>
      </c>
      <c r="E466" s="6">
        <v>231.77</v>
      </c>
      <c r="F466" s="4">
        <f t="shared" si="61"/>
        <v>417186</v>
      </c>
      <c r="G466" s="3">
        <v>30051</v>
      </c>
      <c r="H466" s="6">
        <v>229.81</v>
      </c>
      <c r="I466" s="5">
        <f t="shared" si="58"/>
        <v>6906020.3100000005</v>
      </c>
      <c r="J466" s="3">
        <v>52</v>
      </c>
      <c r="K466" s="6">
        <v>231.77</v>
      </c>
      <c r="L466" s="4">
        <f t="shared" si="59"/>
        <v>12052.04</v>
      </c>
      <c r="M466" s="3">
        <v>861</v>
      </c>
      <c r="N466" s="6">
        <v>229.81</v>
      </c>
      <c r="O466" s="4">
        <f t="shared" si="60"/>
        <v>197866.41</v>
      </c>
      <c r="P466" s="18">
        <f t="shared" si="62"/>
        <v>7533124.7600000007</v>
      </c>
      <c r="Q466" s="32">
        <f t="shared" si="63"/>
        <v>96030.21</v>
      </c>
      <c r="S466" s="5"/>
    </row>
    <row r="467" spans="1:19" x14ac:dyDescent="0.25">
      <c r="A467" s="2" t="str">
        <f t="shared" si="57"/>
        <v>4401300</v>
      </c>
      <c r="B467" s="8" t="s">
        <v>1025</v>
      </c>
      <c r="C467" s="2" t="s">
        <v>449</v>
      </c>
      <c r="D467" s="3">
        <v>0</v>
      </c>
      <c r="E467" s="6">
        <v>171.25</v>
      </c>
      <c r="F467" s="4">
        <f t="shared" si="61"/>
        <v>0</v>
      </c>
      <c r="G467" s="3">
        <v>16493</v>
      </c>
      <c r="H467" s="6">
        <v>169.95</v>
      </c>
      <c r="I467" s="5">
        <f t="shared" si="58"/>
        <v>2802985.3499999996</v>
      </c>
      <c r="J467" s="3">
        <v>0</v>
      </c>
      <c r="K467" s="6">
        <v>171.25</v>
      </c>
      <c r="L467" s="4">
        <f t="shared" si="59"/>
        <v>0</v>
      </c>
      <c r="M467" s="3">
        <v>884</v>
      </c>
      <c r="N467" s="6">
        <v>169.95</v>
      </c>
      <c r="O467" s="4">
        <f t="shared" si="60"/>
        <v>150235.79999999999</v>
      </c>
      <c r="P467" s="18">
        <f t="shared" si="62"/>
        <v>2953221.1499999994</v>
      </c>
      <c r="Q467" s="32">
        <f t="shared" si="63"/>
        <v>37646.85</v>
      </c>
      <c r="S467" s="5"/>
    </row>
    <row r="468" spans="1:19" x14ac:dyDescent="0.25">
      <c r="A468" s="2" t="str">
        <f t="shared" si="57"/>
        <v>0701302</v>
      </c>
      <c r="B468" s="8" t="s">
        <v>1271</v>
      </c>
      <c r="C468" s="2" t="s">
        <v>450</v>
      </c>
      <c r="D468" s="3">
        <v>0</v>
      </c>
      <c r="E468" s="6">
        <v>234.48</v>
      </c>
      <c r="F468" s="4">
        <f t="shared" si="61"/>
        <v>0</v>
      </c>
      <c r="G468" s="3">
        <v>20912</v>
      </c>
      <c r="H468" s="6">
        <v>232.87</v>
      </c>
      <c r="I468" s="5">
        <f t="shared" si="58"/>
        <v>4869777.4400000004</v>
      </c>
      <c r="J468" s="3">
        <v>0</v>
      </c>
      <c r="K468" s="6">
        <v>234.48</v>
      </c>
      <c r="L468" s="4">
        <f t="shared" si="59"/>
        <v>0</v>
      </c>
      <c r="M468" s="3">
        <v>2453</v>
      </c>
      <c r="N468" s="6">
        <v>232.87</v>
      </c>
      <c r="O468" s="4">
        <f t="shared" si="60"/>
        <v>571230.11</v>
      </c>
      <c r="P468" s="18">
        <f t="shared" si="62"/>
        <v>5441007.5500000007</v>
      </c>
      <c r="Q468" s="32">
        <f t="shared" si="63"/>
        <v>69360.47</v>
      </c>
      <c r="S468" s="5"/>
    </row>
    <row r="469" spans="1:19" x14ac:dyDescent="0.25">
      <c r="A469" s="2" t="str">
        <f t="shared" si="57"/>
        <v>3535001</v>
      </c>
      <c r="B469" s="8" t="s">
        <v>1026</v>
      </c>
      <c r="C469" s="2" t="s">
        <v>451</v>
      </c>
      <c r="D469" s="3">
        <v>0</v>
      </c>
      <c r="E469" s="6">
        <v>294.64</v>
      </c>
      <c r="F469" s="4">
        <f t="shared" si="61"/>
        <v>0</v>
      </c>
      <c r="G469" s="3">
        <v>6336</v>
      </c>
      <c r="H469" s="6">
        <v>292.86</v>
      </c>
      <c r="I469" s="5">
        <f t="shared" si="58"/>
        <v>1855560.9600000002</v>
      </c>
      <c r="J469" s="3">
        <v>0</v>
      </c>
      <c r="K469" s="6">
        <v>294.64</v>
      </c>
      <c r="L469" s="4">
        <f t="shared" si="59"/>
        <v>0</v>
      </c>
      <c r="M469" s="3">
        <v>1107</v>
      </c>
      <c r="N469" s="6">
        <v>292.86</v>
      </c>
      <c r="O469" s="4">
        <f t="shared" si="60"/>
        <v>324196.02</v>
      </c>
      <c r="P469" s="18">
        <f t="shared" si="62"/>
        <v>2179756.9800000004</v>
      </c>
      <c r="Q469" s="32">
        <f t="shared" si="63"/>
        <v>27786.95</v>
      </c>
      <c r="S469" s="5"/>
    </row>
    <row r="470" spans="1:19" x14ac:dyDescent="0.25">
      <c r="A470" s="2" t="str">
        <f t="shared" si="57"/>
        <v>3702309</v>
      </c>
      <c r="B470" s="8" t="s">
        <v>1027</v>
      </c>
      <c r="C470" s="2" t="s">
        <v>452</v>
      </c>
      <c r="D470" s="3">
        <v>380</v>
      </c>
      <c r="E470" s="6">
        <v>197.61</v>
      </c>
      <c r="F470" s="4">
        <f t="shared" si="61"/>
        <v>75091.8</v>
      </c>
      <c r="G470" s="3">
        <v>41464</v>
      </c>
      <c r="H470" s="6">
        <v>195.95</v>
      </c>
      <c r="I470" s="5">
        <f t="shared" si="58"/>
        <v>8124870.7999999998</v>
      </c>
      <c r="J470" s="3">
        <v>0</v>
      </c>
      <c r="K470" s="6">
        <v>197.61</v>
      </c>
      <c r="L470" s="4">
        <f t="shared" si="59"/>
        <v>0</v>
      </c>
      <c r="M470" s="3">
        <v>0</v>
      </c>
      <c r="N470" s="6">
        <v>195.95</v>
      </c>
      <c r="O470" s="4">
        <f t="shared" si="60"/>
        <v>0</v>
      </c>
      <c r="P470" s="18">
        <f t="shared" si="62"/>
        <v>8199962.5999999996</v>
      </c>
      <c r="Q470" s="32">
        <f t="shared" si="63"/>
        <v>104530.88</v>
      </c>
      <c r="S470" s="5"/>
    </row>
    <row r="471" spans="1:19" x14ac:dyDescent="0.25">
      <c r="A471" s="2" t="str">
        <f t="shared" si="57"/>
        <v>7000307</v>
      </c>
      <c r="B471" s="8" t="s">
        <v>1028</v>
      </c>
      <c r="C471" s="2" t="s">
        <v>453</v>
      </c>
      <c r="D471" s="3">
        <v>5348</v>
      </c>
      <c r="E471" s="6">
        <v>303.27</v>
      </c>
      <c r="F471" s="4">
        <f t="shared" si="61"/>
        <v>1621887.96</v>
      </c>
      <c r="G471" s="3">
        <v>56428</v>
      </c>
      <c r="H471" s="6">
        <v>300.39999999999998</v>
      </c>
      <c r="I471" s="5">
        <f t="shared" si="58"/>
        <v>16950971.199999999</v>
      </c>
      <c r="J471" s="3">
        <v>1479</v>
      </c>
      <c r="K471" s="6">
        <v>303.27</v>
      </c>
      <c r="L471" s="4">
        <f t="shared" si="59"/>
        <v>448536.32999999996</v>
      </c>
      <c r="M471" s="3">
        <v>15608</v>
      </c>
      <c r="N471" s="6">
        <v>300.39999999999998</v>
      </c>
      <c r="O471" s="4">
        <f t="shared" si="60"/>
        <v>4688643.1999999993</v>
      </c>
      <c r="P471" s="18">
        <f t="shared" si="62"/>
        <v>23710038.689999998</v>
      </c>
      <c r="Q471" s="32">
        <f t="shared" si="63"/>
        <v>302249.08</v>
      </c>
      <c r="S471" s="5"/>
    </row>
    <row r="472" spans="1:19" x14ac:dyDescent="0.25">
      <c r="A472" s="2" t="str">
        <f t="shared" si="57"/>
        <v>0101305</v>
      </c>
      <c r="B472" s="8" t="s">
        <v>1029</v>
      </c>
      <c r="C472" s="2" t="s">
        <v>454</v>
      </c>
      <c r="D472" s="3">
        <v>221</v>
      </c>
      <c r="E472" s="6">
        <v>238.98</v>
      </c>
      <c r="F472" s="4">
        <f t="shared" si="61"/>
        <v>52814.579999999994</v>
      </c>
      <c r="G472" s="3">
        <v>20693</v>
      </c>
      <c r="H472" s="6">
        <v>236.75</v>
      </c>
      <c r="I472" s="5">
        <f t="shared" si="58"/>
        <v>4899067.75</v>
      </c>
      <c r="J472" s="3">
        <v>15</v>
      </c>
      <c r="K472" s="6">
        <v>238.98</v>
      </c>
      <c r="L472" s="4">
        <f t="shared" si="59"/>
        <v>3584.7</v>
      </c>
      <c r="M472" s="3">
        <v>1435</v>
      </c>
      <c r="N472" s="6">
        <v>236.75</v>
      </c>
      <c r="O472" s="4">
        <f t="shared" si="60"/>
        <v>339736.25</v>
      </c>
      <c r="P472" s="18">
        <f t="shared" si="62"/>
        <v>5295203.28</v>
      </c>
      <c r="Q472" s="32">
        <f t="shared" si="63"/>
        <v>67501.8</v>
      </c>
      <c r="S472" s="5"/>
    </row>
    <row r="473" spans="1:19" x14ac:dyDescent="0.25">
      <c r="A473" s="2" t="str">
        <f t="shared" si="57"/>
        <v>7000366</v>
      </c>
      <c r="B473" s="8" t="s">
        <v>1030</v>
      </c>
      <c r="C473" s="2" t="s">
        <v>455</v>
      </c>
      <c r="D473" s="3">
        <v>2226</v>
      </c>
      <c r="E473" s="6">
        <v>283.08</v>
      </c>
      <c r="F473" s="4">
        <f t="shared" si="61"/>
        <v>630136.07999999996</v>
      </c>
      <c r="G473" s="3">
        <v>24308</v>
      </c>
      <c r="H473" s="6">
        <v>280.36</v>
      </c>
      <c r="I473" s="5">
        <f t="shared" si="58"/>
        <v>6814990.8799999999</v>
      </c>
      <c r="J473" s="3">
        <v>883</v>
      </c>
      <c r="K473" s="6">
        <v>283.08</v>
      </c>
      <c r="L473" s="4">
        <f t="shared" si="59"/>
        <v>249959.63999999998</v>
      </c>
      <c r="M473" s="3">
        <v>9637</v>
      </c>
      <c r="N473" s="6">
        <v>280.36</v>
      </c>
      <c r="O473" s="4">
        <f t="shared" si="60"/>
        <v>2701829.3200000003</v>
      </c>
      <c r="P473" s="18">
        <f t="shared" si="62"/>
        <v>10396915.92</v>
      </c>
      <c r="Q473" s="32">
        <f t="shared" si="63"/>
        <v>132537.04</v>
      </c>
      <c r="S473" s="5"/>
    </row>
    <row r="474" spans="1:19" x14ac:dyDescent="0.25">
      <c r="A474" s="2" t="str">
        <f t="shared" si="57"/>
        <v>7004314</v>
      </c>
      <c r="B474" s="8" t="s">
        <v>1031</v>
      </c>
      <c r="C474" s="2" t="s">
        <v>456</v>
      </c>
      <c r="D474" s="3">
        <v>2564</v>
      </c>
      <c r="E474" s="6">
        <v>366.43</v>
      </c>
      <c r="F474" s="4">
        <f t="shared" si="61"/>
        <v>939526.52</v>
      </c>
      <c r="G474" s="3">
        <v>64909</v>
      </c>
      <c r="H474" s="6">
        <v>363.12</v>
      </c>
      <c r="I474" s="5">
        <f t="shared" si="58"/>
        <v>23569756.080000002</v>
      </c>
      <c r="J474" s="3">
        <v>445</v>
      </c>
      <c r="K474" s="6">
        <v>366.43</v>
      </c>
      <c r="L474" s="4">
        <f t="shared" si="59"/>
        <v>163061.35</v>
      </c>
      <c r="M474" s="3">
        <v>11278</v>
      </c>
      <c r="N474" s="6">
        <v>363.12</v>
      </c>
      <c r="O474" s="4">
        <f t="shared" si="60"/>
        <v>4095267.36</v>
      </c>
      <c r="P474" s="18">
        <f t="shared" si="62"/>
        <v>28767611.310000002</v>
      </c>
      <c r="Q474" s="32">
        <f t="shared" si="63"/>
        <v>366721.63</v>
      </c>
      <c r="S474" s="5"/>
    </row>
    <row r="475" spans="1:19" x14ac:dyDescent="0.25">
      <c r="A475" s="2" t="str">
        <f t="shared" si="57"/>
        <v>5022302</v>
      </c>
      <c r="B475" s="8" t="s">
        <v>1032</v>
      </c>
      <c r="C475" s="2" t="s">
        <v>457</v>
      </c>
      <c r="D475" s="3">
        <v>1994</v>
      </c>
      <c r="E475" s="6">
        <v>290.87</v>
      </c>
      <c r="F475" s="4">
        <f t="shared" si="61"/>
        <v>579994.78</v>
      </c>
      <c r="G475" s="3">
        <v>25049</v>
      </c>
      <c r="H475" s="6">
        <v>288.42</v>
      </c>
      <c r="I475" s="5">
        <f t="shared" si="58"/>
        <v>7224632.5800000001</v>
      </c>
      <c r="J475" s="3">
        <v>189</v>
      </c>
      <c r="K475" s="6">
        <v>290.87</v>
      </c>
      <c r="L475" s="4">
        <f t="shared" si="59"/>
        <v>54974.43</v>
      </c>
      <c r="M475" s="3">
        <v>2372</v>
      </c>
      <c r="N475" s="6">
        <v>288.42</v>
      </c>
      <c r="O475" s="4">
        <f t="shared" si="60"/>
        <v>684132.24</v>
      </c>
      <c r="P475" s="18">
        <f t="shared" si="62"/>
        <v>8543734.0299999993</v>
      </c>
      <c r="Q475" s="32">
        <f t="shared" si="63"/>
        <v>108913.18</v>
      </c>
      <c r="S475" s="5"/>
    </row>
    <row r="476" spans="1:19" x14ac:dyDescent="0.25">
      <c r="A476" s="2" t="str">
        <f t="shared" si="57"/>
        <v>5220301</v>
      </c>
      <c r="B476" s="8" t="s">
        <v>1033</v>
      </c>
      <c r="C476" s="2" t="s">
        <v>458</v>
      </c>
      <c r="D476" s="3">
        <v>1095</v>
      </c>
      <c r="E476" s="6">
        <v>286.2</v>
      </c>
      <c r="F476" s="4">
        <f t="shared" si="61"/>
        <v>313389</v>
      </c>
      <c r="G476" s="3">
        <v>29336</v>
      </c>
      <c r="H476" s="6">
        <v>283.41000000000003</v>
      </c>
      <c r="I476" s="5">
        <f t="shared" si="58"/>
        <v>8314115.7600000007</v>
      </c>
      <c r="J476" s="3">
        <v>134</v>
      </c>
      <c r="K476" s="6">
        <v>286.2</v>
      </c>
      <c r="L476" s="4">
        <f t="shared" si="59"/>
        <v>38350.799999999996</v>
      </c>
      <c r="M476" s="3">
        <v>3577</v>
      </c>
      <c r="N476" s="6">
        <v>283.41000000000003</v>
      </c>
      <c r="O476" s="4">
        <f t="shared" si="60"/>
        <v>1013757.5700000001</v>
      </c>
      <c r="P476" s="18">
        <f t="shared" si="62"/>
        <v>9679613.1300000008</v>
      </c>
      <c r="Q476" s="32">
        <f t="shared" si="63"/>
        <v>123393.06</v>
      </c>
      <c r="S476" s="5"/>
    </row>
    <row r="477" spans="1:19" x14ac:dyDescent="0.25">
      <c r="A477" s="2" t="str">
        <f t="shared" si="57"/>
        <v>2951307</v>
      </c>
      <c r="B477" s="8" t="s">
        <v>1034</v>
      </c>
      <c r="C477" s="2" t="s">
        <v>459</v>
      </c>
      <c r="D477" s="3">
        <v>414</v>
      </c>
      <c r="E477" s="6">
        <v>338.74</v>
      </c>
      <c r="F477" s="4">
        <f t="shared" si="61"/>
        <v>140238.36000000002</v>
      </c>
      <c r="G477" s="3">
        <v>44869</v>
      </c>
      <c r="H477" s="6">
        <v>335.6</v>
      </c>
      <c r="I477" s="5">
        <f t="shared" si="58"/>
        <v>15058036.4</v>
      </c>
      <c r="J477" s="3">
        <v>11</v>
      </c>
      <c r="K477" s="6">
        <v>338.74</v>
      </c>
      <c r="L477" s="4">
        <f t="shared" si="59"/>
        <v>3726.1400000000003</v>
      </c>
      <c r="M477" s="3">
        <v>1178</v>
      </c>
      <c r="N477" s="6">
        <v>335.6</v>
      </c>
      <c r="O477" s="4">
        <f t="shared" si="60"/>
        <v>395336.80000000005</v>
      </c>
      <c r="P477" s="18">
        <f t="shared" si="62"/>
        <v>15597337.699999999</v>
      </c>
      <c r="Q477" s="32">
        <f t="shared" si="63"/>
        <v>198830.59</v>
      </c>
      <c r="S477" s="5"/>
    </row>
    <row r="478" spans="1:19" x14ac:dyDescent="0.25">
      <c r="A478" s="2" t="str">
        <f t="shared" si="57"/>
        <v>3321301</v>
      </c>
      <c r="B478" s="8" t="s">
        <v>1035</v>
      </c>
      <c r="C478" s="2" t="s">
        <v>460</v>
      </c>
      <c r="D478" s="3">
        <v>0</v>
      </c>
      <c r="E478" s="6">
        <v>223.17</v>
      </c>
      <c r="F478" s="4">
        <f t="shared" si="61"/>
        <v>0</v>
      </c>
      <c r="G478" s="3">
        <v>16324</v>
      </c>
      <c r="H478" s="6">
        <v>220.98</v>
      </c>
      <c r="I478" s="5">
        <f t="shared" si="58"/>
        <v>3607277.52</v>
      </c>
      <c r="J478" s="3">
        <v>0</v>
      </c>
      <c r="K478" s="6">
        <v>223.17</v>
      </c>
      <c r="L478" s="4">
        <f t="shared" si="59"/>
        <v>0</v>
      </c>
      <c r="M478" s="3">
        <v>1099</v>
      </c>
      <c r="N478" s="6">
        <v>220.98</v>
      </c>
      <c r="O478" s="4">
        <f t="shared" si="60"/>
        <v>242857.02</v>
      </c>
      <c r="P478" s="18">
        <f t="shared" si="62"/>
        <v>3850134.54</v>
      </c>
      <c r="Q478" s="32">
        <f t="shared" si="63"/>
        <v>49080.46</v>
      </c>
      <c r="S478" s="5"/>
    </row>
    <row r="479" spans="1:19" x14ac:dyDescent="0.25">
      <c r="A479" s="2" t="str">
        <f t="shared" si="57"/>
        <v>5154312</v>
      </c>
      <c r="B479" s="8" t="s">
        <v>1036</v>
      </c>
      <c r="C479" s="2" t="s">
        <v>461</v>
      </c>
      <c r="D479" s="3">
        <v>1886</v>
      </c>
      <c r="E479" s="6">
        <v>334.64</v>
      </c>
      <c r="F479" s="4">
        <f t="shared" si="61"/>
        <v>631131.03999999992</v>
      </c>
      <c r="G479" s="3">
        <v>13460</v>
      </c>
      <c r="H479" s="6">
        <v>331.55</v>
      </c>
      <c r="I479" s="5">
        <f t="shared" si="58"/>
        <v>4462663</v>
      </c>
      <c r="J479" s="3">
        <v>869</v>
      </c>
      <c r="K479" s="6">
        <v>334.64</v>
      </c>
      <c r="L479" s="4">
        <f t="shared" si="59"/>
        <v>290802.15999999997</v>
      </c>
      <c r="M479" s="3">
        <v>6204</v>
      </c>
      <c r="N479" s="6">
        <v>331.55</v>
      </c>
      <c r="O479" s="4">
        <f t="shared" si="60"/>
        <v>2056936.2000000002</v>
      </c>
      <c r="P479" s="18">
        <f t="shared" si="62"/>
        <v>7441532.4000000004</v>
      </c>
      <c r="Q479" s="32">
        <f t="shared" si="63"/>
        <v>94862.62</v>
      </c>
      <c r="S479" s="5"/>
    </row>
    <row r="480" spans="1:19" x14ac:dyDescent="0.25">
      <c r="A480" s="2" t="str">
        <f t="shared" si="57"/>
        <v>3221301</v>
      </c>
      <c r="B480" s="8" t="s">
        <v>1037</v>
      </c>
      <c r="C480" s="2" t="s">
        <v>462</v>
      </c>
      <c r="D480" s="3">
        <v>229</v>
      </c>
      <c r="E480" s="6">
        <v>205.23</v>
      </c>
      <c r="F480" s="4">
        <f t="shared" si="61"/>
        <v>46997.67</v>
      </c>
      <c r="G480" s="3">
        <v>28755</v>
      </c>
      <c r="H480" s="6">
        <v>203.43</v>
      </c>
      <c r="I480" s="5">
        <f t="shared" si="58"/>
        <v>5849629.6500000004</v>
      </c>
      <c r="J480" s="3">
        <v>20</v>
      </c>
      <c r="K480" s="6">
        <v>205.23</v>
      </c>
      <c r="L480" s="4">
        <f t="shared" si="59"/>
        <v>4104.5999999999995</v>
      </c>
      <c r="M480" s="3">
        <v>2475</v>
      </c>
      <c r="N480" s="6">
        <v>203.43</v>
      </c>
      <c r="O480" s="4">
        <f t="shared" si="60"/>
        <v>503489.25</v>
      </c>
      <c r="P480" s="18">
        <f t="shared" si="62"/>
        <v>6404221.1699999999</v>
      </c>
      <c r="Q480" s="32">
        <f t="shared" si="63"/>
        <v>81639.259999999995</v>
      </c>
      <c r="S480" s="5"/>
    </row>
    <row r="481" spans="1:19" x14ac:dyDescent="0.25">
      <c r="A481" s="2" t="str">
        <f t="shared" si="57"/>
        <v>5151325</v>
      </c>
      <c r="B481" s="8" t="s">
        <v>1038</v>
      </c>
      <c r="C481" s="2" t="s">
        <v>463</v>
      </c>
      <c r="D481" s="3">
        <v>430</v>
      </c>
      <c r="E481" s="6">
        <v>267.39</v>
      </c>
      <c r="F481" s="4">
        <f t="shared" si="61"/>
        <v>114977.7</v>
      </c>
      <c r="G481" s="3">
        <v>27064</v>
      </c>
      <c r="H481" s="6">
        <v>265.08</v>
      </c>
      <c r="I481" s="5">
        <f t="shared" si="58"/>
        <v>7174125.1199999992</v>
      </c>
      <c r="J481" s="3">
        <v>9</v>
      </c>
      <c r="K481" s="6">
        <v>267.39</v>
      </c>
      <c r="L481" s="4">
        <f t="shared" si="59"/>
        <v>2406.5099999999998</v>
      </c>
      <c r="M481" s="3">
        <v>592</v>
      </c>
      <c r="N481" s="6">
        <v>265.08</v>
      </c>
      <c r="O481" s="4">
        <f t="shared" si="60"/>
        <v>156927.35999999999</v>
      </c>
      <c r="P481" s="18">
        <f t="shared" si="62"/>
        <v>7448436.6899999995</v>
      </c>
      <c r="Q481" s="32">
        <f t="shared" si="63"/>
        <v>94950.63</v>
      </c>
      <c r="S481" s="5"/>
    </row>
    <row r="482" spans="1:19" x14ac:dyDescent="0.25">
      <c r="A482" s="2" t="str">
        <f t="shared" si="57"/>
        <v>0303307</v>
      </c>
      <c r="B482" s="8" t="s">
        <v>1039</v>
      </c>
      <c r="C482" s="2" t="s">
        <v>464</v>
      </c>
      <c r="D482" s="3">
        <v>326</v>
      </c>
      <c r="E482" s="6">
        <v>243.69</v>
      </c>
      <c r="F482" s="4">
        <f t="shared" si="61"/>
        <v>79442.94</v>
      </c>
      <c r="G482" s="3">
        <v>39008</v>
      </c>
      <c r="H482" s="6">
        <v>241.62</v>
      </c>
      <c r="I482" s="5">
        <f t="shared" si="58"/>
        <v>9425112.9600000009</v>
      </c>
      <c r="J482" s="3">
        <v>11</v>
      </c>
      <c r="K482" s="6">
        <v>243.69</v>
      </c>
      <c r="L482" s="4">
        <f t="shared" si="59"/>
        <v>2680.59</v>
      </c>
      <c r="M482" s="3">
        <v>1376</v>
      </c>
      <c r="N482" s="6">
        <v>241.62</v>
      </c>
      <c r="O482" s="4">
        <f t="shared" si="60"/>
        <v>332469.12</v>
      </c>
      <c r="P482" s="18">
        <f t="shared" si="62"/>
        <v>9839705.6100000013</v>
      </c>
      <c r="Q482" s="32">
        <f t="shared" si="63"/>
        <v>125433.87</v>
      </c>
      <c r="S482" s="5"/>
    </row>
    <row r="483" spans="1:19" x14ac:dyDescent="0.25">
      <c r="A483" s="2" t="str">
        <f t="shared" si="57"/>
        <v>5904320</v>
      </c>
      <c r="B483" s="8" t="s">
        <v>1040</v>
      </c>
      <c r="C483" s="2" t="s">
        <v>465</v>
      </c>
      <c r="D483" s="3">
        <v>410</v>
      </c>
      <c r="E483" s="6">
        <v>287.77999999999997</v>
      </c>
      <c r="F483" s="4">
        <f t="shared" si="61"/>
        <v>117989.79999999999</v>
      </c>
      <c r="G483" s="3">
        <v>37459</v>
      </c>
      <c r="H483" s="6">
        <v>285</v>
      </c>
      <c r="I483" s="5">
        <f t="shared" si="58"/>
        <v>10675815</v>
      </c>
      <c r="J483" s="3">
        <v>9</v>
      </c>
      <c r="K483" s="6">
        <v>287.77999999999997</v>
      </c>
      <c r="L483" s="4">
        <f t="shared" si="59"/>
        <v>2590.0199999999995</v>
      </c>
      <c r="M483" s="3">
        <v>864</v>
      </c>
      <c r="N483" s="6">
        <v>285</v>
      </c>
      <c r="O483" s="4">
        <f t="shared" si="60"/>
        <v>246240</v>
      </c>
      <c r="P483" s="18">
        <f t="shared" si="62"/>
        <v>11042634.82</v>
      </c>
      <c r="Q483" s="32">
        <f t="shared" si="63"/>
        <v>140768.49</v>
      </c>
      <c r="S483" s="5"/>
    </row>
    <row r="484" spans="1:19" x14ac:dyDescent="0.25">
      <c r="A484" s="2" t="str">
        <f t="shared" si="57"/>
        <v>5123306</v>
      </c>
      <c r="B484" s="8" t="s">
        <v>1277</v>
      </c>
      <c r="C484" s="2" t="s">
        <v>1276</v>
      </c>
      <c r="D484" s="3">
        <v>2852</v>
      </c>
      <c r="E484" s="6">
        <v>408.11</v>
      </c>
      <c r="F484" s="4">
        <f t="shared" si="61"/>
        <v>1163929.72</v>
      </c>
      <c r="G484" s="3">
        <v>20385</v>
      </c>
      <c r="H484" s="6">
        <v>404.19</v>
      </c>
      <c r="I484" s="5">
        <f t="shared" si="58"/>
        <v>8239413.1500000004</v>
      </c>
      <c r="J484" s="3">
        <v>864</v>
      </c>
      <c r="K484" s="6">
        <v>408.11</v>
      </c>
      <c r="L484" s="4">
        <f t="shared" si="59"/>
        <v>352607.04000000004</v>
      </c>
      <c r="M484" s="3">
        <v>6177</v>
      </c>
      <c r="N484" s="6">
        <v>404.19</v>
      </c>
      <c r="O484" s="4">
        <f t="shared" si="60"/>
        <v>2496681.63</v>
      </c>
      <c r="P484" s="18">
        <f t="shared" si="62"/>
        <v>12252631.540000001</v>
      </c>
      <c r="Q484" s="32">
        <f t="shared" si="63"/>
        <v>156193.19</v>
      </c>
      <c r="S484" s="5"/>
    </row>
    <row r="485" spans="1:19" x14ac:dyDescent="0.25">
      <c r="A485" s="2" t="str">
        <f t="shared" si="57"/>
        <v>3327301</v>
      </c>
      <c r="B485" s="8" t="s">
        <v>1041</v>
      </c>
      <c r="C485" s="2" t="s">
        <v>466</v>
      </c>
      <c r="D485" s="3">
        <v>945</v>
      </c>
      <c r="E485" s="6">
        <v>197.4</v>
      </c>
      <c r="F485" s="4">
        <f t="shared" si="61"/>
        <v>186543</v>
      </c>
      <c r="G485" s="3">
        <v>10888</v>
      </c>
      <c r="H485" s="6">
        <v>195.86</v>
      </c>
      <c r="I485" s="5">
        <f t="shared" si="58"/>
        <v>2132523.6800000002</v>
      </c>
      <c r="J485" s="3">
        <v>0</v>
      </c>
      <c r="K485" s="6">
        <v>197.4</v>
      </c>
      <c r="L485" s="4">
        <f t="shared" si="59"/>
        <v>0</v>
      </c>
      <c r="M485" s="3">
        <v>0</v>
      </c>
      <c r="N485" s="6">
        <v>195.86</v>
      </c>
      <c r="O485" s="4">
        <f t="shared" si="60"/>
        <v>0</v>
      </c>
      <c r="P485" s="18">
        <f t="shared" si="62"/>
        <v>2319066.6800000002</v>
      </c>
      <c r="Q485" s="32">
        <f t="shared" si="63"/>
        <v>29562.83</v>
      </c>
      <c r="S485" s="5"/>
    </row>
    <row r="486" spans="1:19" x14ac:dyDescent="0.25">
      <c r="A486" s="2" t="str">
        <f t="shared" si="57"/>
        <v>5911302</v>
      </c>
      <c r="B486" s="8" t="s">
        <v>1042</v>
      </c>
      <c r="C486" s="2" t="s">
        <v>467</v>
      </c>
      <c r="D486" s="3">
        <v>3840</v>
      </c>
      <c r="E486" s="6">
        <v>364.89</v>
      </c>
      <c r="F486" s="4">
        <f t="shared" si="61"/>
        <v>1401177.5999999999</v>
      </c>
      <c r="G486" s="3">
        <v>21192</v>
      </c>
      <c r="H486" s="6">
        <v>362.35</v>
      </c>
      <c r="I486" s="5">
        <f t="shared" si="58"/>
        <v>7678921.2000000002</v>
      </c>
      <c r="J486" s="3">
        <v>1149</v>
      </c>
      <c r="K486" s="6">
        <v>364.89</v>
      </c>
      <c r="L486" s="4">
        <f t="shared" si="59"/>
        <v>419258.61</v>
      </c>
      <c r="M486" s="3">
        <v>6340</v>
      </c>
      <c r="N486" s="6">
        <v>362.35</v>
      </c>
      <c r="O486" s="4">
        <f t="shared" si="60"/>
        <v>2297299</v>
      </c>
      <c r="P486" s="18">
        <f t="shared" si="62"/>
        <v>11796656.41</v>
      </c>
      <c r="Q486" s="32">
        <f t="shared" si="63"/>
        <v>150380.54999999999</v>
      </c>
      <c r="S486" s="5"/>
    </row>
    <row r="487" spans="1:19" x14ac:dyDescent="0.25">
      <c r="A487" s="2" t="str">
        <f t="shared" si="57"/>
        <v>5567303</v>
      </c>
      <c r="B487" s="8" t="s">
        <v>1043</v>
      </c>
      <c r="C487" s="2" t="s">
        <v>468</v>
      </c>
      <c r="D487" s="3">
        <v>393</v>
      </c>
      <c r="E487" s="6">
        <v>282.26</v>
      </c>
      <c r="F487" s="4">
        <f t="shared" si="61"/>
        <v>110928.18</v>
      </c>
      <c r="G487" s="3">
        <v>57117</v>
      </c>
      <c r="H487" s="6">
        <v>279.64</v>
      </c>
      <c r="I487" s="5">
        <f t="shared" si="58"/>
        <v>15972197.879999999</v>
      </c>
      <c r="J487" s="3">
        <v>19</v>
      </c>
      <c r="K487" s="6">
        <v>282.26</v>
      </c>
      <c r="L487" s="4">
        <f t="shared" si="59"/>
        <v>5362.94</v>
      </c>
      <c r="M487" s="3">
        <v>2709</v>
      </c>
      <c r="N487" s="6">
        <v>279.64</v>
      </c>
      <c r="O487" s="4">
        <f t="shared" si="60"/>
        <v>757544.76</v>
      </c>
      <c r="P487" s="18">
        <f t="shared" si="62"/>
        <v>16846033.759999998</v>
      </c>
      <c r="Q487" s="32">
        <f t="shared" si="63"/>
        <v>214748.63</v>
      </c>
      <c r="S487" s="5"/>
    </row>
    <row r="488" spans="1:19" x14ac:dyDescent="0.25">
      <c r="A488" s="2" t="str">
        <f t="shared" si="57"/>
        <v>7002345</v>
      </c>
      <c r="B488" s="8" t="s">
        <v>1044</v>
      </c>
      <c r="C488" s="2" t="s">
        <v>469</v>
      </c>
      <c r="D488" s="3">
        <v>12577</v>
      </c>
      <c r="E488" s="6">
        <v>345.82</v>
      </c>
      <c r="F488" s="4">
        <f t="shared" si="61"/>
        <v>4349378.1399999997</v>
      </c>
      <c r="G488" s="3">
        <v>76866</v>
      </c>
      <c r="H488" s="6">
        <v>343.1</v>
      </c>
      <c r="I488" s="5">
        <f t="shared" si="58"/>
        <v>26372724.600000001</v>
      </c>
      <c r="J488" s="3">
        <v>3975</v>
      </c>
      <c r="K488" s="6">
        <v>345.82</v>
      </c>
      <c r="L488" s="4">
        <f t="shared" si="59"/>
        <v>1374634.5</v>
      </c>
      <c r="M488" s="3">
        <v>24297</v>
      </c>
      <c r="N488" s="6">
        <v>343.1</v>
      </c>
      <c r="O488" s="4">
        <f t="shared" si="60"/>
        <v>8336300.7000000002</v>
      </c>
      <c r="P488" s="18">
        <f t="shared" si="62"/>
        <v>40433037.939999998</v>
      </c>
      <c r="Q488" s="32">
        <f t="shared" si="63"/>
        <v>515429.3</v>
      </c>
      <c r="S488" s="5"/>
    </row>
    <row r="489" spans="1:19" x14ac:dyDescent="0.25">
      <c r="A489" s="2" t="str">
        <f t="shared" si="57"/>
        <v>0101313</v>
      </c>
      <c r="B489" s="8" t="s">
        <v>1045</v>
      </c>
      <c r="C489" s="2" t="s">
        <v>470</v>
      </c>
      <c r="D489" s="3">
        <v>0</v>
      </c>
      <c r="E489" s="6">
        <v>244.45</v>
      </c>
      <c r="F489" s="4">
        <f t="shared" si="61"/>
        <v>0</v>
      </c>
      <c r="G489" s="3">
        <v>77862</v>
      </c>
      <c r="H489" s="6">
        <v>242.38</v>
      </c>
      <c r="I489" s="5">
        <f t="shared" si="58"/>
        <v>18872191.559999999</v>
      </c>
      <c r="J489" s="3">
        <v>0</v>
      </c>
      <c r="K489" s="6">
        <v>244.45</v>
      </c>
      <c r="L489" s="4">
        <f t="shared" si="59"/>
        <v>0</v>
      </c>
      <c r="M489" s="3">
        <v>838</v>
      </c>
      <c r="N489" s="6">
        <v>242.38</v>
      </c>
      <c r="O489" s="4">
        <f t="shared" si="60"/>
        <v>203114.44</v>
      </c>
      <c r="P489" s="18">
        <f t="shared" si="62"/>
        <v>19075306</v>
      </c>
      <c r="Q489" s="32">
        <f t="shared" si="63"/>
        <v>243166.78</v>
      </c>
      <c r="S489" s="5"/>
    </row>
    <row r="490" spans="1:19" x14ac:dyDescent="0.25">
      <c r="A490" s="2" t="str">
        <f t="shared" si="57"/>
        <v>1401005</v>
      </c>
      <c r="B490" s="8" t="s">
        <v>1046</v>
      </c>
      <c r="C490" s="2" t="s">
        <v>471</v>
      </c>
      <c r="D490" s="3">
        <v>13226</v>
      </c>
      <c r="E490" s="6">
        <v>309.97000000000003</v>
      </c>
      <c r="F490" s="4">
        <f t="shared" si="61"/>
        <v>4099663.22</v>
      </c>
      <c r="G490" s="3">
        <v>66487</v>
      </c>
      <c r="H490" s="6">
        <v>307.95</v>
      </c>
      <c r="I490" s="5">
        <f t="shared" si="58"/>
        <v>20474671.649999999</v>
      </c>
      <c r="J490" s="3">
        <v>3588</v>
      </c>
      <c r="K490" s="6">
        <v>309.97000000000003</v>
      </c>
      <c r="L490" s="4">
        <f t="shared" si="59"/>
        <v>1112172.3600000001</v>
      </c>
      <c r="M490" s="3">
        <v>18038</v>
      </c>
      <c r="N490" s="6">
        <v>307.95</v>
      </c>
      <c r="O490" s="4">
        <f t="shared" si="60"/>
        <v>5554802.0999999996</v>
      </c>
      <c r="P490" s="18">
        <f t="shared" si="62"/>
        <v>31241309.329999998</v>
      </c>
      <c r="Q490" s="32">
        <f t="shared" si="63"/>
        <v>398255.66</v>
      </c>
      <c r="S490" s="5"/>
    </row>
    <row r="491" spans="1:19" x14ac:dyDescent="0.25">
      <c r="A491" s="2" t="str">
        <f t="shared" si="57"/>
        <v>2951308</v>
      </c>
      <c r="B491" s="8" t="s">
        <v>1047</v>
      </c>
      <c r="C491" s="2" t="s">
        <v>472</v>
      </c>
      <c r="D491" s="3">
        <v>400</v>
      </c>
      <c r="E491" s="6">
        <v>242.59</v>
      </c>
      <c r="F491" s="4">
        <f t="shared" si="61"/>
        <v>97036</v>
      </c>
      <c r="G491" s="3">
        <v>952</v>
      </c>
      <c r="H491" s="6">
        <v>240.35</v>
      </c>
      <c r="I491" s="5">
        <f t="shared" si="58"/>
        <v>228813.19999999998</v>
      </c>
      <c r="J491" s="3">
        <v>0</v>
      </c>
      <c r="K491" s="6">
        <v>242.59</v>
      </c>
      <c r="L491" s="4">
        <f t="shared" si="59"/>
        <v>0</v>
      </c>
      <c r="M491" s="3">
        <v>0</v>
      </c>
      <c r="N491" s="6">
        <v>240.35</v>
      </c>
      <c r="O491" s="4">
        <f t="shared" si="60"/>
        <v>0</v>
      </c>
      <c r="P491" s="18">
        <f t="shared" si="62"/>
        <v>325849.19999999995</v>
      </c>
      <c r="Q491" s="32">
        <f t="shared" si="63"/>
        <v>4153.84</v>
      </c>
      <c r="S491" s="5"/>
    </row>
    <row r="492" spans="1:19" x14ac:dyDescent="0.25">
      <c r="A492" s="2" t="str">
        <f t="shared" si="57"/>
        <v>1327301</v>
      </c>
      <c r="B492" s="8" t="s">
        <v>1048</v>
      </c>
      <c r="C492" s="2" t="s">
        <v>473</v>
      </c>
      <c r="D492" s="3">
        <v>0</v>
      </c>
      <c r="E492" s="6">
        <v>218.54</v>
      </c>
      <c r="F492" s="4">
        <f t="shared" si="61"/>
        <v>0</v>
      </c>
      <c r="G492" s="3">
        <v>27018</v>
      </c>
      <c r="H492" s="6">
        <v>216.77</v>
      </c>
      <c r="I492" s="5">
        <f t="shared" si="58"/>
        <v>5856691.8600000003</v>
      </c>
      <c r="J492" s="3">
        <v>0</v>
      </c>
      <c r="K492" s="6">
        <v>218.54</v>
      </c>
      <c r="L492" s="4">
        <f t="shared" ref="L492:L517" si="64">K492*J492</f>
        <v>0</v>
      </c>
      <c r="M492" s="3">
        <v>151</v>
      </c>
      <c r="N492" s="6">
        <v>216.77</v>
      </c>
      <c r="O492" s="4">
        <f t="shared" ref="O492:O517" si="65">N492*M492</f>
        <v>32732.27</v>
      </c>
      <c r="P492" s="18">
        <f t="shared" si="62"/>
        <v>5889424.1299999999</v>
      </c>
      <c r="Q492" s="32">
        <f t="shared" si="63"/>
        <v>75076.77</v>
      </c>
      <c r="S492" s="5"/>
    </row>
    <row r="493" spans="1:19" x14ac:dyDescent="0.25">
      <c r="A493" s="2" t="str">
        <f t="shared" si="57"/>
        <v>2750307</v>
      </c>
      <c r="B493" s="8" t="s">
        <v>1049</v>
      </c>
      <c r="C493" s="2" t="s">
        <v>474</v>
      </c>
      <c r="D493" s="3">
        <v>0</v>
      </c>
      <c r="E493" s="6">
        <v>262.29000000000002</v>
      </c>
      <c r="F493" s="4">
        <f t="shared" si="61"/>
        <v>0</v>
      </c>
      <c r="G493" s="3">
        <v>8119</v>
      </c>
      <c r="H493" s="6">
        <v>260.02</v>
      </c>
      <c r="I493" s="5">
        <f t="shared" si="58"/>
        <v>2111102.38</v>
      </c>
      <c r="J493" s="3">
        <v>0</v>
      </c>
      <c r="K493" s="6">
        <v>262.29000000000002</v>
      </c>
      <c r="L493" s="4">
        <f t="shared" si="64"/>
        <v>0</v>
      </c>
      <c r="M493" s="3">
        <v>626</v>
      </c>
      <c r="N493" s="6">
        <v>260.02</v>
      </c>
      <c r="O493" s="4">
        <f t="shared" si="65"/>
        <v>162772.51999999999</v>
      </c>
      <c r="P493" s="18">
        <f t="shared" si="62"/>
        <v>2273874.9</v>
      </c>
      <c r="Q493" s="32">
        <f t="shared" si="63"/>
        <v>28986.73</v>
      </c>
      <c r="S493" s="5"/>
    </row>
    <row r="494" spans="1:19" x14ac:dyDescent="0.25">
      <c r="A494" s="2" t="str">
        <f t="shared" si="57"/>
        <v>2701365</v>
      </c>
      <c r="B494" s="8" t="s">
        <v>1050</v>
      </c>
      <c r="C494" s="2" t="s">
        <v>475</v>
      </c>
      <c r="D494" s="3">
        <v>0</v>
      </c>
      <c r="E494" s="6">
        <v>238.28</v>
      </c>
      <c r="F494" s="4">
        <f t="shared" si="61"/>
        <v>0</v>
      </c>
      <c r="G494" s="3">
        <v>4366</v>
      </c>
      <c r="H494" s="6">
        <v>236.36</v>
      </c>
      <c r="I494" s="5">
        <f t="shared" si="58"/>
        <v>1031947.76</v>
      </c>
      <c r="J494" s="3">
        <v>0</v>
      </c>
      <c r="K494" s="6">
        <v>238.28</v>
      </c>
      <c r="L494" s="4">
        <f t="shared" si="64"/>
        <v>0</v>
      </c>
      <c r="M494" s="3">
        <v>24</v>
      </c>
      <c r="N494" s="6">
        <v>236.36</v>
      </c>
      <c r="O494" s="4">
        <f t="shared" si="65"/>
        <v>5672.64</v>
      </c>
      <c r="P494" s="18">
        <f t="shared" si="62"/>
        <v>1037620.4</v>
      </c>
      <c r="Q494" s="32">
        <f t="shared" si="63"/>
        <v>13227.3</v>
      </c>
      <c r="S494" s="5"/>
    </row>
    <row r="495" spans="1:19" x14ac:dyDescent="0.25">
      <c r="A495" s="2" t="str">
        <f t="shared" si="57"/>
        <v>4120300</v>
      </c>
      <c r="B495" s="8" t="s">
        <v>1051</v>
      </c>
      <c r="C495" s="2" t="s">
        <v>476</v>
      </c>
      <c r="D495" s="3">
        <v>105</v>
      </c>
      <c r="E495" s="6">
        <v>217.89</v>
      </c>
      <c r="F495" s="4">
        <f t="shared" si="61"/>
        <v>22878.449999999997</v>
      </c>
      <c r="G495" s="3">
        <v>14476</v>
      </c>
      <c r="H495" s="6">
        <v>215.82</v>
      </c>
      <c r="I495" s="5">
        <f t="shared" si="58"/>
        <v>3124210.32</v>
      </c>
      <c r="J495" s="3">
        <v>7</v>
      </c>
      <c r="K495" s="6">
        <v>217.89</v>
      </c>
      <c r="L495" s="4">
        <f t="shared" si="64"/>
        <v>1525.23</v>
      </c>
      <c r="M495" s="3">
        <v>963</v>
      </c>
      <c r="N495" s="6">
        <v>215.82</v>
      </c>
      <c r="O495" s="4">
        <f t="shared" si="65"/>
        <v>207834.66</v>
      </c>
      <c r="P495" s="18">
        <f t="shared" si="62"/>
        <v>3356448.66</v>
      </c>
      <c r="Q495" s="32">
        <f t="shared" si="63"/>
        <v>42787.09</v>
      </c>
      <c r="S495" s="5"/>
    </row>
    <row r="496" spans="1:19" x14ac:dyDescent="0.25">
      <c r="A496" s="2" t="str">
        <f t="shared" si="57"/>
        <v>7001807</v>
      </c>
      <c r="B496" s="8" t="s">
        <v>1052</v>
      </c>
      <c r="C496" s="2" t="s">
        <v>477</v>
      </c>
      <c r="D496" s="3">
        <v>1464</v>
      </c>
      <c r="E496" s="6">
        <v>334.51</v>
      </c>
      <c r="F496" s="4">
        <f t="shared" si="61"/>
        <v>489722.64</v>
      </c>
      <c r="G496" s="3">
        <v>29730</v>
      </c>
      <c r="H496" s="6">
        <v>331.09</v>
      </c>
      <c r="I496" s="5">
        <f t="shared" si="58"/>
        <v>9843305.6999999993</v>
      </c>
      <c r="J496" s="3">
        <v>392</v>
      </c>
      <c r="K496" s="6">
        <v>334.51</v>
      </c>
      <c r="L496" s="4">
        <f t="shared" si="64"/>
        <v>131127.91999999998</v>
      </c>
      <c r="M496" s="3">
        <v>7959</v>
      </c>
      <c r="N496" s="6">
        <v>331.09</v>
      </c>
      <c r="O496" s="4">
        <f t="shared" si="65"/>
        <v>2635145.3099999996</v>
      </c>
      <c r="P496" s="18">
        <f t="shared" si="62"/>
        <v>13099301.57</v>
      </c>
      <c r="Q496" s="32">
        <f t="shared" si="63"/>
        <v>166986.31</v>
      </c>
      <c r="S496" s="5"/>
    </row>
    <row r="497" spans="1:19" x14ac:dyDescent="0.25">
      <c r="A497" s="2" t="str">
        <f t="shared" si="57"/>
        <v>7000393</v>
      </c>
      <c r="B497" s="8" t="s">
        <v>1053</v>
      </c>
      <c r="C497" s="2" t="s">
        <v>478</v>
      </c>
      <c r="D497" s="3">
        <v>16569</v>
      </c>
      <c r="E497" s="6">
        <v>361.1</v>
      </c>
      <c r="F497" s="4">
        <f t="shared" si="61"/>
        <v>5983065.9000000004</v>
      </c>
      <c r="G497" s="3">
        <v>79352</v>
      </c>
      <c r="H497" s="6">
        <v>358.08</v>
      </c>
      <c r="I497" s="5">
        <f t="shared" si="58"/>
        <v>28414364.16</v>
      </c>
      <c r="J497" s="3">
        <v>3598</v>
      </c>
      <c r="K497" s="6">
        <v>361.1</v>
      </c>
      <c r="L497" s="4">
        <f t="shared" si="64"/>
        <v>1299237.8</v>
      </c>
      <c r="M497" s="3">
        <v>17232</v>
      </c>
      <c r="N497" s="6">
        <v>358.08</v>
      </c>
      <c r="O497" s="4">
        <f t="shared" si="65"/>
        <v>6170434.5599999996</v>
      </c>
      <c r="P497" s="18">
        <f t="shared" si="62"/>
        <v>41867102.419999994</v>
      </c>
      <c r="Q497" s="32">
        <f t="shared" si="63"/>
        <v>533710.36</v>
      </c>
      <c r="S497" s="5"/>
    </row>
    <row r="498" spans="1:19" x14ac:dyDescent="0.25">
      <c r="A498" s="2" t="str">
        <f t="shared" si="57"/>
        <v>0566302</v>
      </c>
      <c r="B498" s="8" t="s">
        <v>1054</v>
      </c>
      <c r="C498" s="2" t="s">
        <v>479</v>
      </c>
      <c r="D498" s="3">
        <v>1186</v>
      </c>
      <c r="E498" s="6">
        <v>241.98</v>
      </c>
      <c r="F498" s="4">
        <f t="shared" si="61"/>
        <v>286988.27999999997</v>
      </c>
      <c r="G498" s="3">
        <v>77421</v>
      </c>
      <c r="H498" s="6">
        <v>240</v>
      </c>
      <c r="I498" s="5">
        <f t="shared" si="58"/>
        <v>18581040</v>
      </c>
      <c r="J498" s="3">
        <v>64</v>
      </c>
      <c r="K498" s="6">
        <v>241.98</v>
      </c>
      <c r="L498" s="4">
        <f t="shared" si="64"/>
        <v>15486.72</v>
      </c>
      <c r="M498" s="3">
        <v>4153</v>
      </c>
      <c r="N498" s="6">
        <v>240</v>
      </c>
      <c r="O498" s="4">
        <f t="shared" si="65"/>
        <v>996720</v>
      </c>
      <c r="P498" s="18">
        <f t="shared" si="62"/>
        <v>19880235</v>
      </c>
      <c r="Q498" s="32">
        <f t="shared" si="63"/>
        <v>253427.79</v>
      </c>
      <c r="S498" s="5"/>
    </row>
    <row r="499" spans="1:19" x14ac:dyDescent="0.25">
      <c r="A499" s="2" t="str">
        <f t="shared" si="57"/>
        <v>3301323</v>
      </c>
      <c r="B499" s="8" t="s">
        <v>1055</v>
      </c>
      <c r="C499" s="2" t="s">
        <v>480</v>
      </c>
      <c r="D499" s="3">
        <v>849</v>
      </c>
      <c r="E499" s="6">
        <v>231.94</v>
      </c>
      <c r="F499" s="4">
        <f t="shared" si="61"/>
        <v>196917.06</v>
      </c>
      <c r="G499" s="3">
        <v>22606</v>
      </c>
      <c r="H499" s="6">
        <v>230.18</v>
      </c>
      <c r="I499" s="5">
        <f t="shared" si="58"/>
        <v>5203449.08</v>
      </c>
      <c r="J499" s="3">
        <v>7</v>
      </c>
      <c r="K499" s="6">
        <v>231.94</v>
      </c>
      <c r="L499" s="4">
        <f t="shared" si="64"/>
        <v>1623.58</v>
      </c>
      <c r="M499" s="3">
        <v>180</v>
      </c>
      <c r="N499" s="6">
        <v>230.18</v>
      </c>
      <c r="O499" s="4">
        <f t="shared" si="65"/>
        <v>41432.400000000001</v>
      </c>
      <c r="P499" s="18">
        <f t="shared" si="62"/>
        <v>5443422.1200000001</v>
      </c>
      <c r="Q499" s="32">
        <f t="shared" si="63"/>
        <v>69391.259999999995</v>
      </c>
      <c r="S499" s="5"/>
    </row>
    <row r="500" spans="1:19" x14ac:dyDescent="0.25">
      <c r="A500" s="2" t="str">
        <f t="shared" si="57"/>
        <v>1356303</v>
      </c>
      <c r="B500" s="8" t="s">
        <v>1056</v>
      </c>
      <c r="C500" s="2" t="s">
        <v>481</v>
      </c>
      <c r="D500" s="3">
        <v>0</v>
      </c>
      <c r="E500" s="6">
        <v>224.29</v>
      </c>
      <c r="F500" s="4">
        <f t="shared" si="61"/>
        <v>0</v>
      </c>
      <c r="G500" s="3">
        <v>26097</v>
      </c>
      <c r="H500" s="6">
        <v>222.29</v>
      </c>
      <c r="I500" s="5">
        <f t="shared" si="58"/>
        <v>5801102.1299999999</v>
      </c>
      <c r="J500" s="3">
        <v>0</v>
      </c>
      <c r="K500" s="6">
        <v>224.29</v>
      </c>
      <c r="L500" s="4">
        <f t="shared" si="64"/>
        <v>0</v>
      </c>
      <c r="M500" s="3">
        <v>3860</v>
      </c>
      <c r="N500" s="6">
        <v>222.29</v>
      </c>
      <c r="O500" s="4">
        <f t="shared" si="65"/>
        <v>858039.4</v>
      </c>
      <c r="P500" s="18">
        <f t="shared" si="62"/>
        <v>6659141.5300000003</v>
      </c>
      <c r="Q500" s="32">
        <f t="shared" si="63"/>
        <v>84888.91</v>
      </c>
      <c r="S500" s="5"/>
    </row>
    <row r="501" spans="1:19" x14ac:dyDescent="0.25">
      <c r="A501" s="2" t="str">
        <f t="shared" si="57"/>
        <v>5901308</v>
      </c>
      <c r="B501" s="8" t="s">
        <v>1057</v>
      </c>
      <c r="C501" s="2" t="s">
        <v>482</v>
      </c>
      <c r="D501" s="3">
        <v>21</v>
      </c>
      <c r="E501" s="6">
        <v>332.73</v>
      </c>
      <c r="F501" s="4">
        <f t="shared" si="61"/>
        <v>6987.33</v>
      </c>
      <c r="G501" s="3">
        <v>18068</v>
      </c>
      <c r="H501" s="6">
        <v>329.53</v>
      </c>
      <c r="I501" s="5">
        <f t="shared" si="58"/>
        <v>5953948.0399999991</v>
      </c>
      <c r="J501" s="3">
        <v>6</v>
      </c>
      <c r="K501" s="6">
        <v>332.73</v>
      </c>
      <c r="L501" s="4">
        <f t="shared" si="64"/>
        <v>1996.38</v>
      </c>
      <c r="M501" s="3">
        <v>5558</v>
      </c>
      <c r="N501" s="6">
        <v>329.53</v>
      </c>
      <c r="O501" s="4">
        <f t="shared" si="65"/>
        <v>1831527.7399999998</v>
      </c>
      <c r="P501" s="18">
        <f t="shared" si="62"/>
        <v>7794459.4899999984</v>
      </c>
      <c r="Q501" s="32">
        <f t="shared" si="63"/>
        <v>99361.64</v>
      </c>
      <c r="S501" s="5"/>
    </row>
    <row r="502" spans="1:19" x14ac:dyDescent="0.25">
      <c r="A502" s="2" t="str">
        <f t="shared" si="57"/>
        <v>5906304</v>
      </c>
      <c r="B502" s="8" t="s">
        <v>1058</v>
      </c>
      <c r="C502" s="2" t="s">
        <v>483</v>
      </c>
      <c r="D502" s="3">
        <v>0</v>
      </c>
      <c r="E502" s="6">
        <v>286.20999999999998</v>
      </c>
      <c r="F502" s="4">
        <f t="shared" si="61"/>
        <v>0</v>
      </c>
      <c r="G502" s="3">
        <v>33373</v>
      </c>
      <c r="H502" s="6">
        <v>283.45</v>
      </c>
      <c r="I502" s="5">
        <f t="shared" si="58"/>
        <v>9459576.8499999996</v>
      </c>
      <c r="J502" s="3">
        <v>0</v>
      </c>
      <c r="K502" s="6">
        <v>286.20999999999998</v>
      </c>
      <c r="L502" s="4">
        <f t="shared" si="64"/>
        <v>0</v>
      </c>
      <c r="M502" s="3">
        <v>2446</v>
      </c>
      <c r="N502" s="6">
        <v>283.45</v>
      </c>
      <c r="O502" s="4">
        <f t="shared" si="65"/>
        <v>693318.7</v>
      </c>
      <c r="P502" s="18">
        <f t="shared" si="62"/>
        <v>10152895.549999999</v>
      </c>
      <c r="Q502" s="32">
        <f t="shared" si="63"/>
        <v>129426.33</v>
      </c>
      <c r="S502" s="5"/>
    </row>
    <row r="503" spans="1:19" x14ac:dyDescent="0.25">
      <c r="A503" s="2" t="str">
        <f t="shared" si="57"/>
        <v>2950315</v>
      </c>
      <c r="B503" s="8" t="s">
        <v>1059</v>
      </c>
      <c r="C503" s="2" t="s">
        <v>484</v>
      </c>
      <c r="D503" s="3">
        <v>3479</v>
      </c>
      <c r="E503" s="6">
        <v>393.02</v>
      </c>
      <c r="F503" s="4">
        <f t="shared" si="61"/>
        <v>1367316.5799999998</v>
      </c>
      <c r="G503" s="3">
        <v>49149</v>
      </c>
      <c r="H503" s="6">
        <v>389.8</v>
      </c>
      <c r="I503" s="5">
        <f t="shared" si="58"/>
        <v>19158280.199999999</v>
      </c>
      <c r="J503" s="3">
        <v>823</v>
      </c>
      <c r="K503" s="6">
        <v>393.02</v>
      </c>
      <c r="L503" s="4">
        <f t="shared" si="64"/>
        <v>323455.45999999996</v>
      </c>
      <c r="M503" s="3">
        <v>11630</v>
      </c>
      <c r="N503" s="6">
        <v>389.8</v>
      </c>
      <c r="O503" s="4">
        <f t="shared" si="65"/>
        <v>4533374</v>
      </c>
      <c r="P503" s="18">
        <f t="shared" si="62"/>
        <v>25382426.239999998</v>
      </c>
      <c r="Q503" s="32">
        <f t="shared" si="63"/>
        <v>323568.21999999997</v>
      </c>
      <c r="S503" s="5"/>
    </row>
    <row r="504" spans="1:19" x14ac:dyDescent="0.25">
      <c r="A504" s="2" t="str">
        <f t="shared" si="57"/>
        <v>2750301</v>
      </c>
      <c r="B504" s="8" t="s">
        <v>1060</v>
      </c>
      <c r="C504" s="2" t="s">
        <v>485</v>
      </c>
      <c r="D504" s="3">
        <v>0</v>
      </c>
      <c r="E504" s="6">
        <v>217.72</v>
      </c>
      <c r="F504" s="4">
        <f t="shared" si="61"/>
        <v>0</v>
      </c>
      <c r="G504" s="3">
        <v>22181</v>
      </c>
      <c r="H504" s="6">
        <v>215.94</v>
      </c>
      <c r="I504" s="5">
        <f t="shared" si="58"/>
        <v>4789765.1399999997</v>
      </c>
      <c r="J504" s="3">
        <v>0</v>
      </c>
      <c r="K504" s="6">
        <v>217.72</v>
      </c>
      <c r="L504" s="4">
        <f t="shared" si="64"/>
        <v>0</v>
      </c>
      <c r="M504" s="3">
        <v>84</v>
      </c>
      <c r="N504" s="6">
        <v>215.94</v>
      </c>
      <c r="O504" s="4">
        <f t="shared" si="65"/>
        <v>18138.96</v>
      </c>
      <c r="P504" s="18">
        <f t="shared" si="62"/>
        <v>4807904.0999999996</v>
      </c>
      <c r="Q504" s="32">
        <f t="shared" si="63"/>
        <v>61289.85</v>
      </c>
      <c r="S504" s="5"/>
    </row>
    <row r="505" spans="1:19" x14ac:dyDescent="0.25">
      <c r="A505" s="2" t="str">
        <f t="shared" si="57"/>
        <v>2909305</v>
      </c>
      <c r="B505" s="8" t="s">
        <v>1061</v>
      </c>
      <c r="C505" s="2" t="s">
        <v>486</v>
      </c>
      <c r="D505" s="3">
        <v>0</v>
      </c>
      <c r="E505" s="6">
        <v>301.33999999999997</v>
      </c>
      <c r="F505" s="4">
        <f t="shared" si="61"/>
        <v>0</v>
      </c>
      <c r="G505" s="3">
        <v>19696</v>
      </c>
      <c r="H505" s="6">
        <v>298.51</v>
      </c>
      <c r="I505" s="5">
        <f t="shared" si="58"/>
        <v>5879452.96</v>
      </c>
      <c r="J505" s="3">
        <v>0</v>
      </c>
      <c r="K505" s="6">
        <v>301.33999999999997</v>
      </c>
      <c r="L505" s="4">
        <f t="shared" si="64"/>
        <v>0</v>
      </c>
      <c r="M505" s="3">
        <v>3261</v>
      </c>
      <c r="N505" s="6">
        <v>298.51</v>
      </c>
      <c r="O505" s="4">
        <f t="shared" si="65"/>
        <v>973441.11</v>
      </c>
      <c r="P505" s="18">
        <f t="shared" si="62"/>
        <v>6852894.0700000003</v>
      </c>
      <c r="Q505" s="32">
        <f t="shared" si="63"/>
        <v>87358.82</v>
      </c>
      <c r="S505" s="5"/>
    </row>
    <row r="506" spans="1:19" x14ac:dyDescent="0.25">
      <c r="A506" s="2" t="str">
        <f t="shared" si="57"/>
        <v>1023302</v>
      </c>
      <c r="B506" s="8" t="s">
        <v>1062</v>
      </c>
      <c r="C506" s="2" t="s">
        <v>487</v>
      </c>
      <c r="D506" s="3">
        <v>1055</v>
      </c>
      <c r="E506" s="6">
        <v>228.97</v>
      </c>
      <c r="F506" s="4">
        <f t="shared" si="61"/>
        <v>241563.35</v>
      </c>
      <c r="G506" s="3">
        <v>54250</v>
      </c>
      <c r="H506" s="6">
        <v>227.06</v>
      </c>
      <c r="I506" s="5">
        <f t="shared" si="58"/>
        <v>12318005</v>
      </c>
      <c r="J506" s="3">
        <v>25</v>
      </c>
      <c r="K506" s="6">
        <v>228.97</v>
      </c>
      <c r="L506" s="4">
        <f t="shared" si="64"/>
        <v>5724.25</v>
      </c>
      <c r="M506" s="3">
        <v>1307</v>
      </c>
      <c r="N506" s="6">
        <v>227.06</v>
      </c>
      <c r="O506" s="4">
        <f t="shared" si="65"/>
        <v>296767.42</v>
      </c>
      <c r="P506" s="18">
        <f t="shared" si="62"/>
        <v>12862060.02</v>
      </c>
      <c r="Q506" s="32">
        <f t="shared" si="63"/>
        <v>163962.01999999999</v>
      </c>
      <c r="S506" s="5"/>
    </row>
    <row r="507" spans="1:19" x14ac:dyDescent="0.25">
      <c r="A507" s="2" t="str">
        <f t="shared" si="57"/>
        <v>1801309</v>
      </c>
      <c r="B507" s="8" t="s">
        <v>1063</v>
      </c>
      <c r="C507" s="2" t="s">
        <v>488</v>
      </c>
      <c r="D507" s="3">
        <v>0</v>
      </c>
      <c r="E507" s="6">
        <v>223.5</v>
      </c>
      <c r="F507" s="4">
        <f t="shared" si="61"/>
        <v>0</v>
      </c>
      <c r="G507" s="3">
        <v>14988</v>
      </c>
      <c r="H507" s="6">
        <v>221.59</v>
      </c>
      <c r="I507" s="5">
        <f t="shared" si="58"/>
        <v>3321190.92</v>
      </c>
      <c r="J507" s="3">
        <v>0</v>
      </c>
      <c r="K507" s="6">
        <v>223.5</v>
      </c>
      <c r="L507" s="4">
        <f t="shared" si="64"/>
        <v>0</v>
      </c>
      <c r="M507" s="3">
        <v>1213</v>
      </c>
      <c r="N507" s="6">
        <v>221.59</v>
      </c>
      <c r="O507" s="4">
        <f t="shared" si="65"/>
        <v>268788.67</v>
      </c>
      <c r="P507" s="18">
        <f t="shared" si="62"/>
        <v>3589979.59</v>
      </c>
      <c r="Q507" s="32">
        <f t="shared" si="63"/>
        <v>45764.08</v>
      </c>
      <c r="S507" s="5"/>
    </row>
    <row r="508" spans="1:19" x14ac:dyDescent="0.25">
      <c r="A508" s="2" t="str">
        <f t="shared" si="57"/>
        <v>2629303</v>
      </c>
      <c r="B508" s="8" t="s">
        <v>1064</v>
      </c>
      <c r="C508" s="2" t="s">
        <v>489</v>
      </c>
      <c r="D508" s="3">
        <v>0</v>
      </c>
      <c r="E508" s="6">
        <v>235.59</v>
      </c>
      <c r="F508" s="4">
        <f t="shared" si="61"/>
        <v>0</v>
      </c>
      <c r="G508" s="3">
        <v>18604</v>
      </c>
      <c r="H508" s="6">
        <v>233.65</v>
      </c>
      <c r="I508" s="5">
        <f t="shared" si="58"/>
        <v>4346824.6000000006</v>
      </c>
      <c r="J508" s="3">
        <v>0</v>
      </c>
      <c r="K508" s="6">
        <v>235.59</v>
      </c>
      <c r="L508" s="4">
        <f t="shared" si="64"/>
        <v>0</v>
      </c>
      <c r="M508" s="3">
        <v>1417</v>
      </c>
      <c r="N508" s="6">
        <v>233.65</v>
      </c>
      <c r="O508" s="4">
        <f t="shared" si="65"/>
        <v>331082.05</v>
      </c>
      <c r="P508" s="18">
        <f t="shared" si="62"/>
        <v>4677906.6500000004</v>
      </c>
      <c r="Q508" s="32">
        <f t="shared" si="63"/>
        <v>59632.67</v>
      </c>
      <c r="S508" s="5"/>
    </row>
    <row r="509" spans="1:19" x14ac:dyDescent="0.25">
      <c r="A509" s="2" t="str">
        <f t="shared" si="57"/>
        <v>1401343</v>
      </c>
      <c r="B509" s="8" t="s">
        <v>1272</v>
      </c>
      <c r="C509" s="2" t="s">
        <v>1263</v>
      </c>
      <c r="D509" s="3">
        <v>551</v>
      </c>
      <c r="E509" s="6">
        <v>216.11</v>
      </c>
      <c r="F509" s="4">
        <f t="shared" si="61"/>
        <v>119076.61</v>
      </c>
      <c r="G509" s="3">
        <v>22532</v>
      </c>
      <c r="H509" s="6">
        <v>214.16</v>
      </c>
      <c r="I509" s="5">
        <f t="shared" si="58"/>
        <v>4825453.12</v>
      </c>
      <c r="J509" s="3">
        <v>68</v>
      </c>
      <c r="K509" s="6">
        <v>216.11</v>
      </c>
      <c r="L509" s="4">
        <f t="shared" si="64"/>
        <v>14695.480000000001</v>
      </c>
      <c r="M509" s="3">
        <v>2782</v>
      </c>
      <c r="N509" s="6">
        <v>214.16</v>
      </c>
      <c r="O509" s="4">
        <f t="shared" si="65"/>
        <v>595793.12</v>
      </c>
      <c r="P509" s="18">
        <f t="shared" si="62"/>
        <v>5555018.3300000001</v>
      </c>
      <c r="Q509" s="32">
        <f t="shared" si="63"/>
        <v>70813.850000000006</v>
      </c>
      <c r="S509" s="5"/>
    </row>
    <row r="510" spans="1:19" x14ac:dyDescent="0.25">
      <c r="A510" s="2" t="str">
        <f t="shared" si="57"/>
        <v>2913302</v>
      </c>
      <c r="B510" s="8" t="s">
        <v>1065</v>
      </c>
      <c r="C510" s="2" t="s">
        <v>490</v>
      </c>
      <c r="D510" s="3">
        <v>0</v>
      </c>
      <c r="E510" s="6">
        <v>306.56</v>
      </c>
      <c r="F510" s="4">
        <f t="shared" si="61"/>
        <v>0</v>
      </c>
      <c r="G510" s="3">
        <v>43607</v>
      </c>
      <c r="H510" s="6">
        <v>303.69</v>
      </c>
      <c r="I510" s="5">
        <f t="shared" si="58"/>
        <v>13243009.83</v>
      </c>
      <c r="J510" s="3">
        <v>0</v>
      </c>
      <c r="K510" s="6">
        <v>306.56</v>
      </c>
      <c r="L510" s="4">
        <f t="shared" si="64"/>
        <v>0</v>
      </c>
      <c r="M510" s="3">
        <v>10058</v>
      </c>
      <c r="N510" s="6">
        <v>303.69</v>
      </c>
      <c r="O510" s="4">
        <f t="shared" si="65"/>
        <v>3054514.02</v>
      </c>
      <c r="P510" s="18">
        <f t="shared" si="62"/>
        <v>16297523.85</v>
      </c>
      <c r="Q510" s="32">
        <f t="shared" si="63"/>
        <v>207756.37</v>
      </c>
      <c r="S510" s="5"/>
    </row>
    <row r="511" spans="1:19" x14ac:dyDescent="0.25">
      <c r="A511" s="2" t="str">
        <f t="shared" si="57"/>
        <v>0155304</v>
      </c>
      <c r="B511" s="8" t="s">
        <v>1066</v>
      </c>
      <c r="C511" s="2" t="s">
        <v>491</v>
      </c>
      <c r="D511" s="3">
        <v>420</v>
      </c>
      <c r="E511" s="6">
        <v>267.52</v>
      </c>
      <c r="F511" s="4">
        <f t="shared" si="61"/>
        <v>112358.39999999999</v>
      </c>
      <c r="G511" s="3">
        <v>32040</v>
      </c>
      <c r="H511" s="6">
        <v>265.27999999999997</v>
      </c>
      <c r="I511" s="5">
        <f t="shared" si="58"/>
        <v>8499571.1999999993</v>
      </c>
      <c r="J511" s="3">
        <v>1</v>
      </c>
      <c r="K511" s="6">
        <v>267.52</v>
      </c>
      <c r="L511" s="4">
        <f t="shared" si="64"/>
        <v>267.52</v>
      </c>
      <c r="M511" s="3">
        <v>97</v>
      </c>
      <c r="N511" s="6">
        <v>265.27999999999997</v>
      </c>
      <c r="O511" s="4">
        <f t="shared" si="65"/>
        <v>25732.159999999996</v>
      </c>
      <c r="P511" s="18">
        <f t="shared" si="62"/>
        <v>8637929.2799999993</v>
      </c>
      <c r="Q511" s="32">
        <f t="shared" si="63"/>
        <v>110113.96</v>
      </c>
      <c r="S511" s="5"/>
    </row>
    <row r="512" spans="1:19" x14ac:dyDescent="0.25">
      <c r="A512" s="2" t="str">
        <f t="shared" si="57"/>
        <v>2101302</v>
      </c>
      <c r="B512" s="8" t="s">
        <v>1067</v>
      </c>
      <c r="C512" s="2" t="s">
        <v>492</v>
      </c>
      <c r="D512" s="3">
        <v>3</v>
      </c>
      <c r="E512" s="6">
        <v>241.94</v>
      </c>
      <c r="F512" s="4">
        <f t="shared" si="61"/>
        <v>725.81999999999994</v>
      </c>
      <c r="G512" s="3">
        <v>27423</v>
      </c>
      <c r="H512" s="6">
        <v>239.87</v>
      </c>
      <c r="I512" s="5">
        <f t="shared" si="58"/>
        <v>6577955.0099999998</v>
      </c>
      <c r="J512" s="3">
        <v>0</v>
      </c>
      <c r="K512" s="6">
        <v>241.94</v>
      </c>
      <c r="L512" s="4">
        <f t="shared" si="64"/>
        <v>0</v>
      </c>
      <c r="M512" s="3">
        <v>2289</v>
      </c>
      <c r="N512" s="6">
        <v>239.87</v>
      </c>
      <c r="O512" s="4">
        <f t="shared" si="65"/>
        <v>549062.43000000005</v>
      </c>
      <c r="P512" s="18">
        <f t="shared" si="62"/>
        <v>7127743.2599999998</v>
      </c>
      <c r="Q512" s="32">
        <f t="shared" si="63"/>
        <v>90862.52</v>
      </c>
      <c r="S512" s="5"/>
    </row>
    <row r="513" spans="1:19" x14ac:dyDescent="0.25">
      <c r="A513" s="2" t="str">
        <f t="shared" si="57"/>
        <v>1322302</v>
      </c>
      <c r="B513" s="8" t="s">
        <v>1068</v>
      </c>
      <c r="C513" s="2" t="s">
        <v>493</v>
      </c>
      <c r="D513" s="3">
        <v>701</v>
      </c>
      <c r="E513" s="6">
        <v>254.95</v>
      </c>
      <c r="F513" s="4">
        <f t="shared" si="61"/>
        <v>178719.94999999998</v>
      </c>
      <c r="G513" s="3">
        <v>26632</v>
      </c>
      <c r="H513" s="6">
        <v>252.61</v>
      </c>
      <c r="I513" s="5">
        <f t="shared" si="58"/>
        <v>6727509.5200000005</v>
      </c>
      <c r="J513" s="3">
        <v>86</v>
      </c>
      <c r="K513" s="6">
        <v>254.95</v>
      </c>
      <c r="L513" s="4">
        <f t="shared" si="64"/>
        <v>21925.7</v>
      </c>
      <c r="M513" s="3">
        <v>3276</v>
      </c>
      <c r="N513" s="6">
        <v>252.61</v>
      </c>
      <c r="O513" s="4">
        <f t="shared" si="65"/>
        <v>827550.3600000001</v>
      </c>
      <c r="P513" s="18">
        <f t="shared" si="62"/>
        <v>7755705.5300000003</v>
      </c>
      <c r="Q513" s="32">
        <f t="shared" si="63"/>
        <v>98867.61</v>
      </c>
      <c r="S513" s="5"/>
    </row>
    <row r="514" spans="1:19" x14ac:dyDescent="0.25">
      <c r="A514" s="2" t="str">
        <f t="shared" si="57"/>
        <v>7003404</v>
      </c>
      <c r="B514" s="8" t="s">
        <v>1069</v>
      </c>
      <c r="C514" s="2" t="s">
        <v>494</v>
      </c>
      <c r="D514" s="3">
        <v>733</v>
      </c>
      <c r="E514" s="6">
        <v>303.27999999999997</v>
      </c>
      <c r="F514" s="4">
        <f t="shared" si="61"/>
        <v>222304.24</v>
      </c>
      <c r="G514" s="3">
        <v>28170</v>
      </c>
      <c r="H514" s="6">
        <v>300.52</v>
      </c>
      <c r="I514" s="5">
        <f t="shared" si="58"/>
        <v>8465648.4000000004</v>
      </c>
      <c r="J514" s="3">
        <v>311</v>
      </c>
      <c r="K514" s="6">
        <v>303.27999999999997</v>
      </c>
      <c r="L514" s="4">
        <f t="shared" si="64"/>
        <v>94320.079999999987</v>
      </c>
      <c r="M514" s="3">
        <v>11954</v>
      </c>
      <c r="N514" s="6">
        <v>300.52</v>
      </c>
      <c r="O514" s="4">
        <f t="shared" si="65"/>
        <v>3592416.0799999996</v>
      </c>
      <c r="P514" s="18">
        <f t="shared" si="62"/>
        <v>12374688.800000001</v>
      </c>
      <c r="Q514" s="32">
        <f t="shared" si="63"/>
        <v>157749.15</v>
      </c>
      <c r="S514" s="5"/>
    </row>
    <row r="515" spans="1:19" x14ac:dyDescent="0.25">
      <c r="A515" s="2" t="str">
        <f t="shared" si="57"/>
        <v>1302309</v>
      </c>
      <c r="B515" s="8" t="s">
        <v>1070</v>
      </c>
      <c r="C515" s="2" t="s">
        <v>495</v>
      </c>
      <c r="D515" s="3">
        <v>531</v>
      </c>
      <c r="E515" s="6">
        <v>256.68</v>
      </c>
      <c r="F515" s="4">
        <f t="shared" si="61"/>
        <v>136297.08000000002</v>
      </c>
      <c r="G515" s="3">
        <v>39369</v>
      </c>
      <c r="H515" s="6">
        <v>254.53</v>
      </c>
      <c r="I515" s="5">
        <f t="shared" si="58"/>
        <v>10020591.57</v>
      </c>
      <c r="J515" s="3">
        <v>7</v>
      </c>
      <c r="K515" s="6">
        <v>256.68</v>
      </c>
      <c r="L515" s="4">
        <f t="shared" si="64"/>
        <v>1796.76</v>
      </c>
      <c r="M515" s="3">
        <v>536</v>
      </c>
      <c r="N515" s="6">
        <v>254.53</v>
      </c>
      <c r="O515" s="4">
        <f t="shared" si="65"/>
        <v>136428.07999999999</v>
      </c>
      <c r="P515" s="18">
        <f t="shared" si="62"/>
        <v>10295113.49</v>
      </c>
      <c r="Q515" s="32">
        <f t="shared" si="63"/>
        <v>131239.29</v>
      </c>
      <c r="S515" s="5"/>
    </row>
    <row r="516" spans="1:19" x14ac:dyDescent="0.25">
      <c r="A516" s="2" t="str">
        <f t="shared" si="57"/>
        <v>3201310</v>
      </c>
      <c r="B516" s="8" t="s">
        <v>1071</v>
      </c>
      <c r="C516" s="2" t="s">
        <v>496</v>
      </c>
      <c r="D516" s="3">
        <v>1233</v>
      </c>
      <c r="E516" s="6">
        <v>226.67</v>
      </c>
      <c r="F516" s="4">
        <f t="shared" si="61"/>
        <v>279484.11</v>
      </c>
      <c r="G516" s="3">
        <v>37438</v>
      </c>
      <c r="H516" s="6">
        <v>224.66</v>
      </c>
      <c r="I516" s="5">
        <f t="shared" si="58"/>
        <v>8410821.0800000001</v>
      </c>
      <c r="J516" s="3">
        <v>126</v>
      </c>
      <c r="K516" s="6">
        <v>226.67</v>
      </c>
      <c r="L516" s="4">
        <f t="shared" si="64"/>
        <v>28560.42</v>
      </c>
      <c r="M516" s="3">
        <v>3822</v>
      </c>
      <c r="N516" s="6">
        <v>224.66</v>
      </c>
      <c r="O516" s="4">
        <f t="shared" si="65"/>
        <v>858650.52</v>
      </c>
      <c r="P516" s="18">
        <f t="shared" si="62"/>
        <v>9577516.129999999</v>
      </c>
      <c r="Q516" s="32">
        <f t="shared" si="63"/>
        <v>122091.55</v>
      </c>
      <c r="S516" s="5"/>
    </row>
    <row r="517" spans="1:19" x14ac:dyDescent="0.25">
      <c r="A517" s="2" t="str">
        <f t="shared" si="57"/>
        <v>2961303</v>
      </c>
      <c r="B517" s="8" t="s">
        <v>1072</v>
      </c>
      <c r="C517" s="2" t="s">
        <v>497</v>
      </c>
      <c r="D517" s="3">
        <v>3107</v>
      </c>
      <c r="E517" s="6">
        <v>302.98</v>
      </c>
      <c r="F517" s="4">
        <f t="shared" si="61"/>
        <v>941358.8600000001</v>
      </c>
      <c r="G517" s="3">
        <v>43908</v>
      </c>
      <c r="H517" s="6">
        <v>300.08999999999997</v>
      </c>
      <c r="I517" s="5">
        <f t="shared" si="58"/>
        <v>13176351.719999999</v>
      </c>
      <c r="J517" s="3">
        <v>480</v>
      </c>
      <c r="K517" s="6">
        <v>302.98</v>
      </c>
      <c r="L517" s="4">
        <f t="shared" si="64"/>
        <v>145430.40000000002</v>
      </c>
      <c r="M517" s="3">
        <v>6784</v>
      </c>
      <c r="N517" s="6">
        <v>300.08999999999997</v>
      </c>
      <c r="O517" s="4">
        <f t="shared" si="65"/>
        <v>2035810.5599999998</v>
      </c>
      <c r="P517" s="18">
        <f t="shared" si="62"/>
        <v>16298951.539999999</v>
      </c>
      <c r="Q517" s="32">
        <f t="shared" si="63"/>
        <v>207774.57</v>
      </c>
      <c r="S517" s="5"/>
    </row>
    <row r="518" spans="1:19" x14ac:dyDescent="0.25">
      <c r="A518" s="2" t="str">
        <f t="shared" ref="A518:A581" si="66">LEFT(B518,7)</f>
        <v>3202318</v>
      </c>
      <c r="B518" s="8" t="s">
        <v>1073</v>
      </c>
      <c r="C518" s="2" t="s">
        <v>498</v>
      </c>
      <c r="D518" s="3">
        <v>53918</v>
      </c>
      <c r="E518" s="6">
        <v>225.26</v>
      </c>
      <c r="F518" s="4">
        <f t="shared" si="61"/>
        <v>12145568.68</v>
      </c>
      <c r="G518" s="3">
        <v>71</v>
      </c>
      <c r="H518" s="6">
        <v>223.3</v>
      </c>
      <c r="I518" s="5">
        <f t="shared" ref="I518:I581" si="67">H518*G518</f>
        <v>15854.300000000001</v>
      </c>
      <c r="J518" s="3">
        <v>5459</v>
      </c>
      <c r="K518" s="6">
        <v>225.26</v>
      </c>
      <c r="L518" s="4">
        <f t="shared" ref="L518:L580" si="68">K518*J518</f>
        <v>1229694.3399999999</v>
      </c>
      <c r="M518" s="3">
        <v>7</v>
      </c>
      <c r="N518" s="6">
        <v>223.3</v>
      </c>
      <c r="O518" s="4">
        <f t="shared" ref="O518:O580" si="69">N518*M518</f>
        <v>1563.1000000000001</v>
      </c>
      <c r="P518" s="18">
        <f t="shared" si="62"/>
        <v>13392680.42</v>
      </c>
      <c r="Q518" s="32">
        <f t="shared" si="63"/>
        <v>170726.22</v>
      </c>
      <c r="S518" s="5"/>
    </row>
    <row r="519" spans="1:19" x14ac:dyDescent="0.25">
      <c r="A519" s="2" t="str">
        <f t="shared" si="66"/>
        <v>5957304</v>
      </c>
      <c r="B519" s="8" t="s">
        <v>1074</v>
      </c>
      <c r="C519" s="2" t="s">
        <v>499</v>
      </c>
      <c r="D519" s="3">
        <v>172</v>
      </c>
      <c r="E519" s="6">
        <v>324.33999999999997</v>
      </c>
      <c r="F519" s="4">
        <f t="shared" ref="F519:F582" si="70">E519*D519</f>
        <v>55786.479999999996</v>
      </c>
      <c r="G519" s="3">
        <v>28723</v>
      </c>
      <c r="H519" s="6">
        <v>321.5</v>
      </c>
      <c r="I519" s="5">
        <f t="shared" si="67"/>
        <v>9234444.5</v>
      </c>
      <c r="J519" s="3">
        <v>23</v>
      </c>
      <c r="K519" s="6">
        <v>324.33999999999997</v>
      </c>
      <c r="L519" s="4">
        <f t="shared" si="68"/>
        <v>7459.82</v>
      </c>
      <c r="M519" s="3">
        <v>3801</v>
      </c>
      <c r="N519" s="6">
        <v>321.5</v>
      </c>
      <c r="O519" s="4">
        <f t="shared" si="69"/>
        <v>1222021.5</v>
      </c>
      <c r="P519" s="18">
        <f t="shared" si="62"/>
        <v>10519712.300000001</v>
      </c>
      <c r="Q519" s="32">
        <f t="shared" si="63"/>
        <v>134102.41</v>
      </c>
      <c r="S519" s="5"/>
    </row>
    <row r="520" spans="1:19" x14ac:dyDescent="0.25">
      <c r="A520" s="2" t="str">
        <f t="shared" si="66"/>
        <v>5157320</v>
      </c>
      <c r="B520" s="8" t="s">
        <v>1075</v>
      </c>
      <c r="C520" s="2" t="s">
        <v>500</v>
      </c>
      <c r="D520" s="3">
        <v>32</v>
      </c>
      <c r="E520" s="6">
        <v>342.05</v>
      </c>
      <c r="F520" s="4">
        <f t="shared" si="70"/>
        <v>10945.6</v>
      </c>
      <c r="G520" s="3">
        <v>40679</v>
      </c>
      <c r="H520" s="6">
        <v>338.92</v>
      </c>
      <c r="I520" s="5">
        <f t="shared" si="67"/>
        <v>13786926.680000002</v>
      </c>
      <c r="J520" s="3">
        <v>3</v>
      </c>
      <c r="K520" s="6">
        <v>342.05</v>
      </c>
      <c r="L520" s="4">
        <f t="shared" si="68"/>
        <v>1026.1500000000001</v>
      </c>
      <c r="M520" s="3">
        <v>4429</v>
      </c>
      <c r="N520" s="6">
        <v>338.92</v>
      </c>
      <c r="O520" s="4">
        <f t="shared" si="69"/>
        <v>1501076.6800000002</v>
      </c>
      <c r="P520" s="18">
        <f t="shared" ref="P520:P583" si="71">O520+L520+I520+F520</f>
        <v>15299975.110000001</v>
      </c>
      <c r="Q520" s="32">
        <f t="shared" si="63"/>
        <v>195039.89</v>
      </c>
      <c r="S520" s="5"/>
    </row>
    <row r="521" spans="1:19" x14ac:dyDescent="0.25">
      <c r="A521" s="2" t="str">
        <f t="shared" si="66"/>
        <v>5126303</v>
      </c>
      <c r="B521" s="8" t="s">
        <v>1076</v>
      </c>
      <c r="C521" s="2" t="s">
        <v>501</v>
      </c>
      <c r="D521" s="3">
        <v>7391</v>
      </c>
      <c r="E521" s="6">
        <v>307.85000000000002</v>
      </c>
      <c r="F521" s="4">
        <f t="shared" si="70"/>
        <v>2275319.35</v>
      </c>
      <c r="G521" s="3">
        <v>37321</v>
      </c>
      <c r="H521" s="6">
        <v>305.06</v>
      </c>
      <c r="I521" s="5">
        <f t="shared" si="67"/>
        <v>11385144.26</v>
      </c>
      <c r="J521" s="3">
        <v>2471</v>
      </c>
      <c r="K521" s="6">
        <v>307.85000000000002</v>
      </c>
      <c r="L521" s="4">
        <f t="shared" si="68"/>
        <v>760697.35000000009</v>
      </c>
      <c r="M521" s="3">
        <v>12478</v>
      </c>
      <c r="N521" s="6">
        <v>305.06</v>
      </c>
      <c r="O521" s="4">
        <f t="shared" si="69"/>
        <v>3806538.68</v>
      </c>
      <c r="P521" s="18">
        <f t="shared" si="71"/>
        <v>18227699.640000001</v>
      </c>
      <c r="Q521" s="32">
        <f t="shared" ref="Q521:Q584" si="72">ROUND((P521/$P$7)*$Q$7,2)</f>
        <v>232361.73</v>
      </c>
      <c r="S521" s="5"/>
    </row>
    <row r="522" spans="1:19" x14ac:dyDescent="0.25">
      <c r="A522" s="2" t="str">
        <f t="shared" si="66"/>
        <v>7001392</v>
      </c>
      <c r="B522" s="8" t="s">
        <v>1077</v>
      </c>
      <c r="C522" s="2" t="s">
        <v>502</v>
      </c>
      <c r="D522" s="3">
        <v>1223</v>
      </c>
      <c r="E522" s="6">
        <v>288.82</v>
      </c>
      <c r="F522" s="4">
        <f t="shared" si="70"/>
        <v>353226.86</v>
      </c>
      <c r="G522" s="3">
        <v>15070</v>
      </c>
      <c r="H522" s="6">
        <v>286.17</v>
      </c>
      <c r="I522" s="5">
        <f t="shared" si="67"/>
        <v>4312581.9000000004</v>
      </c>
      <c r="J522" s="3">
        <v>345</v>
      </c>
      <c r="K522" s="6">
        <v>288.82</v>
      </c>
      <c r="L522" s="4">
        <f t="shared" si="68"/>
        <v>99642.9</v>
      </c>
      <c r="M522" s="3">
        <v>4252</v>
      </c>
      <c r="N522" s="6">
        <v>286.17</v>
      </c>
      <c r="O522" s="4">
        <f t="shared" si="69"/>
        <v>1216794.8400000001</v>
      </c>
      <c r="P522" s="18">
        <f t="shared" si="71"/>
        <v>5982246.5000000009</v>
      </c>
      <c r="Q522" s="32">
        <f t="shared" si="72"/>
        <v>76260.039999999994</v>
      </c>
      <c r="S522" s="5"/>
    </row>
    <row r="523" spans="1:19" x14ac:dyDescent="0.25">
      <c r="A523" s="2" t="str">
        <f t="shared" si="66"/>
        <v>2763300</v>
      </c>
      <c r="B523" s="8" t="s">
        <v>1078</v>
      </c>
      <c r="C523" s="2" t="s">
        <v>503</v>
      </c>
      <c r="D523" s="3">
        <v>411</v>
      </c>
      <c r="E523" s="6">
        <v>210.81</v>
      </c>
      <c r="F523" s="4">
        <f t="shared" si="70"/>
        <v>86642.91</v>
      </c>
      <c r="G523" s="3">
        <v>28203</v>
      </c>
      <c r="H523" s="6">
        <v>209.18</v>
      </c>
      <c r="I523" s="5">
        <f t="shared" si="67"/>
        <v>5899503.54</v>
      </c>
      <c r="J523" s="3">
        <v>13</v>
      </c>
      <c r="K523" s="6">
        <v>210.81</v>
      </c>
      <c r="L523" s="4">
        <f t="shared" si="68"/>
        <v>2740.53</v>
      </c>
      <c r="M523" s="3">
        <v>893</v>
      </c>
      <c r="N523" s="6">
        <v>209.18</v>
      </c>
      <c r="O523" s="4">
        <f t="shared" si="69"/>
        <v>186797.74000000002</v>
      </c>
      <c r="P523" s="18">
        <f t="shared" si="71"/>
        <v>6175684.7200000007</v>
      </c>
      <c r="Q523" s="32">
        <f t="shared" si="72"/>
        <v>78725.94</v>
      </c>
      <c r="S523" s="5"/>
    </row>
    <row r="524" spans="1:19" x14ac:dyDescent="0.25">
      <c r="A524" s="2" t="str">
        <f t="shared" si="66"/>
        <v>2750306</v>
      </c>
      <c r="B524" s="8" t="s">
        <v>1079</v>
      </c>
      <c r="C524" s="2" t="s">
        <v>504</v>
      </c>
      <c r="D524" s="3">
        <v>1909</v>
      </c>
      <c r="E524" s="6">
        <v>208.79</v>
      </c>
      <c r="F524" s="4">
        <f t="shared" si="70"/>
        <v>398580.11</v>
      </c>
      <c r="G524" s="3">
        <v>23706</v>
      </c>
      <c r="H524" s="6">
        <v>207.16</v>
      </c>
      <c r="I524" s="5">
        <f t="shared" si="67"/>
        <v>4910934.96</v>
      </c>
      <c r="J524" s="3">
        <v>366</v>
      </c>
      <c r="K524" s="6">
        <v>208.79</v>
      </c>
      <c r="L524" s="4">
        <f t="shared" si="68"/>
        <v>76417.14</v>
      </c>
      <c r="M524" s="3">
        <v>4540</v>
      </c>
      <c r="N524" s="6">
        <v>207.16</v>
      </c>
      <c r="O524" s="4">
        <f t="shared" si="69"/>
        <v>940506.4</v>
      </c>
      <c r="P524" s="18">
        <f t="shared" si="71"/>
        <v>6326438.6100000003</v>
      </c>
      <c r="Q524" s="32">
        <f t="shared" si="72"/>
        <v>80647.710000000006</v>
      </c>
      <c r="S524" s="5"/>
    </row>
    <row r="525" spans="1:19" x14ac:dyDescent="0.25">
      <c r="A525" s="2" t="str">
        <f t="shared" si="66"/>
        <v>2750308</v>
      </c>
      <c r="B525" s="8" t="s">
        <v>1080</v>
      </c>
      <c r="C525" s="2" t="s">
        <v>505</v>
      </c>
      <c r="D525" s="3">
        <v>0</v>
      </c>
      <c r="E525" s="6">
        <v>227.36</v>
      </c>
      <c r="F525" s="4">
        <f t="shared" si="70"/>
        <v>0</v>
      </c>
      <c r="G525" s="3">
        <v>36275</v>
      </c>
      <c r="H525" s="6">
        <v>225.3</v>
      </c>
      <c r="I525" s="5">
        <f t="shared" si="67"/>
        <v>8172757.5</v>
      </c>
      <c r="J525" s="3">
        <v>0</v>
      </c>
      <c r="K525" s="6">
        <v>227.36</v>
      </c>
      <c r="L525" s="4">
        <f t="shared" si="68"/>
        <v>0</v>
      </c>
      <c r="M525" s="3">
        <v>896</v>
      </c>
      <c r="N525" s="6">
        <v>225.3</v>
      </c>
      <c r="O525" s="4">
        <f t="shared" si="69"/>
        <v>201868.80000000002</v>
      </c>
      <c r="P525" s="18">
        <f t="shared" si="71"/>
        <v>8374626.2999999998</v>
      </c>
      <c r="Q525" s="32">
        <f t="shared" si="72"/>
        <v>106757.44</v>
      </c>
      <c r="S525" s="5"/>
    </row>
    <row r="526" spans="1:19" x14ac:dyDescent="0.25">
      <c r="A526" s="2" t="str">
        <f t="shared" si="66"/>
        <v>5957306</v>
      </c>
      <c r="B526" s="8" t="s">
        <v>1081</v>
      </c>
      <c r="C526" s="2" t="s">
        <v>506</v>
      </c>
      <c r="D526" s="3">
        <v>0</v>
      </c>
      <c r="E526" s="6">
        <v>357.22</v>
      </c>
      <c r="F526" s="4">
        <f t="shared" si="70"/>
        <v>0</v>
      </c>
      <c r="G526" s="3">
        <v>184</v>
      </c>
      <c r="H526" s="6">
        <v>353.24</v>
      </c>
      <c r="I526" s="5">
        <f t="shared" si="67"/>
        <v>64996.160000000003</v>
      </c>
      <c r="J526" s="3">
        <v>0</v>
      </c>
      <c r="K526" s="6">
        <v>357.22</v>
      </c>
      <c r="L526" s="4">
        <f t="shared" si="68"/>
        <v>0</v>
      </c>
      <c r="M526" s="3">
        <v>0</v>
      </c>
      <c r="N526" s="6">
        <v>353.24</v>
      </c>
      <c r="O526" s="4">
        <f t="shared" si="69"/>
        <v>0</v>
      </c>
      <c r="P526" s="18">
        <f t="shared" si="71"/>
        <v>64996.160000000003</v>
      </c>
      <c r="Q526" s="32">
        <f t="shared" si="72"/>
        <v>828.55</v>
      </c>
      <c r="S526" s="5"/>
    </row>
    <row r="527" spans="1:19" x14ac:dyDescent="0.25">
      <c r="A527" s="2" t="str">
        <f t="shared" si="66"/>
        <v>7002340</v>
      </c>
      <c r="B527" s="8" t="s">
        <v>1082</v>
      </c>
      <c r="C527" s="2" t="s">
        <v>507</v>
      </c>
      <c r="D527" s="3">
        <v>5925</v>
      </c>
      <c r="E527" s="6">
        <v>353.55</v>
      </c>
      <c r="F527" s="4">
        <f t="shared" si="70"/>
        <v>2094783.75</v>
      </c>
      <c r="G527" s="3">
        <v>76816</v>
      </c>
      <c r="H527" s="6">
        <v>350.56</v>
      </c>
      <c r="I527" s="5">
        <f t="shared" si="67"/>
        <v>26928616.960000001</v>
      </c>
      <c r="J527" s="3">
        <v>2228</v>
      </c>
      <c r="K527" s="6">
        <v>353.55</v>
      </c>
      <c r="L527" s="4">
        <f t="shared" si="68"/>
        <v>787709.4</v>
      </c>
      <c r="M527" s="3">
        <v>28883</v>
      </c>
      <c r="N527" s="6">
        <v>350.56</v>
      </c>
      <c r="O527" s="4">
        <f t="shared" si="69"/>
        <v>10125224.48</v>
      </c>
      <c r="P527" s="18">
        <f t="shared" si="71"/>
        <v>39936334.590000004</v>
      </c>
      <c r="Q527" s="32">
        <f t="shared" si="72"/>
        <v>509097.46</v>
      </c>
      <c r="S527" s="5"/>
    </row>
    <row r="528" spans="1:19" x14ac:dyDescent="0.25">
      <c r="A528" s="2" t="str">
        <f t="shared" si="66"/>
        <v>5909303</v>
      </c>
      <c r="B528" t="s">
        <v>1309</v>
      </c>
      <c r="C528" t="s">
        <v>1300</v>
      </c>
      <c r="D528" s="3">
        <v>5004</v>
      </c>
      <c r="E528" s="6">
        <v>318.95</v>
      </c>
      <c r="F528" s="4">
        <f t="shared" si="70"/>
        <v>1596025.8</v>
      </c>
      <c r="G528" s="3">
        <v>62873</v>
      </c>
      <c r="H528" s="6">
        <v>316.19</v>
      </c>
      <c r="I528" s="5">
        <f t="shared" si="67"/>
        <v>19879813.870000001</v>
      </c>
      <c r="J528" s="3">
        <v>667</v>
      </c>
      <c r="K528" s="6">
        <v>318.95</v>
      </c>
      <c r="L528" s="4">
        <f t="shared" si="68"/>
        <v>212739.65</v>
      </c>
      <c r="M528" s="3">
        <v>8380</v>
      </c>
      <c r="N528" s="6">
        <v>316.19</v>
      </c>
      <c r="O528" s="4">
        <f t="shared" si="69"/>
        <v>2649672.2000000002</v>
      </c>
      <c r="P528" s="18">
        <f t="shared" si="71"/>
        <v>24338251.520000003</v>
      </c>
      <c r="Q528" s="32">
        <f t="shared" si="72"/>
        <v>310257.37</v>
      </c>
      <c r="S528" s="5"/>
    </row>
    <row r="529" spans="1:19" x14ac:dyDescent="0.25">
      <c r="A529" s="2" t="str">
        <f t="shared" si="66"/>
        <v>5966301</v>
      </c>
      <c r="B529" s="8" t="s">
        <v>1083</v>
      </c>
      <c r="C529" s="2" t="s">
        <v>508</v>
      </c>
      <c r="D529" s="3">
        <v>397</v>
      </c>
      <c r="E529" s="6">
        <v>334.45</v>
      </c>
      <c r="F529" s="4">
        <f t="shared" si="70"/>
        <v>132776.65</v>
      </c>
      <c r="G529" s="3">
        <v>66255</v>
      </c>
      <c r="H529" s="6">
        <v>331.37</v>
      </c>
      <c r="I529" s="5">
        <f t="shared" si="67"/>
        <v>21954919.350000001</v>
      </c>
      <c r="J529" s="3">
        <v>27</v>
      </c>
      <c r="K529" s="6">
        <v>334.45</v>
      </c>
      <c r="L529" s="4">
        <f t="shared" si="68"/>
        <v>9030.15</v>
      </c>
      <c r="M529" s="3">
        <v>4451</v>
      </c>
      <c r="N529" s="6">
        <v>331.37</v>
      </c>
      <c r="O529" s="4">
        <f t="shared" si="69"/>
        <v>1474927.87</v>
      </c>
      <c r="P529" s="18">
        <f t="shared" si="71"/>
        <v>23571654.02</v>
      </c>
      <c r="Q529" s="32">
        <f t="shared" si="72"/>
        <v>300484.99</v>
      </c>
      <c r="S529" s="5"/>
    </row>
    <row r="530" spans="1:19" x14ac:dyDescent="0.25">
      <c r="A530" s="2" t="str">
        <f t="shared" si="66"/>
        <v>7003417</v>
      </c>
      <c r="B530" s="8" t="s">
        <v>1084</v>
      </c>
      <c r="C530" s="2" t="s">
        <v>509</v>
      </c>
      <c r="D530" s="3">
        <v>5407</v>
      </c>
      <c r="E530" s="6">
        <v>408.64</v>
      </c>
      <c r="F530" s="4">
        <f t="shared" si="70"/>
        <v>2209516.48</v>
      </c>
      <c r="G530" s="3">
        <v>53093</v>
      </c>
      <c r="H530" s="6">
        <v>405.23</v>
      </c>
      <c r="I530" s="5">
        <f t="shared" si="67"/>
        <v>21514876.390000001</v>
      </c>
      <c r="J530" s="3">
        <v>1258</v>
      </c>
      <c r="K530" s="6">
        <v>408.64</v>
      </c>
      <c r="L530" s="4">
        <f t="shared" si="68"/>
        <v>514069.12</v>
      </c>
      <c r="M530" s="3">
        <v>12355</v>
      </c>
      <c r="N530" s="6">
        <v>405.23</v>
      </c>
      <c r="O530" s="4">
        <f t="shared" si="69"/>
        <v>5006616.6500000004</v>
      </c>
      <c r="P530" s="18">
        <f t="shared" si="71"/>
        <v>29245078.640000001</v>
      </c>
      <c r="Q530" s="32">
        <f t="shared" si="72"/>
        <v>372808.26</v>
      </c>
      <c r="S530" s="5"/>
    </row>
    <row r="531" spans="1:19" x14ac:dyDescent="0.25">
      <c r="A531" s="2" t="str">
        <f t="shared" si="66"/>
        <v>2701366</v>
      </c>
      <c r="B531" s="8" t="s">
        <v>1273</v>
      </c>
      <c r="C531" s="2" t="s">
        <v>1264</v>
      </c>
      <c r="D531" s="3">
        <v>0</v>
      </c>
      <c r="E531" s="6">
        <v>216.32</v>
      </c>
      <c r="F531" s="4">
        <f t="shared" si="70"/>
        <v>0</v>
      </c>
      <c r="G531" s="3">
        <v>25375</v>
      </c>
      <c r="H531" s="6">
        <v>214.31</v>
      </c>
      <c r="I531" s="5">
        <f t="shared" si="67"/>
        <v>5438116.25</v>
      </c>
      <c r="J531" s="3">
        <v>0</v>
      </c>
      <c r="K531" s="6">
        <v>216.32</v>
      </c>
      <c r="L531" s="4">
        <f t="shared" si="68"/>
        <v>0</v>
      </c>
      <c r="M531" s="3">
        <v>5919</v>
      </c>
      <c r="N531" s="6">
        <v>214.31</v>
      </c>
      <c r="O531" s="4">
        <f t="shared" si="69"/>
        <v>1268500.8899999999</v>
      </c>
      <c r="P531" s="18">
        <f t="shared" si="71"/>
        <v>6706617.1399999997</v>
      </c>
      <c r="Q531" s="32">
        <f t="shared" si="72"/>
        <v>85494.12</v>
      </c>
      <c r="S531" s="5"/>
    </row>
    <row r="532" spans="1:19" x14ac:dyDescent="0.25">
      <c r="A532" s="2" t="str">
        <f t="shared" si="66"/>
        <v>7001802</v>
      </c>
      <c r="B532" s="8" t="s">
        <v>1085</v>
      </c>
      <c r="C532" s="2" t="s">
        <v>510</v>
      </c>
      <c r="D532" s="3">
        <v>8135</v>
      </c>
      <c r="E532" s="6">
        <v>343.7</v>
      </c>
      <c r="F532" s="4">
        <f t="shared" si="70"/>
        <v>2795999.5</v>
      </c>
      <c r="G532" s="3">
        <v>67765</v>
      </c>
      <c r="H532" s="6">
        <v>340.83</v>
      </c>
      <c r="I532" s="5">
        <f t="shared" si="67"/>
        <v>23096344.949999999</v>
      </c>
      <c r="J532" s="3">
        <v>3547</v>
      </c>
      <c r="K532" s="6">
        <v>343.7</v>
      </c>
      <c r="L532" s="4">
        <f t="shared" si="68"/>
        <v>1219103.8999999999</v>
      </c>
      <c r="M532" s="3">
        <v>29548</v>
      </c>
      <c r="N532" s="6">
        <v>340.83</v>
      </c>
      <c r="O532" s="4">
        <f t="shared" si="69"/>
        <v>10070844.84</v>
      </c>
      <c r="P532" s="18">
        <f t="shared" si="71"/>
        <v>37182293.189999998</v>
      </c>
      <c r="Q532" s="32">
        <f t="shared" si="72"/>
        <v>473989.7</v>
      </c>
      <c r="S532" s="5"/>
    </row>
    <row r="533" spans="1:19" x14ac:dyDescent="0.25">
      <c r="A533" s="2" t="str">
        <f t="shared" si="66"/>
        <v>0469300</v>
      </c>
      <c r="B533" s="8" t="s">
        <v>1086</v>
      </c>
      <c r="C533" s="2" t="s">
        <v>511</v>
      </c>
      <c r="D533" s="3">
        <v>65</v>
      </c>
      <c r="E533" s="6">
        <v>218.88</v>
      </c>
      <c r="F533" s="4">
        <f t="shared" si="70"/>
        <v>14227.199999999999</v>
      </c>
      <c r="G533" s="3">
        <v>26054</v>
      </c>
      <c r="H533" s="6">
        <v>217.17</v>
      </c>
      <c r="I533" s="5">
        <f t="shared" si="67"/>
        <v>5658147.1799999997</v>
      </c>
      <c r="J533" s="3">
        <v>7</v>
      </c>
      <c r="K533" s="6">
        <v>218.88</v>
      </c>
      <c r="L533" s="4">
        <f t="shared" si="68"/>
        <v>1532.1599999999999</v>
      </c>
      <c r="M533" s="3">
        <v>2910</v>
      </c>
      <c r="N533" s="6">
        <v>217.17</v>
      </c>
      <c r="O533" s="4">
        <f t="shared" si="69"/>
        <v>631964.69999999995</v>
      </c>
      <c r="P533" s="18">
        <f t="shared" si="71"/>
        <v>6305871.2400000002</v>
      </c>
      <c r="Q533" s="32">
        <f t="shared" si="72"/>
        <v>80385.52</v>
      </c>
      <c r="S533" s="5"/>
    </row>
    <row r="534" spans="1:19" x14ac:dyDescent="0.25">
      <c r="A534" s="2" t="str">
        <f t="shared" si="66"/>
        <v>0401303</v>
      </c>
      <c r="B534" s="8" t="s">
        <v>1087</v>
      </c>
      <c r="C534" s="2" t="s">
        <v>512</v>
      </c>
      <c r="D534" s="3">
        <v>22</v>
      </c>
      <c r="E534" s="6">
        <v>214.22</v>
      </c>
      <c r="F534" s="4">
        <f t="shared" si="70"/>
        <v>4712.84</v>
      </c>
      <c r="G534" s="3">
        <v>23340</v>
      </c>
      <c r="H534" s="6">
        <v>212.44</v>
      </c>
      <c r="I534" s="5">
        <f t="shared" si="67"/>
        <v>4958349.5999999996</v>
      </c>
      <c r="J534" s="3">
        <v>2</v>
      </c>
      <c r="K534" s="6">
        <v>214.22</v>
      </c>
      <c r="L534" s="4">
        <f t="shared" si="68"/>
        <v>428.44</v>
      </c>
      <c r="M534" s="3">
        <v>2386</v>
      </c>
      <c r="N534" s="6">
        <v>212.44</v>
      </c>
      <c r="O534" s="4">
        <f t="shared" si="69"/>
        <v>506881.83999999997</v>
      </c>
      <c r="P534" s="18">
        <f t="shared" si="71"/>
        <v>5470372.7199999997</v>
      </c>
      <c r="Q534" s="32">
        <f t="shared" si="72"/>
        <v>69734.81</v>
      </c>
      <c r="S534" s="5"/>
    </row>
    <row r="535" spans="1:19" x14ac:dyDescent="0.25">
      <c r="A535" s="2" t="str">
        <f t="shared" si="66"/>
        <v>1921303</v>
      </c>
      <c r="B535" s="8" t="s">
        <v>1088</v>
      </c>
      <c r="C535" s="2" t="s">
        <v>513</v>
      </c>
      <c r="D535" s="3">
        <v>0</v>
      </c>
      <c r="E535" s="6">
        <v>236.05</v>
      </c>
      <c r="F535" s="4">
        <f t="shared" si="70"/>
        <v>0</v>
      </c>
      <c r="G535" s="3">
        <v>27772</v>
      </c>
      <c r="H535" s="6">
        <v>233.96</v>
      </c>
      <c r="I535" s="5">
        <f t="shared" si="67"/>
        <v>6497537.1200000001</v>
      </c>
      <c r="J535" s="3">
        <v>0</v>
      </c>
      <c r="K535" s="6">
        <v>236.05</v>
      </c>
      <c r="L535" s="4">
        <f t="shared" si="68"/>
        <v>0</v>
      </c>
      <c r="M535" s="3">
        <v>835</v>
      </c>
      <c r="N535" s="6">
        <v>233.96</v>
      </c>
      <c r="O535" s="4">
        <f t="shared" si="69"/>
        <v>195356.6</v>
      </c>
      <c r="P535" s="18">
        <f t="shared" si="71"/>
        <v>6692893.7199999997</v>
      </c>
      <c r="Q535" s="32">
        <f t="shared" si="72"/>
        <v>85319.18</v>
      </c>
      <c r="S535" s="5"/>
    </row>
    <row r="536" spans="1:19" x14ac:dyDescent="0.25">
      <c r="A536" s="2" t="str">
        <f t="shared" si="66"/>
        <v>5601307</v>
      </c>
      <c r="B536" s="8" t="s">
        <v>1089</v>
      </c>
      <c r="C536" s="2" t="s">
        <v>514</v>
      </c>
      <c r="D536" s="3">
        <v>0</v>
      </c>
      <c r="E536" s="6">
        <v>228.12</v>
      </c>
      <c r="F536" s="4">
        <f t="shared" si="70"/>
        <v>0</v>
      </c>
      <c r="G536" s="3">
        <v>24976</v>
      </c>
      <c r="H536" s="6">
        <v>226.16</v>
      </c>
      <c r="I536" s="5">
        <f t="shared" si="67"/>
        <v>5648572.1600000001</v>
      </c>
      <c r="J536" s="3">
        <v>0</v>
      </c>
      <c r="K536" s="6">
        <v>228.12</v>
      </c>
      <c r="L536" s="4">
        <f t="shared" si="68"/>
        <v>0</v>
      </c>
      <c r="M536" s="3">
        <v>111</v>
      </c>
      <c r="N536" s="6">
        <v>226.16</v>
      </c>
      <c r="O536" s="4">
        <f t="shared" si="69"/>
        <v>25103.759999999998</v>
      </c>
      <c r="P536" s="18">
        <f t="shared" si="71"/>
        <v>5673675.9199999999</v>
      </c>
      <c r="Q536" s="32">
        <f t="shared" si="72"/>
        <v>72326.47</v>
      </c>
      <c r="S536" s="5"/>
    </row>
    <row r="537" spans="1:19" x14ac:dyDescent="0.25">
      <c r="A537" s="2" t="str">
        <f t="shared" si="66"/>
        <v>1302308</v>
      </c>
      <c r="B537" s="8" t="s">
        <v>1090</v>
      </c>
      <c r="C537" s="2" t="s">
        <v>515</v>
      </c>
      <c r="D537" s="3">
        <v>0</v>
      </c>
      <c r="E537" s="6">
        <v>277.5</v>
      </c>
      <c r="F537" s="4">
        <f t="shared" si="70"/>
        <v>0</v>
      </c>
      <c r="G537" s="3">
        <v>45149</v>
      </c>
      <c r="H537" s="6">
        <v>275.38</v>
      </c>
      <c r="I537" s="5">
        <f t="shared" si="67"/>
        <v>12433131.619999999</v>
      </c>
      <c r="J537" s="3">
        <v>0</v>
      </c>
      <c r="K537" s="6">
        <v>277.5</v>
      </c>
      <c r="L537" s="4">
        <f t="shared" si="68"/>
        <v>0</v>
      </c>
      <c r="M537" s="3">
        <v>3155</v>
      </c>
      <c r="N537" s="6">
        <v>275.38</v>
      </c>
      <c r="O537" s="4">
        <f t="shared" si="69"/>
        <v>868823.9</v>
      </c>
      <c r="P537" s="18">
        <f t="shared" si="71"/>
        <v>13301955.52</v>
      </c>
      <c r="Q537" s="32">
        <f t="shared" si="72"/>
        <v>169569.69</v>
      </c>
      <c r="S537" s="5"/>
    </row>
    <row r="538" spans="1:19" x14ac:dyDescent="0.25">
      <c r="A538" s="2" t="str">
        <f t="shared" si="66"/>
        <v>3202315</v>
      </c>
      <c r="B538" s="8" t="s">
        <v>1091</v>
      </c>
      <c r="C538" s="2" t="s">
        <v>516</v>
      </c>
      <c r="D538" s="3">
        <v>0</v>
      </c>
      <c r="E538" s="6">
        <v>235.25</v>
      </c>
      <c r="F538" s="4">
        <f t="shared" si="70"/>
        <v>0</v>
      </c>
      <c r="G538" s="3">
        <v>24804</v>
      </c>
      <c r="H538" s="6">
        <v>233.07</v>
      </c>
      <c r="I538" s="5">
        <f t="shared" si="67"/>
        <v>5781068.2800000003</v>
      </c>
      <c r="J538" s="3">
        <v>0</v>
      </c>
      <c r="K538" s="6">
        <v>235.25</v>
      </c>
      <c r="L538" s="4">
        <f t="shared" si="68"/>
        <v>0</v>
      </c>
      <c r="M538" s="3">
        <v>5062</v>
      </c>
      <c r="N538" s="6">
        <v>233.07</v>
      </c>
      <c r="O538" s="4">
        <f t="shared" si="69"/>
        <v>1179800.3399999999</v>
      </c>
      <c r="P538" s="18">
        <f t="shared" si="71"/>
        <v>6960868.6200000001</v>
      </c>
      <c r="Q538" s="32">
        <f t="shared" si="72"/>
        <v>88735.25</v>
      </c>
      <c r="S538" s="5"/>
    </row>
    <row r="539" spans="1:19" x14ac:dyDescent="0.25">
      <c r="A539" s="2" t="str">
        <f t="shared" si="66"/>
        <v>7000396</v>
      </c>
      <c r="B539" s="8" t="s">
        <v>1092</v>
      </c>
      <c r="C539" s="2" t="s">
        <v>517</v>
      </c>
      <c r="D539" s="3">
        <v>21269</v>
      </c>
      <c r="E539" s="6">
        <v>382.2</v>
      </c>
      <c r="F539" s="4">
        <f t="shared" si="70"/>
        <v>8129011.7999999998</v>
      </c>
      <c r="G539" s="3">
        <v>137100</v>
      </c>
      <c r="H539" s="6">
        <v>378.88</v>
      </c>
      <c r="I539" s="5">
        <f t="shared" si="67"/>
        <v>51944448</v>
      </c>
      <c r="J539" s="3">
        <v>9360</v>
      </c>
      <c r="K539" s="6">
        <v>382.2</v>
      </c>
      <c r="L539" s="4">
        <f t="shared" si="68"/>
        <v>3577392</v>
      </c>
      <c r="M539" s="3">
        <v>60333</v>
      </c>
      <c r="N539" s="6">
        <v>378.88</v>
      </c>
      <c r="O539" s="4">
        <f t="shared" si="69"/>
        <v>22858967.039999999</v>
      </c>
      <c r="P539" s="18">
        <f t="shared" si="71"/>
        <v>86509818.839999989</v>
      </c>
      <c r="Q539" s="32">
        <f t="shared" si="72"/>
        <v>1102803.49</v>
      </c>
      <c r="S539" s="5"/>
    </row>
    <row r="540" spans="1:19" x14ac:dyDescent="0.25">
      <c r="A540" s="2" t="str">
        <f t="shared" si="66"/>
        <v>7002360</v>
      </c>
      <c r="B540" s="8" t="s">
        <v>1093</v>
      </c>
      <c r="C540" s="2" t="s">
        <v>518</v>
      </c>
      <c r="D540" s="3">
        <v>315</v>
      </c>
      <c r="E540" s="6">
        <v>384.18</v>
      </c>
      <c r="F540" s="4">
        <f t="shared" si="70"/>
        <v>121016.7</v>
      </c>
      <c r="G540" s="3">
        <v>115159</v>
      </c>
      <c r="H540" s="6">
        <v>381.04</v>
      </c>
      <c r="I540" s="5">
        <f t="shared" si="67"/>
        <v>43880185.359999999</v>
      </c>
      <c r="J540" s="3">
        <v>35</v>
      </c>
      <c r="K540" s="6">
        <v>384.18</v>
      </c>
      <c r="L540" s="4">
        <f t="shared" si="68"/>
        <v>13446.300000000001</v>
      </c>
      <c r="M540" s="3">
        <v>12784</v>
      </c>
      <c r="N540" s="6">
        <v>381.04</v>
      </c>
      <c r="O540" s="4">
        <f t="shared" si="69"/>
        <v>4871215.3600000003</v>
      </c>
      <c r="P540" s="18">
        <f t="shared" si="71"/>
        <v>48885863.719999999</v>
      </c>
      <c r="Q540" s="32">
        <f t="shared" si="72"/>
        <v>623183.61</v>
      </c>
      <c r="S540" s="5"/>
    </row>
    <row r="541" spans="1:19" x14ac:dyDescent="0.25">
      <c r="A541" s="2" t="str">
        <f t="shared" si="66"/>
        <v>2701359</v>
      </c>
      <c r="B541" s="8" t="s">
        <v>1094</v>
      </c>
      <c r="C541" s="2" t="s">
        <v>519</v>
      </c>
      <c r="D541" s="3">
        <v>1572</v>
      </c>
      <c r="E541" s="6">
        <v>190.9</v>
      </c>
      <c r="F541" s="4">
        <f t="shared" si="70"/>
        <v>300094.8</v>
      </c>
      <c r="G541" s="3">
        <v>51143</v>
      </c>
      <c r="H541" s="6">
        <v>189.24</v>
      </c>
      <c r="I541" s="5">
        <f t="shared" si="67"/>
        <v>9678301.3200000003</v>
      </c>
      <c r="J541" s="3">
        <v>311</v>
      </c>
      <c r="K541" s="6">
        <v>190.9</v>
      </c>
      <c r="L541" s="4">
        <f t="shared" si="68"/>
        <v>59369.9</v>
      </c>
      <c r="M541" s="3">
        <v>10133</v>
      </c>
      <c r="N541" s="6">
        <v>189.24</v>
      </c>
      <c r="O541" s="4">
        <f t="shared" si="69"/>
        <v>1917568.9200000002</v>
      </c>
      <c r="P541" s="18">
        <f t="shared" si="71"/>
        <v>11955334.940000001</v>
      </c>
      <c r="Q541" s="32">
        <f t="shared" si="72"/>
        <v>152403.34</v>
      </c>
      <c r="S541" s="5"/>
    </row>
    <row r="542" spans="1:19" x14ac:dyDescent="0.25">
      <c r="A542" s="2" t="str">
        <f t="shared" si="66"/>
        <v>3523301</v>
      </c>
      <c r="B542" s="8" t="s">
        <v>1095</v>
      </c>
      <c r="C542" s="2" t="s">
        <v>520</v>
      </c>
      <c r="D542" s="3">
        <v>2139</v>
      </c>
      <c r="E542" s="6">
        <v>309.35000000000002</v>
      </c>
      <c r="F542" s="4">
        <f t="shared" si="70"/>
        <v>661699.65</v>
      </c>
      <c r="G542" s="3">
        <v>62164</v>
      </c>
      <c r="H542" s="6">
        <v>306.74</v>
      </c>
      <c r="I542" s="5">
        <f t="shared" si="67"/>
        <v>19068185.359999999</v>
      </c>
      <c r="J542" s="3">
        <v>42</v>
      </c>
      <c r="K542" s="6">
        <v>309.35000000000002</v>
      </c>
      <c r="L542" s="4">
        <f t="shared" si="68"/>
        <v>12992.7</v>
      </c>
      <c r="M542" s="3">
        <v>1232</v>
      </c>
      <c r="N542" s="6">
        <v>306.74</v>
      </c>
      <c r="O542" s="4">
        <f t="shared" si="69"/>
        <v>377903.68</v>
      </c>
      <c r="P542" s="18">
        <f t="shared" si="71"/>
        <v>20120781.389999997</v>
      </c>
      <c r="Q542" s="32">
        <f t="shared" si="72"/>
        <v>256494.21</v>
      </c>
      <c r="S542" s="5"/>
    </row>
    <row r="543" spans="1:19" x14ac:dyDescent="0.25">
      <c r="A543" s="2" t="str">
        <f t="shared" si="66"/>
        <v>3620301</v>
      </c>
      <c r="B543" s="8" t="s">
        <v>1096</v>
      </c>
      <c r="C543" s="2" t="s">
        <v>521</v>
      </c>
      <c r="D543" s="3">
        <v>2190</v>
      </c>
      <c r="E543" s="6">
        <v>222.17</v>
      </c>
      <c r="F543" s="4">
        <f t="shared" si="70"/>
        <v>486552.3</v>
      </c>
      <c r="G543" s="3">
        <v>32829</v>
      </c>
      <c r="H543" s="6">
        <v>220.18</v>
      </c>
      <c r="I543" s="5">
        <f t="shared" si="67"/>
        <v>7228289.2200000007</v>
      </c>
      <c r="J543" s="3">
        <v>0</v>
      </c>
      <c r="K543" s="6">
        <v>222.17</v>
      </c>
      <c r="L543" s="4">
        <f t="shared" si="68"/>
        <v>0</v>
      </c>
      <c r="M543" s="3">
        <v>0</v>
      </c>
      <c r="N543" s="6">
        <v>220.18</v>
      </c>
      <c r="O543" s="4">
        <f t="shared" si="69"/>
        <v>0</v>
      </c>
      <c r="P543" s="18">
        <f t="shared" si="71"/>
        <v>7714841.5200000005</v>
      </c>
      <c r="Q543" s="32">
        <f t="shared" si="72"/>
        <v>98346.69</v>
      </c>
      <c r="S543" s="5"/>
    </row>
    <row r="544" spans="1:19" x14ac:dyDescent="0.25">
      <c r="A544" s="2" t="str">
        <f t="shared" si="66"/>
        <v>5903309</v>
      </c>
      <c r="B544" s="8" t="s">
        <v>1097</v>
      </c>
      <c r="C544" s="2" t="s">
        <v>522</v>
      </c>
      <c r="D544" s="3">
        <v>424</v>
      </c>
      <c r="E544" s="6">
        <v>280.01</v>
      </c>
      <c r="F544" s="4">
        <f t="shared" si="70"/>
        <v>118724.23999999999</v>
      </c>
      <c r="G544" s="3">
        <v>6977</v>
      </c>
      <c r="H544" s="6">
        <v>277.45</v>
      </c>
      <c r="I544" s="5">
        <f t="shared" si="67"/>
        <v>1935768.65</v>
      </c>
      <c r="J544" s="3">
        <v>10</v>
      </c>
      <c r="K544" s="6">
        <v>280.01</v>
      </c>
      <c r="L544" s="4">
        <f t="shared" si="68"/>
        <v>2800.1</v>
      </c>
      <c r="M544" s="3">
        <v>170</v>
      </c>
      <c r="N544" s="6">
        <v>277.45</v>
      </c>
      <c r="O544" s="4">
        <f t="shared" si="69"/>
        <v>47166.5</v>
      </c>
      <c r="P544" s="18">
        <f t="shared" si="71"/>
        <v>2104459.4900000002</v>
      </c>
      <c r="Q544" s="32">
        <f t="shared" si="72"/>
        <v>26827.07</v>
      </c>
      <c r="S544" s="5"/>
    </row>
    <row r="545" spans="1:19" x14ac:dyDescent="0.25">
      <c r="A545" s="2" t="str">
        <f t="shared" si="66"/>
        <v>4329301</v>
      </c>
      <c r="B545" s="8" t="s">
        <v>1098</v>
      </c>
      <c r="C545" s="2" t="s">
        <v>523</v>
      </c>
      <c r="D545" s="3">
        <v>366</v>
      </c>
      <c r="E545" s="6">
        <v>312.60000000000002</v>
      </c>
      <c r="F545" s="4">
        <f t="shared" si="70"/>
        <v>114411.6</v>
      </c>
      <c r="G545" s="3">
        <v>37364</v>
      </c>
      <c r="H545" s="6">
        <v>309.74</v>
      </c>
      <c r="I545" s="5">
        <f t="shared" si="67"/>
        <v>11573125.360000001</v>
      </c>
      <c r="J545" s="3">
        <v>36</v>
      </c>
      <c r="K545" s="6">
        <v>312.60000000000002</v>
      </c>
      <c r="L545" s="4">
        <f t="shared" si="68"/>
        <v>11253.6</v>
      </c>
      <c r="M545" s="3">
        <v>3714</v>
      </c>
      <c r="N545" s="6">
        <v>309.74</v>
      </c>
      <c r="O545" s="4">
        <f t="shared" si="69"/>
        <v>1150374.3600000001</v>
      </c>
      <c r="P545" s="18">
        <f t="shared" si="71"/>
        <v>12849164.920000002</v>
      </c>
      <c r="Q545" s="32">
        <f t="shared" si="72"/>
        <v>163797.64000000001</v>
      </c>
      <c r="S545" s="5"/>
    </row>
    <row r="546" spans="1:19" x14ac:dyDescent="0.25">
      <c r="A546" s="2" t="str">
        <f t="shared" si="66"/>
        <v>7000386</v>
      </c>
      <c r="B546" s="8" t="s">
        <v>1099</v>
      </c>
      <c r="C546" s="2" t="s">
        <v>524</v>
      </c>
      <c r="D546" s="3">
        <v>1993</v>
      </c>
      <c r="E546" s="6">
        <v>350.1</v>
      </c>
      <c r="F546" s="4">
        <f t="shared" si="70"/>
        <v>697749.3</v>
      </c>
      <c r="G546" s="3">
        <v>43517</v>
      </c>
      <c r="H546" s="6">
        <v>346.75</v>
      </c>
      <c r="I546" s="5">
        <f t="shared" si="67"/>
        <v>15089519.75</v>
      </c>
      <c r="J546" s="3">
        <v>323</v>
      </c>
      <c r="K546" s="6">
        <v>350.1</v>
      </c>
      <c r="L546" s="4">
        <f t="shared" si="68"/>
        <v>113082.3</v>
      </c>
      <c r="M546" s="3">
        <v>7052</v>
      </c>
      <c r="N546" s="6">
        <v>346.75</v>
      </c>
      <c r="O546" s="4">
        <f t="shared" si="69"/>
        <v>2445281</v>
      </c>
      <c r="P546" s="18">
        <f t="shared" si="71"/>
        <v>18345632.350000001</v>
      </c>
      <c r="Q546" s="32">
        <f t="shared" si="72"/>
        <v>233865.1</v>
      </c>
      <c r="S546" s="5"/>
    </row>
    <row r="547" spans="1:19" x14ac:dyDescent="0.25">
      <c r="A547" s="2" t="str">
        <f t="shared" si="66"/>
        <v>4350301</v>
      </c>
      <c r="B547" s="8" t="s">
        <v>1100</v>
      </c>
      <c r="C547" s="2" t="s">
        <v>525</v>
      </c>
      <c r="D547" s="3">
        <v>577</v>
      </c>
      <c r="E547" s="6">
        <v>186.49</v>
      </c>
      <c r="F547" s="4">
        <f t="shared" si="70"/>
        <v>107604.73000000001</v>
      </c>
      <c r="G547" s="3">
        <v>16264</v>
      </c>
      <c r="H547" s="6">
        <v>184.81</v>
      </c>
      <c r="I547" s="5">
        <f t="shared" si="67"/>
        <v>3005749.84</v>
      </c>
      <c r="J547" s="3">
        <v>15</v>
      </c>
      <c r="K547" s="6">
        <v>186.49</v>
      </c>
      <c r="L547" s="4">
        <f t="shared" si="68"/>
        <v>2797.3500000000004</v>
      </c>
      <c r="M547" s="3">
        <v>416</v>
      </c>
      <c r="N547" s="6">
        <v>184.81</v>
      </c>
      <c r="O547" s="4">
        <f t="shared" si="69"/>
        <v>76880.960000000006</v>
      </c>
      <c r="P547" s="18">
        <f t="shared" si="71"/>
        <v>3193032.88</v>
      </c>
      <c r="Q547" s="32">
        <f t="shared" si="72"/>
        <v>40703.910000000003</v>
      </c>
      <c r="S547" s="5"/>
    </row>
    <row r="548" spans="1:19" x14ac:dyDescent="0.25">
      <c r="A548" s="2" t="str">
        <f t="shared" si="66"/>
        <v>2950318</v>
      </c>
      <c r="B548" s="8" t="s">
        <v>1101</v>
      </c>
      <c r="C548" s="2" t="s">
        <v>526</v>
      </c>
      <c r="D548" s="3">
        <v>5587</v>
      </c>
      <c r="E548" s="6">
        <v>294.69</v>
      </c>
      <c r="F548" s="4">
        <f t="shared" si="70"/>
        <v>1646433.03</v>
      </c>
      <c r="G548" s="3">
        <v>49613</v>
      </c>
      <c r="H548" s="6">
        <v>291.92</v>
      </c>
      <c r="I548" s="5">
        <f t="shared" si="67"/>
        <v>14483026.960000001</v>
      </c>
      <c r="J548" s="3">
        <v>794</v>
      </c>
      <c r="K548" s="6">
        <v>294.69</v>
      </c>
      <c r="L548" s="4">
        <f t="shared" si="68"/>
        <v>233983.86</v>
      </c>
      <c r="M548" s="3">
        <v>7050</v>
      </c>
      <c r="N548" s="6">
        <v>291.92</v>
      </c>
      <c r="O548" s="4">
        <f t="shared" si="69"/>
        <v>2058036</v>
      </c>
      <c r="P548" s="18">
        <f t="shared" si="71"/>
        <v>18421479.850000001</v>
      </c>
      <c r="Q548" s="32">
        <f t="shared" si="72"/>
        <v>234831.98</v>
      </c>
      <c r="S548" s="5"/>
    </row>
    <row r="549" spans="1:19" x14ac:dyDescent="0.25">
      <c r="A549" s="2" t="str">
        <f t="shared" si="66"/>
        <v>7000398</v>
      </c>
      <c r="B549" s="8" t="s">
        <v>1102</v>
      </c>
      <c r="C549" s="2" t="s">
        <v>527</v>
      </c>
      <c r="D549" s="3">
        <v>20463</v>
      </c>
      <c r="E549" s="6">
        <v>429.8</v>
      </c>
      <c r="F549" s="4">
        <f t="shared" si="70"/>
        <v>8794997.4000000004</v>
      </c>
      <c r="G549" s="3">
        <v>67449</v>
      </c>
      <c r="H549" s="6">
        <v>426.22</v>
      </c>
      <c r="I549" s="5">
        <f t="shared" si="67"/>
        <v>28748112.780000001</v>
      </c>
      <c r="J549" s="3">
        <v>8262</v>
      </c>
      <c r="K549" s="6">
        <v>429.8</v>
      </c>
      <c r="L549" s="4">
        <f t="shared" si="68"/>
        <v>3551007.6</v>
      </c>
      <c r="M549" s="3">
        <v>27231</v>
      </c>
      <c r="N549" s="6">
        <v>426.22</v>
      </c>
      <c r="O549" s="4">
        <f t="shared" si="69"/>
        <v>11606396.82</v>
      </c>
      <c r="P549" s="18">
        <f t="shared" si="71"/>
        <v>52700514.600000001</v>
      </c>
      <c r="Q549" s="32">
        <f t="shared" si="72"/>
        <v>671811.74</v>
      </c>
      <c r="S549" s="5"/>
    </row>
    <row r="550" spans="1:19" x14ac:dyDescent="0.25">
      <c r="A550" s="2" t="str">
        <f t="shared" si="66"/>
        <v>4102313</v>
      </c>
      <c r="B550" s="8" t="s">
        <v>1103</v>
      </c>
      <c r="C550" s="2" t="s">
        <v>528</v>
      </c>
      <c r="D550" s="3">
        <v>1985</v>
      </c>
      <c r="E550" s="6">
        <v>265.02</v>
      </c>
      <c r="F550" s="4">
        <f t="shared" si="70"/>
        <v>526064.69999999995</v>
      </c>
      <c r="G550" s="3">
        <v>17958</v>
      </c>
      <c r="H550" s="6">
        <v>262.76</v>
      </c>
      <c r="I550" s="5">
        <f t="shared" si="67"/>
        <v>4718644.08</v>
      </c>
      <c r="J550" s="3">
        <v>273</v>
      </c>
      <c r="K550" s="6">
        <v>265.02</v>
      </c>
      <c r="L550" s="4">
        <f t="shared" si="68"/>
        <v>72350.459999999992</v>
      </c>
      <c r="M550" s="3">
        <v>2473</v>
      </c>
      <c r="N550" s="6">
        <v>262.76</v>
      </c>
      <c r="O550" s="4">
        <f t="shared" si="69"/>
        <v>649805.48</v>
      </c>
      <c r="P550" s="18">
        <f t="shared" si="71"/>
        <v>5966864.7199999997</v>
      </c>
      <c r="Q550" s="32">
        <f t="shared" si="72"/>
        <v>76063.960000000006</v>
      </c>
      <c r="S550" s="5"/>
    </row>
    <row r="551" spans="1:19" x14ac:dyDescent="0.25">
      <c r="A551" s="2" t="str">
        <f t="shared" si="66"/>
        <v>7003393</v>
      </c>
      <c r="B551" s="8" t="s">
        <v>1104</v>
      </c>
      <c r="C551" s="2" t="s">
        <v>529</v>
      </c>
      <c r="D551" s="3">
        <v>1738</v>
      </c>
      <c r="E551" s="6">
        <v>311.60000000000002</v>
      </c>
      <c r="F551" s="4">
        <f t="shared" si="70"/>
        <v>541560.80000000005</v>
      </c>
      <c r="G551" s="3">
        <v>57137</v>
      </c>
      <c r="H551" s="6">
        <v>308.81</v>
      </c>
      <c r="I551" s="5">
        <f t="shared" si="67"/>
        <v>17644476.969999999</v>
      </c>
      <c r="J551" s="3">
        <v>457</v>
      </c>
      <c r="K551" s="6">
        <v>311.60000000000002</v>
      </c>
      <c r="L551" s="4">
        <f t="shared" si="68"/>
        <v>142401.20000000001</v>
      </c>
      <c r="M551" s="3">
        <v>15026</v>
      </c>
      <c r="N551" s="6">
        <v>308.81</v>
      </c>
      <c r="O551" s="4">
        <f t="shared" si="69"/>
        <v>4640179.0599999996</v>
      </c>
      <c r="P551" s="18">
        <f t="shared" si="71"/>
        <v>22968618.029999997</v>
      </c>
      <c r="Q551" s="32">
        <f t="shared" si="72"/>
        <v>292797.65999999997</v>
      </c>
      <c r="S551" s="5"/>
    </row>
    <row r="552" spans="1:19" x14ac:dyDescent="0.25">
      <c r="A552" s="2" t="str">
        <f t="shared" si="66"/>
        <v>5904309</v>
      </c>
      <c r="B552" s="8" t="s">
        <v>1105</v>
      </c>
      <c r="C552" s="2" t="s">
        <v>530</v>
      </c>
      <c r="D552" s="3">
        <v>11</v>
      </c>
      <c r="E552" s="6">
        <v>308.04000000000002</v>
      </c>
      <c r="F552" s="4">
        <f t="shared" si="70"/>
        <v>3388.44</v>
      </c>
      <c r="G552" s="3">
        <v>37860</v>
      </c>
      <c r="H552" s="6">
        <v>305.58</v>
      </c>
      <c r="I552" s="5">
        <f t="shared" si="67"/>
        <v>11569258.799999999</v>
      </c>
      <c r="J552" s="3">
        <v>0</v>
      </c>
      <c r="K552" s="6">
        <v>308.04000000000002</v>
      </c>
      <c r="L552" s="4">
        <f t="shared" si="68"/>
        <v>0</v>
      </c>
      <c r="M552" s="3">
        <v>0</v>
      </c>
      <c r="N552" s="6">
        <v>305.58</v>
      </c>
      <c r="O552" s="4">
        <f t="shared" si="69"/>
        <v>0</v>
      </c>
      <c r="P552" s="18">
        <f t="shared" si="71"/>
        <v>11572647.239999998</v>
      </c>
      <c r="Q552" s="32">
        <f t="shared" si="72"/>
        <v>147524.94</v>
      </c>
      <c r="S552" s="5"/>
    </row>
    <row r="553" spans="1:19" x14ac:dyDescent="0.25">
      <c r="A553" s="2" t="str">
        <f t="shared" si="66"/>
        <v>2701358</v>
      </c>
      <c r="B553" s="8" t="s">
        <v>1106</v>
      </c>
      <c r="C553" s="2" t="s">
        <v>531</v>
      </c>
      <c r="D553" s="3">
        <v>1074</v>
      </c>
      <c r="E553" s="6">
        <v>265.98</v>
      </c>
      <c r="F553" s="4">
        <f t="shared" si="70"/>
        <v>285662.52</v>
      </c>
      <c r="G553" s="3">
        <v>20212</v>
      </c>
      <c r="H553" s="6">
        <v>263.73</v>
      </c>
      <c r="I553" s="5">
        <f t="shared" si="67"/>
        <v>5330510.7600000007</v>
      </c>
      <c r="J553" s="3">
        <v>767</v>
      </c>
      <c r="K553" s="6">
        <v>265.98</v>
      </c>
      <c r="L553" s="4">
        <f t="shared" si="68"/>
        <v>204006.66</v>
      </c>
      <c r="M553" s="3">
        <v>14434</v>
      </c>
      <c r="N553" s="6">
        <v>263.73</v>
      </c>
      <c r="O553" s="4">
        <f t="shared" si="69"/>
        <v>3806678.8200000003</v>
      </c>
      <c r="P553" s="18">
        <f t="shared" si="71"/>
        <v>9626858.7600000016</v>
      </c>
      <c r="Q553" s="32">
        <f t="shared" si="72"/>
        <v>122720.56</v>
      </c>
      <c r="S553" s="5"/>
    </row>
    <row r="554" spans="1:19" x14ac:dyDescent="0.25">
      <c r="A554" s="2" t="str">
        <f t="shared" si="66"/>
        <v>7000337</v>
      </c>
      <c r="B554" s="8" t="s">
        <v>1107</v>
      </c>
      <c r="C554" s="2" t="s">
        <v>532</v>
      </c>
      <c r="D554" s="3">
        <v>1917</v>
      </c>
      <c r="E554" s="6">
        <v>302.39</v>
      </c>
      <c r="F554" s="4">
        <f t="shared" si="70"/>
        <v>579681.63</v>
      </c>
      <c r="G554" s="3">
        <v>6680</v>
      </c>
      <c r="H554" s="6">
        <v>299.55</v>
      </c>
      <c r="I554" s="5">
        <f t="shared" si="67"/>
        <v>2000994</v>
      </c>
      <c r="J554" s="3">
        <v>664</v>
      </c>
      <c r="K554" s="6">
        <v>302.39</v>
      </c>
      <c r="L554" s="4">
        <f t="shared" si="68"/>
        <v>200786.96</v>
      </c>
      <c r="M554" s="3">
        <v>2314</v>
      </c>
      <c r="N554" s="6">
        <v>299.55</v>
      </c>
      <c r="O554" s="4">
        <f t="shared" si="69"/>
        <v>693158.70000000007</v>
      </c>
      <c r="P554" s="18">
        <f t="shared" si="71"/>
        <v>3474621.29</v>
      </c>
      <c r="Q554" s="32">
        <f t="shared" si="72"/>
        <v>44293.52</v>
      </c>
      <c r="S554" s="5"/>
    </row>
    <row r="555" spans="1:19" x14ac:dyDescent="0.25">
      <c r="A555" s="2" t="str">
        <f t="shared" si="66"/>
        <v>7002347</v>
      </c>
      <c r="B555" s="8" t="s">
        <v>1108</v>
      </c>
      <c r="C555" s="2" t="s">
        <v>533</v>
      </c>
      <c r="D555" s="3">
        <v>0</v>
      </c>
      <c r="E555" s="6">
        <v>336.98</v>
      </c>
      <c r="F555" s="4">
        <f t="shared" si="70"/>
        <v>0</v>
      </c>
      <c r="G555" s="3">
        <v>71291</v>
      </c>
      <c r="H555" s="6">
        <v>334.03</v>
      </c>
      <c r="I555" s="5">
        <f t="shared" si="67"/>
        <v>23813332.729999997</v>
      </c>
      <c r="J555" s="3">
        <v>0</v>
      </c>
      <c r="K555" s="6">
        <v>336.98</v>
      </c>
      <c r="L555" s="4">
        <f t="shared" si="68"/>
        <v>0</v>
      </c>
      <c r="M555" s="3">
        <v>10910</v>
      </c>
      <c r="N555" s="6">
        <v>334.03</v>
      </c>
      <c r="O555" s="4">
        <f t="shared" si="69"/>
        <v>3644267.3</v>
      </c>
      <c r="P555" s="18">
        <f t="shared" si="71"/>
        <v>27457600.029999997</v>
      </c>
      <c r="Q555" s="32">
        <f t="shared" si="72"/>
        <v>350021.97</v>
      </c>
      <c r="S555" s="5"/>
    </row>
    <row r="556" spans="1:19" x14ac:dyDescent="0.25">
      <c r="A556" s="2" t="str">
        <f t="shared" si="66"/>
        <v>3202316</v>
      </c>
      <c r="B556" s="8" t="s">
        <v>1109</v>
      </c>
      <c r="C556" s="2" t="s">
        <v>534</v>
      </c>
      <c r="D556" s="3">
        <v>673</v>
      </c>
      <c r="E556" s="6">
        <v>370.87</v>
      </c>
      <c r="F556" s="4">
        <f t="shared" si="70"/>
        <v>249595.51</v>
      </c>
      <c r="G556" s="3">
        <v>28564</v>
      </c>
      <c r="H556" s="6">
        <v>369.06</v>
      </c>
      <c r="I556" s="5">
        <f t="shared" si="67"/>
        <v>10541829.84</v>
      </c>
      <c r="J556" s="3">
        <v>86</v>
      </c>
      <c r="K556" s="6">
        <v>370.87</v>
      </c>
      <c r="L556" s="4">
        <f t="shared" si="68"/>
        <v>31894.82</v>
      </c>
      <c r="M556" s="3">
        <v>3669</v>
      </c>
      <c r="N556" s="6">
        <v>369.06</v>
      </c>
      <c r="O556" s="4">
        <f t="shared" si="69"/>
        <v>1354081.14</v>
      </c>
      <c r="P556" s="18">
        <f t="shared" si="71"/>
        <v>12177401.310000001</v>
      </c>
      <c r="Q556" s="32">
        <f t="shared" si="72"/>
        <v>155234.18</v>
      </c>
      <c r="S556" s="5"/>
    </row>
    <row r="557" spans="1:19" x14ac:dyDescent="0.25">
      <c r="A557" s="2" t="str">
        <f t="shared" si="66"/>
        <v>2124301</v>
      </c>
      <c r="B557" s="8" t="s">
        <v>1110</v>
      </c>
      <c r="C557" s="2" t="s">
        <v>535</v>
      </c>
      <c r="D557" s="3">
        <v>0</v>
      </c>
      <c r="E557" s="6">
        <v>192.49</v>
      </c>
      <c r="F557" s="4">
        <f t="shared" si="70"/>
        <v>0</v>
      </c>
      <c r="G557" s="3">
        <v>32647</v>
      </c>
      <c r="H557" s="6">
        <v>190.86</v>
      </c>
      <c r="I557" s="5">
        <f t="shared" si="67"/>
        <v>6231006.4200000009</v>
      </c>
      <c r="J557" s="3">
        <v>0</v>
      </c>
      <c r="K557" s="6">
        <v>192.49</v>
      </c>
      <c r="L557" s="4">
        <f t="shared" si="68"/>
        <v>0</v>
      </c>
      <c r="M557" s="3">
        <v>692</v>
      </c>
      <c r="N557" s="6">
        <v>190.86</v>
      </c>
      <c r="O557" s="4">
        <f t="shared" si="69"/>
        <v>132075.12</v>
      </c>
      <c r="P557" s="18">
        <f t="shared" si="71"/>
        <v>6363081.540000001</v>
      </c>
      <c r="Q557" s="32">
        <f t="shared" si="72"/>
        <v>81114.820000000007</v>
      </c>
      <c r="S557" s="5"/>
    </row>
    <row r="558" spans="1:19" x14ac:dyDescent="0.25">
      <c r="A558" s="2" t="str">
        <f t="shared" si="66"/>
        <v>0824303</v>
      </c>
      <c r="B558" s="8" t="s">
        <v>1111</v>
      </c>
      <c r="C558" s="2" t="s">
        <v>536</v>
      </c>
      <c r="D558" s="3">
        <v>1119</v>
      </c>
      <c r="E558" s="6">
        <v>219.4</v>
      </c>
      <c r="F558" s="4">
        <f t="shared" si="70"/>
        <v>245508.6</v>
      </c>
      <c r="G558" s="3">
        <v>20200</v>
      </c>
      <c r="H558" s="6">
        <v>217.37</v>
      </c>
      <c r="I558" s="5">
        <f t="shared" si="67"/>
        <v>4390874</v>
      </c>
      <c r="J558" s="3">
        <v>189</v>
      </c>
      <c r="K558" s="6">
        <v>219.4</v>
      </c>
      <c r="L558" s="4">
        <f t="shared" si="68"/>
        <v>41466.6</v>
      </c>
      <c r="M558" s="3">
        <v>3408</v>
      </c>
      <c r="N558" s="6">
        <v>217.37</v>
      </c>
      <c r="O558" s="4">
        <f t="shared" si="69"/>
        <v>740796.96</v>
      </c>
      <c r="P558" s="18">
        <f t="shared" si="71"/>
        <v>5418646.1599999992</v>
      </c>
      <c r="Q558" s="32">
        <f t="shared" si="72"/>
        <v>69075.42</v>
      </c>
      <c r="S558" s="5"/>
    </row>
    <row r="559" spans="1:19" x14ac:dyDescent="0.25">
      <c r="A559" s="2" t="str">
        <f t="shared" si="66"/>
        <v>3301328</v>
      </c>
      <c r="B559" s="8" t="s">
        <v>1112</v>
      </c>
      <c r="C559" s="2" t="s">
        <v>537</v>
      </c>
      <c r="D559" s="3">
        <v>14501</v>
      </c>
      <c r="E559" s="6">
        <v>251.36</v>
      </c>
      <c r="F559" s="4">
        <f t="shared" si="70"/>
        <v>3644971.3600000003</v>
      </c>
      <c r="G559" s="3">
        <v>102175</v>
      </c>
      <c r="H559" s="6">
        <v>249.37</v>
      </c>
      <c r="I559" s="5">
        <f t="shared" si="67"/>
        <v>25479379.75</v>
      </c>
      <c r="J559" s="3">
        <v>3237</v>
      </c>
      <c r="K559" s="6">
        <v>251.36</v>
      </c>
      <c r="L559" s="4">
        <f t="shared" si="68"/>
        <v>813652.32000000007</v>
      </c>
      <c r="M559" s="3">
        <v>22809</v>
      </c>
      <c r="N559" s="6">
        <v>249.37</v>
      </c>
      <c r="O559" s="4">
        <f t="shared" si="69"/>
        <v>5687880.3300000001</v>
      </c>
      <c r="P559" s="18">
        <f t="shared" si="71"/>
        <v>35625883.759999998</v>
      </c>
      <c r="Q559" s="32">
        <f t="shared" si="72"/>
        <v>454149.01</v>
      </c>
      <c r="S559" s="5"/>
    </row>
    <row r="560" spans="1:19" x14ac:dyDescent="0.25">
      <c r="A560" s="2" t="str">
        <f t="shared" si="66"/>
        <v>4102307</v>
      </c>
      <c r="B560" s="8" t="s">
        <v>1113</v>
      </c>
      <c r="C560" s="2" t="s">
        <v>538</v>
      </c>
      <c r="D560" s="3">
        <v>0</v>
      </c>
      <c r="E560" s="6">
        <v>245.37</v>
      </c>
      <c r="F560" s="4">
        <f t="shared" si="70"/>
        <v>0</v>
      </c>
      <c r="G560" s="3">
        <v>76131</v>
      </c>
      <c r="H560" s="6">
        <v>243.41</v>
      </c>
      <c r="I560" s="5">
        <f t="shared" si="67"/>
        <v>18531046.710000001</v>
      </c>
      <c r="J560" s="3">
        <v>0</v>
      </c>
      <c r="K560" s="6">
        <v>245.37</v>
      </c>
      <c r="L560" s="4">
        <f t="shared" si="68"/>
        <v>0</v>
      </c>
      <c r="M560" s="3">
        <v>825</v>
      </c>
      <c r="N560" s="6">
        <v>243.41</v>
      </c>
      <c r="O560" s="4">
        <f t="shared" si="69"/>
        <v>200813.25</v>
      </c>
      <c r="P560" s="18">
        <f t="shared" si="71"/>
        <v>18731859.960000001</v>
      </c>
      <c r="Q560" s="32">
        <f t="shared" si="72"/>
        <v>238788.62</v>
      </c>
      <c r="S560" s="5"/>
    </row>
    <row r="561" spans="1:19" x14ac:dyDescent="0.25">
      <c r="A561" s="2" t="str">
        <f t="shared" si="66"/>
        <v>7004320</v>
      </c>
      <c r="B561" s="8" t="s">
        <v>1114</v>
      </c>
      <c r="C561" s="2" t="s">
        <v>539</v>
      </c>
      <c r="D561" s="3">
        <v>4944</v>
      </c>
      <c r="E561" s="6">
        <v>305</v>
      </c>
      <c r="F561" s="4">
        <f t="shared" si="70"/>
        <v>1507920</v>
      </c>
      <c r="G561" s="3">
        <v>21210</v>
      </c>
      <c r="H561" s="6">
        <v>302.17</v>
      </c>
      <c r="I561" s="5">
        <f t="shared" si="67"/>
        <v>6409025.7000000002</v>
      </c>
      <c r="J561" s="3">
        <v>1256</v>
      </c>
      <c r="K561" s="6">
        <v>305</v>
      </c>
      <c r="L561" s="4">
        <f t="shared" si="68"/>
        <v>383080</v>
      </c>
      <c r="M561" s="3">
        <v>5390</v>
      </c>
      <c r="N561" s="6">
        <v>302.17</v>
      </c>
      <c r="O561" s="4">
        <f t="shared" si="69"/>
        <v>1628696.3</v>
      </c>
      <c r="P561" s="18">
        <f t="shared" si="71"/>
        <v>9928722</v>
      </c>
      <c r="Q561" s="32">
        <f t="shared" si="72"/>
        <v>126568.63</v>
      </c>
      <c r="S561" s="5"/>
    </row>
    <row r="562" spans="1:19" x14ac:dyDescent="0.25">
      <c r="A562" s="2" t="str">
        <f t="shared" si="66"/>
        <v>0364302</v>
      </c>
      <c r="B562" s="8" t="s">
        <v>1115</v>
      </c>
      <c r="C562" s="2" t="s">
        <v>540</v>
      </c>
      <c r="D562" s="3">
        <v>679</v>
      </c>
      <c r="E562" s="6">
        <v>245.88</v>
      </c>
      <c r="F562" s="4">
        <f t="shared" si="70"/>
        <v>166952.51999999999</v>
      </c>
      <c r="G562" s="3">
        <v>39814</v>
      </c>
      <c r="H562" s="6">
        <v>243.75</v>
      </c>
      <c r="I562" s="5">
        <f t="shared" si="67"/>
        <v>9704662.5</v>
      </c>
      <c r="J562" s="3">
        <v>27</v>
      </c>
      <c r="K562" s="6">
        <v>245.88</v>
      </c>
      <c r="L562" s="4">
        <f t="shared" si="68"/>
        <v>6638.76</v>
      </c>
      <c r="M562" s="3">
        <v>1554</v>
      </c>
      <c r="N562" s="6">
        <v>243.75</v>
      </c>
      <c r="O562" s="4">
        <f t="shared" si="69"/>
        <v>378787.5</v>
      </c>
      <c r="P562" s="18">
        <f t="shared" si="71"/>
        <v>10257041.279999999</v>
      </c>
      <c r="Q562" s="32">
        <f t="shared" si="72"/>
        <v>130753.95</v>
      </c>
      <c r="S562" s="5"/>
    </row>
    <row r="563" spans="1:19" x14ac:dyDescent="0.25">
      <c r="A563" s="2" t="str">
        <f t="shared" si="66"/>
        <v>7002362</v>
      </c>
      <c r="B563" s="8" t="s">
        <v>1294</v>
      </c>
      <c r="C563" t="s">
        <v>1282</v>
      </c>
      <c r="D563" s="3">
        <v>0</v>
      </c>
      <c r="E563" s="6">
        <v>382.8</v>
      </c>
      <c r="F563" s="4">
        <f t="shared" si="70"/>
        <v>0</v>
      </c>
      <c r="G563" s="3">
        <v>437</v>
      </c>
      <c r="H563" s="6">
        <v>379.63</v>
      </c>
      <c r="I563" s="5">
        <f t="shared" si="67"/>
        <v>165898.31</v>
      </c>
      <c r="J563" s="3">
        <v>0</v>
      </c>
      <c r="K563" s="6">
        <v>382.8</v>
      </c>
      <c r="L563" s="4">
        <f t="shared" si="68"/>
        <v>0</v>
      </c>
      <c r="M563" s="3">
        <v>292</v>
      </c>
      <c r="N563" s="6">
        <v>379.63</v>
      </c>
      <c r="O563" s="4">
        <f t="shared" si="69"/>
        <v>110851.95999999999</v>
      </c>
      <c r="P563" s="18">
        <f t="shared" si="71"/>
        <v>276750.27</v>
      </c>
      <c r="Q563" s="32">
        <f t="shared" si="72"/>
        <v>3527.94</v>
      </c>
      <c r="S563" s="5"/>
    </row>
    <row r="564" spans="1:19" x14ac:dyDescent="0.25">
      <c r="A564" s="2" t="str">
        <f t="shared" si="66"/>
        <v>5657300</v>
      </c>
      <c r="B564" s="8" t="s">
        <v>1116</v>
      </c>
      <c r="C564" s="2" t="s">
        <v>541</v>
      </c>
      <c r="D564" s="3">
        <v>792</v>
      </c>
      <c r="E564" s="6">
        <v>248.77</v>
      </c>
      <c r="F564" s="4">
        <f t="shared" si="70"/>
        <v>197025.84</v>
      </c>
      <c r="G564" s="3">
        <v>19786</v>
      </c>
      <c r="H564" s="6">
        <v>246.74</v>
      </c>
      <c r="I564" s="5">
        <f t="shared" si="67"/>
        <v>4881997.6400000006</v>
      </c>
      <c r="J564" s="3">
        <v>83</v>
      </c>
      <c r="K564" s="6">
        <v>248.77</v>
      </c>
      <c r="L564" s="4">
        <f t="shared" si="68"/>
        <v>20647.91</v>
      </c>
      <c r="M564" s="3">
        <v>2065</v>
      </c>
      <c r="N564" s="6">
        <v>246.74</v>
      </c>
      <c r="O564" s="4">
        <f t="shared" si="69"/>
        <v>509518.10000000003</v>
      </c>
      <c r="P564" s="18">
        <f t="shared" si="71"/>
        <v>5609189.4900000002</v>
      </c>
      <c r="Q564" s="32">
        <f t="shared" si="72"/>
        <v>71504.41</v>
      </c>
      <c r="S564" s="5"/>
    </row>
    <row r="565" spans="1:19" x14ac:dyDescent="0.25">
      <c r="A565" s="2" t="str">
        <f t="shared" si="66"/>
        <v>5750301</v>
      </c>
      <c r="B565" s="8" t="s">
        <v>1117</v>
      </c>
      <c r="C565" s="2" t="s">
        <v>542</v>
      </c>
      <c r="D565" s="3">
        <v>836</v>
      </c>
      <c r="E565" s="6">
        <v>258.48</v>
      </c>
      <c r="F565" s="4">
        <f t="shared" si="70"/>
        <v>216089.28000000003</v>
      </c>
      <c r="G565" s="3">
        <v>33042</v>
      </c>
      <c r="H565" s="6">
        <v>256.35000000000002</v>
      </c>
      <c r="I565" s="5">
        <f t="shared" si="67"/>
        <v>8470316.7000000011</v>
      </c>
      <c r="J565" s="3">
        <v>46</v>
      </c>
      <c r="K565" s="6">
        <v>258.48</v>
      </c>
      <c r="L565" s="4">
        <f t="shared" si="68"/>
        <v>11890.080000000002</v>
      </c>
      <c r="M565" s="3">
        <v>1810</v>
      </c>
      <c r="N565" s="6">
        <v>256.35000000000002</v>
      </c>
      <c r="O565" s="4">
        <f t="shared" si="69"/>
        <v>463993.50000000006</v>
      </c>
      <c r="P565" s="18">
        <f t="shared" si="71"/>
        <v>9162289.5600000005</v>
      </c>
      <c r="Q565" s="32">
        <f t="shared" si="72"/>
        <v>116798.36</v>
      </c>
      <c r="S565" s="5"/>
    </row>
    <row r="566" spans="1:19" x14ac:dyDescent="0.25">
      <c r="A566" s="2" t="str">
        <f t="shared" si="66"/>
        <v>5149304</v>
      </c>
      <c r="B566" s="8" t="s">
        <v>1118</v>
      </c>
      <c r="C566" s="2" t="s">
        <v>543</v>
      </c>
      <c r="D566" s="3">
        <v>0</v>
      </c>
      <c r="E566" s="6">
        <v>308.89</v>
      </c>
      <c r="F566" s="4">
        <f t="shared" si="70"/>
        <v>0</v>
      </c>
      <c r="G566" s="3">
        <v>18738</v>
      </c>
      <c r="H566" s="6">
        <v>305.95</v>
      </c>
      <c r="I566" s="5">
        <f t="shared" si="67"/>
        <v>5732891.0999999996</v>
      </c>
      <c r="J566" s="3">
        <v>0</v>
      </c>
      <c r="K566" s="6">
        <v>308.89</v>
      </c>
      <c r="L566" s="4">
        <f t="shared" si="68"/>
        <v>0</v>
      </c>
      <c r="M566" s="3">
        <v>5248</v>
      </c>
      <c r="N566" s="6">
        <v>305.95</v>
      </c>
      <c r="O566" s="4">
        <f t="shared" si="69"/>
        <v>1605625.5999999999</v>
      </c>
      <c r="P566" s="18">
        <f t="shared" si="71"/>
        <v>7338516.6999999993</v>
      </c>
      <c r="Q566" s="32">
        <f t="shared" si="72"/>
        <v>93549.4</v>
      </c>
      <c r="S566" s="5"/>
    </row>
    <row r="567" spans="1:19" x14ac:dyDescent="0.25">
      <c r="A567" s="2" t="str">
        <f t="shared" si="66"/>
        <v>5960303</v>
      </c>
      <c r="B567" s="8" t="s">
        <v>1119</v>
      </c>
      <c r="C567" s="2" t="s">
        <v>544</v>
      </c>
      <c r="D567" s="3">
        <v>0</v>
      </c>
      <c r="E567" s="6">
        <v>306.95</v>
      </c>
      <c r="F567" s="4">
        <f t="shared" si="70"/>
        <v>0</v>
      </c>
      <c r="G567" s="3">
        <v>27846</v>
      </c>
      <c r="H567" s="6">
        <v>304.05</v>
      </c>
      <c r="I567" s="5">
        <f t="shared" si="67"/>
        <v>8466576.3000000007</v>
      </c>
      <c r="J567" s="3">
        <v>0</v>
      </c>
      <c r="K567" s="6">
        <v>306.95</v>
      </c>
      <c r="L567" s="4">
        <f t="shared" si="68"/>
        <v>0</v>
      </c>
      <c r="M567" s="3">
        <v>769</v>
      </c>
      <c r="N567" s="6">
        <v>304.05</v>
      </c>
      <c r="O567" s="4">
        <f t="shared" si="69"/>
        <v>233814.45</v>
      </c>
      <c r="P567" s="18">
        <f t="shared" si="71"/>
        <v>8700390.75</v>
      </c>
      <c r="Q567" s="32">
        <f t="shared" si="72"/>
        <v>110910.2</v>
      </c>
      <c r="S567" s="5"/>
    </row>
    <row r="568" spans="1:19" x14ac:dyDescent="0.25">
      <c r="A568" s="2" t="str">
        <f t="shared" si="66"/>
        <v>7003367</v>
      </c>
      <c r="B568" s="8" t="s">
        <v>1120</v>
      </c>
      <c r="C568" s="2" t="s">
        <v>545</v>
      </c>
      <c r="D568" s="3">
        <v>6461</v>
      </c>
      <c r="E568" s="6">
        <v>254.4</v>
      </c>
      <c r="F568" s="4">
        <f t="shared" si="70"/>
        <v>1643678.4000000001</v>
      </c>
      <c r="G568" s="3">
        <v>31761</v>
      </c>
      <c r="H568" s="6">
        <v>252.2</v>
      </c>
      <c r="I568" s="5">
        <f t="shared" si="67"/>
        <v>8010124.1999999993</v>
      </c>
      <c r="J568" s="3">
        <v>1783</v>
      </c>
      <c r="K568" s="6">
        <v>254.4</v>
      </c>
      <c r="L568" s="4">
        <f t="shared" si="68"/>
        <v>453595.2</v>
      </c>
      <c r="M568" s="3">
        <v>8764</v>
      </c>
      <c r="N568" s="6">
        <v>252.2</v>
      </c>
      <c r="O568" s="4">
        <f t="shared" si="69"/>
        <v>2210280.7999999998</v>
      </c>
      <c r="P568" s="18">
        <f t="shared" si="71"/>
        <v>12317678.6</v>
      </c>
      <c r="Q568" s="32">
        <f t="shared" si="72"/>
        <v>157022.39999999999</v>
      </c>
      <c r="S568" s="5"/>
    </row>
    <row r="569" spans="1:19" x14ac:dyDescent="0.25">
      <c r="A569" s="2" t="str">
        <f t="shared" si="66"/>
        <v>3226301</v>
      </c>
      <c r="B569" s="8" t="s">
        <v>1121</v>
      </c>
      <c r="C569" s="2" t="s">
        <v>546</v>
      </c>
      <c r="D569" s="3">
        <v>927</v>
      </c>
      <c r="E569" s="6">
        <v>204.33</v>
      </c>
      <c r="F569" s="4">
        <f t="shared" si="70"/>
        <v>189413.91</v>
      </c>
      <c r="G569" s="3">
        <v>25120</v>
      </c>
      <c r="H569" s="6">
        <v>202.56</v>
      </c>
      <c r="I569" s="5">
        <f t="shared" si="67"/>
        <v>5088307.2000000002</v>
      </c>
      <c r="J569" s="3">
        <v>19</v>
      </c>
      <c r="K569" s="6">
        <v>204.33</v>
      </c>
      <c r="L569" s="4">
        <f t="shared" si="68"/>
        <v>3882.2700000000004</v>
      </c>
      <c r="M569" s="3">
        <v>518</v>
      </c>
      <c r="N569" s="6">
        <v>202.56</v>
      </c>
      <c r="O569" s="4">
        <f t="shared" si="69"/>
        <v>104926.08</v>
      </c>
      <c r="P569" s="18">
        <f t="shared" si="71"/>
        <v>5386529.46</v>
      </c>
      <c r="Q569" s="32">
        <f t="shared" si="72"/>
        <v>68666</v>
      </c>
      <c r="S569" s="5"/>
    </row>
    <row r="570" spans="1:19" x14ac:dyDescent="0.25">
      <c r="A570" s="2" t="str">
        <f t="shared" si="66"/>
        <v>7000350</v>
      </c>
      <c r="B570" s="8" t="s">
        <v>1122</v>
      </c>
      <c r="C570" s="2" t="s">
        <v>547</v>
      </c>
      <c r="D570" s="3">
        <v>16364</v>
      </c>
      <c r="E570" s="6">
        <v>294.26</v>
      </c>
      <c r="F570" s="4">
        <f t="shared" si="70"/>
        <v>4815270.6399999997</v>
      </c>
      <c r="G570" s="3">
        <v>27645</v>
      </c>
      <c r="H570" s="6">
        <v>291.58999999999997</v>
      </c>
      <c r="I570" s="5">
        <f t="shared" si="67"/>
        <v>8061005.5499999989</v>
      </c>
      <c r="J570" s="3">
        <v>8410</v>
      </c>
      <c r="K570" s="6">
        <v>294.26</v>
      </c>
      <c r="L570" s="4">
        <f t="shared" si="68"/>
        <v>2474726.6</v>
      </c>
      <c r="M570" s="3">
        <v>14208</v>
      </c>
      <c r="N570" s="6">
        <v>291.58999999999997</v>
      </c>
      <c r="O570" s="4">
        <f t="shared" si="69"/>
        <v>4142910.7199999997</v>
      </c>
      <c r="P570" s="18">
        <f t="shared" si="71"/>
        <v>19493913.509999998</v>
      </c>
      <c r="Q570" s="32">
        <f t="shared" si="72"/>
        <v>248503.07</v>
      </c>
      <c r="S570" s="5"/>
    </row>
    <row r="571" spans="1:19" x14ac:dyDescent="0.25">
      <c r="A571" s="2" t="str">
        <f t="shared" si="66"/>
        <v>5823302</v>
      </c>
      <c r="B571" s="8" t="s">
        <v>1123</v>
      </c>
      <c r="C571" s="2" t="s">
        <v>548</v>
      </c>
      <c r="D571" s="3">
        <v>676</v>
      </c>
      <c r="E571" s="6">
        <v>211.06</v>
      </c>
      <c r="F571" s="4">
        <f t="shared" si="70"/>
        <v>142676.56</v>
      </c>
      <c r="G571" s="3">
        <v>33950</v>
      </c>
      <c r="H571" s="6">
        <v>209.31</v>
      </c>
      <c r="I571" s="5">
        <f t="shared" si="67"/>
        <v>7106074.5</v>
      </c>
      <c r="J571" s="3">
        <v>9</v>
      </c>
      <c r="K571" s="6">
        <v>211.06</v>
      </c>
      <c r="L571" s="4">
        <f t="shared" si="68"/>
        <v>1899.54</v>
      </c>
      <c r="M571" s="3">
        <v>467</v>
      </c>
      <c r="N571" s="6">
        <v>209.31</v>
      </c>
      <c r="O571" s="4">
        <f t="shared" si="69"/>
        <v>97747.77</v>
      </c>
      <c r="P571" s="18">
        <f t="shared" si="71"/>
        <v>7348398.3699999992</v>
      </c>
      <c r="Q571" s="32">
        <f t="shared" si="72"/>
        <v>93675.37</v>
      </c>
      <c r="S571" s="5"/>
    </row>
    <row r="572" spans="1:19" x14ac:dyDescent="0.25">
      <c r="A572" s="2" t="str">
        <f t="shared" si="66"/>
        <v>5820000</v>
      </c>
      <c r="B572" s="8" t="s">
        <v>1124</v>
      </c>
      <c r="C572" s="2" t="s">
        <v>549</v>
      </c>
      <c r="D572" s="3">
        <v>1477</v>
      </c>
      <c r="E572" s="6">
        <v>233.99</v>
      </c>
      <c r="F572" s="4">
        <f t="shared" si="70"/>
        <v>345603.23000000004</v>
      </c>
      <c r="G572" s="3">
        <v>36069</v>
      </c>
      <c r="H572" s="6">
        <v>232.29</v>
      </c>
      <c r="I572" s="5">
        <f t="shared" si="67"/>
        <v>8378468.0099999998</v>
      </c>
      <c r="J572" s="3">
        <v>223</v>
      </c>
      <c r="K572" s="6">
        <v>233.99</v>
      </c>
      <c r="L572" s="4">
        <f t="shared" si="68"/>
        <v>52179.770000000004</v>
      </c>
      <c r="M572" s="3">
        <v>5440</v>
      </c>
      <c r="N572" s="6">
        <v>232.29</v>
      </c>
      <c r="O572" s="4">
        <f t="shared" si="69"/>
        <v>1263657.5999999999</v>
      </c>
      <c r="P572" s="18">
        <f t="shared" si="71"/>
        <v>10039908.609999999</v>
      </c>
      <c r="Q572" s="32">
        <f t="shared" si="72"/>
        <v>127986.01</v>
      </c>
      <c r="S572" s="5"/>
    </row>
    <row r="573" spans="1:19" x14ac:dyDescent="0.25">
      <c r="A573" s="2" t="str">
        <f t="shared" si="66"/>
        <v>2722302</v>
      </c>
      <c r="B573" s="8" t="s">
        <v>1125</v>
      </c>
      <c r="C573" s="2" t="s">
        <v>550</v>
      </c>
      <c r="D573" s="3">
        <v>317</v>
      </c>
      <c r="E573" s="6">
        <v>223.78</v>
      </c>
      <c r="F573" s="4">
        <f t="shared" si="70"/>
        <v>70938.259999999995</v>
      </c>
      <c r="G573" s="3">
        <v>4717</v>
      </c>
      <c r="H573" s="6">
        <v>221.79</v>
      </c>
      <c r="I573" s="5">
        <f t="shared" si="67"/>
        <v>1046183.4299999999</v>
      </c>
      <c r="J573" s="3">
        <v>0</v>
      </c>
      <c r="K573" s="6">
        <v>223.78</v>
      </c>
      <c r="L573" s="4">
        <f t="shared" si="68"/>
        <v>0</v>
      </c>
      <c r="M573" s="3">
        <v>0</v>
      </c>
      <c r="N573" s="6">
        <v>221.79</v>
      </c>
      <c r="O573" s="4">
        <f t="shared" si="69"/>
        <v>0</v>
      </c>
      <c r="P573" s="18">
        <f t="shared" si="71"/>
        <v>1117121.69</v>
      </c>
      <c r="Q573" s="32">
        <f t="shared" si="72"/>
        <v>14240.76</v>
      </c>
      <c r="S573" s="5"/>
    </row>
    <row r="574" spans="1:19" x14ac:dyDescent="0.25">
      <c r="A574" s="2" t="str">
        <f t="shared" si="66"/>
        <v>1702300</v>
      </c>
      <c r="B574" s="8" t="s">
        <v>1126</v>
      </c>
      <c r="C574" s="2" t="s">
        <v>551</v>
      </c>
      <c r="D574" s="3">
        <v>148</v>
      </c>
      <c r="E574" s="6">
        <v>173.62</v>
      </c>
      <c r="F574" s="4">
        <f t="shared" si="70"/>
        <v>25695.760000000002</v>
      </c>
      <c r="G574" s="3">
        <v>26405</v>
      </c>
      <c r="H574" s="6">
        <v>172.23</v>
      </c>
      <c r="I574" s="5">
        <f t="shared" si="67"/>
        <v>4547733.1499999994</v>
      </c>
      <c r="J574" s="3">
        <v>0</v>
      </c>
      <c r="K574" s="6">
        <v>173.62</v>
      </c>
      <c r="L574" s="4">
        <f t="shared" si="68"/>
        <v>0</v>
      </c>
      <c r="M574" s="3">
        <v>0</v>
      </c>
      <c r="N574" s="6">
        <v>172.23</v>
      </c>
      <c r="O574" s="4">
        <f t="shared" si="69"/>
        <v>0</v>
      </c>
      <c r="P574" s="18">
        <f t="shared" si="71"/>
        <v>4573428.9099999992</v>
      </c>
      <c r="Q574" s="32">
        <f t="shared" si="72"/>
        <v>58300.82</v>
      </c>
      <c r="S574" s="5"/>
    </row>
    <row r="575" spans="1:19" x14ac:dyDescent="0.25">
      <c r="A575" s="2" t="str">
        <f t="shared" si="66"/>
        <v>0228305</v>
      </c>
      <c r="B575" s="8" t="s">
        <v>1127</v>
      </c>
      <c r="C575" s="2" t="s">
        <v>552</v>
      </c>
      <c r="D575" s="3">
        <v>742</v>
      </c>
      <c r="E575" s="6">
        <v>245.57</v>
      </c>
      <c r="F575" s="4">
        <f t="shared" si="70"/>
        <v>182212.94</v>
      </c>
      <c r="G575" s="3">
        <v>27164</v>
      </c>
      <c r="H575" s="6">
        <v>243.26</v>
      </c>
      <c r="I575" s="5">
        <f t="shared" si="67"/>
        <v>6607914.6399999997</v>
      </c>
      <c r="J575" s="3">
        <v>138</v>
      </c>
      <c r="K575" s="6">
        <v>245.57</v>
      </c>
      <c r="L575" s="4">
        <f t="shared" si="68"/>
        <v>33888.659999999996</v>
      </c>
      <c r="M575" s="3">
        <v>5063</v>
      </c>
      <c r="N575" s="6">
        <v>243.26</v>
      </c>
      <c r="O575" s="4">
        <f t="shared" si="69"/>
        <v>1231625.3799999999</v>
      </c>
      <c r="P575" s="18">
        <f t="shared" si="71"/>
        <v>8055641.6200000001</v>
      </c>
      <c r="Q575" s="32">
        <f t="shared" si="72"/>
        <v>102691.11</v>
      </c>
      <c r="S575" s="5"/>
    </row>
    <row r="576" spans="1:19" x14ac:dyDescent="0.25">
      <c r="A576" s="2" t="str">
        <f t="shared" si="66"/>
        <v>2701352</v>
      </c>
      <c r="B576" s="8" t="s">
        <v>1128</v>
      </c>
      <c r="C576" s="2" t="s">
        <v>553</v>
      </c>
      <c r="D576" s="3">
        <v>18</v>
      </c>
      <c r="E576" s="6">
        <v>220.96</v>
      </c>
      <c r="F576" s="4">
        <f t="shared" si="70"/>
        <v>3977.28</v>
      </c>
      <c r="G576" s="3">
        <v>29475</v>
      </c>
      <c r="H576" s="6">
        <v>219.1</v>
      </c>
      <c r="I576" s="5">
        <f t="shared" si="67"/>
        <v>6457972.5</v>
      </c>
      <c r="J576" s="3">
        <v>0</v>
      </c>
      <c r="K576" s="6">
        <v>220.96</v>
      </c>
      <c r="L576" s="4">
        <f t="shared" si="68"/>
        <v>0</v>
      </c>
      <c r="M576" s="3">
        <v>557</v>
      </c>
      <c r="N576" s="6">
        <v>219.1</v>
      </c>
      <c r="O576" s="4">
        <f t="shared" si="69"/>
        <v>122038.7</v>
      </c>
      <c r="P576" s="18">
        <f t="shared" si="71"/>
        <v>6583988.4800000004</v>
      </c>
      <c r="Q576" s="32">
        <f t="shared" si="72"/>
        <v>83930.880000000005</v>
      </c>
      <c r="S576" s="5"/>
    </row>
    <row r="577" spans="1:19" x14ac:dyDescent="0.25">
      <c r="A577" s="2" t="str">
        <f t="shared" si="66"/>
        <v>4501301</v>
      </c>
      <c r="B577" s="8" t="s">
        <v>1129</v>
      </c>
      <c r="C577" s="2" t="s">
        <v>554</v>
      </c>
      <c r="D577" s="3">
        <v>0</v>
      </c>
      <c r="E577" s="6">
        <v>249.9</v>
      </c>
      <c r="F577" s="4">
        <f t="shared" si="70"/>
        <v>0</v>
      </c>
      <c r="G577" s="3">
        <v>69780</v>
      </c>
      <c r="H577" s="6">
        <v>247.86</v>
      </c>
      <c r="I577" s="5">
        <f t="shared" si="67"/>
        <v>17295670.800000001</v>
      </c>
      <c r="J577" s="3">
        <v>0</v>
      </c>
      <c r="K577" s="6">
        <v>249.9</v>
      </c>
      <c r="L577" s="4">
        <f t="shared" si="68"/>
        <v>0</v>
      </c>
      <c r="M577" s="3">
        <v>1447</v>
      </c>
      <c r="N577" s="6">
        <v>247.86</v>
      </c>
      <c r="O577" s="4">
        <f t="shared" si="69"/>
        <v>358653.42000000004</v>
      </c>
      <c r="P577" s="18">
        <f t="shared" si="71"/>
        <v>17654324.220000003</v>
      </c>
      <c r="Q577" s="32">
        <f t="shared" si="72"/>
        <v>225052.49</v>
      </c>
      <c r="S577" s="5"/>
    </row>
    <row r="578" spans="1:19" x14ac:dyDescent="0.25">
      <c r="A578" s="2" t="str">
        <f t="shared" si="66"/>
        <v>7003403</v>
      </c>
      <c r="B578" s="8" t="s">
        <v>1130</v>
      </c>
      <c r="C578" s="2" t="s">
        <v>555</v>
      </c>
      <c r="D578" s="3">
        <v>6568</v>
      </c>
      <c r="E578" s="6">
        <v>349.22</v>
      </c>
      <c r="F578" s="4">
        <f t="shared" si="70"/>
        <v>2293676.96</v>
      </c>
      <c r="G578" s="3">
        <v>38329</v>
      </c>
      <c r="H578" s="6">
        <v>345.83</v>
      </c>
      <c r="I578" s="5">
        <f t="shared" si="67"/>
        <v>13255318.07</v>
      </c>
      <c r="J578" s="3">
        <v>1211</v>
      </c>
      <c r="K578" s="6">
        <v>349.22</v>
      </c>
      <c r="L578" s="4">
        <f t="shared" si="68"/>
        <v>422905.42000000004</v>
      </c>
      <c r="M578" s="3">
        <v>7066</v>
      </c>
      <c r="N578" s="6">
        <v>345.83</v>
      </c>
      <c r="O578" s="4">
        <f t="shared" si="69"/>
        <v>2443634.7799999998</v>
      </c>
      <c r="P578" s="18">
        <f t="shared" si="71"/>
        <v>18415535.23</v>
      </c>
      <c r="Q578" s="32">
        <f t="shared" si="72"/>
        <v>234756.2</v>
      </c>
      <c r="S578" s="5"/>
    </row>
    <row r="579" spans="1:19" x14ac:dyDescent="0.25">
      <c r="A579" s="2" t="str">
        <f t="shared" si="66"/>
        <v>5903312</v>
      </c>
      <c r="B579" s="8" t="s">
        <v>1131</v>
      </c>
      <c r="C579" s="2" t="s">
        <v>556</v>
      </c>
      <c r="D579" s="3">
        <v>6579</v>
      </c>
      <c r="E579" s="6">
        <v>362.23</v>
      </c>
      <c r="F579" s="4">
        <f t="shared" si="70"/>
        <v>2383111.17</v>
      </c>
      <c r="G579" s="3">
        <v>51975</v>
      </c>
      <c r="H579" s="6">
        <v>358.64</v>
      </c>
      <c r="I579" s="5">
        <f t="shared" si="67"/>
        <v>18640314</v>
      </c>
      <c r="J579" s="3">
        <v>1581</v>
      </c>
      <c r="K579" s="6">
        <v>362.23</v>
      </c>
      <c r="L579" s="4">
        <f t="shared" si="68"/>
        <v>572685.63</v>
      </c>
      <c r="M579" s="3">
        <v>12486</v>
      </c>
      <c r="N579" s="6">
        <v>358.64</v>
      </c>
      <c r="O579" s="4">
        <f t="shared" si="69"/>
        <v>4477979.04</v>
      </c>
      <c r="P579" s="18">
        <f t="shared" si="71"/>
        <v>26074089.840000004</v>
      </c>
      <c r="Q579" s="32">
        <f t="shared" si="72"/>
        <v>332385.36</v>
      </c>
      <c r="S579" s="5"/>
    </row>
    <row r="580" spans="1:19" x14ac:dyDescent="0.25">
      <c r="A580" s="2" t="str">
        <f t="shared" si="66"/>
        <v>1801305</v>
      </c>
      <c r="B580" s="8" t="s">
        <v>1132</v>
      </c>
      <c r="C580" s="2" t="s">
        <v>557</v>
      </c>
      <c r="D580" s="3">
        <v>489</v>
      </c>
      <c r="E580" s="6">
        <v>240.18</v>
      </c>
      <c r="F580" s="4">
        <f t="shared" si="70"/>
        <v>117448.02</v>
      </c>
      <c r="G580" s="3">
        <v>17649</v>
      </c>
      <c r="H580" s="6">
        <v>238.27</v>
      </c>
      <c r="I580" s="5">
        <f t="shared" si="67"/>
        <v>4205227.2300000004</v>
      </c>
      <c r="J580" s="3">
        <v>0</v>
      </c>
      <c r="K580" s="6">
        <v>240.18</v>
      </c>
      <c r="L580" s="4">
        <f t="shared" si="68"/>
        <v>0</v>
      </c>
      <c r="M580" s="3">
        <v>0</v>
      </c>
      <c r="N580" s="6">
        <v>238.27</v>
      </c>
      <c r="O580" s="4">
        <f t="shared" si="69"/>
        <v>0</v>
      </c>
      <c r="P580" s="18">
        <f t="shared" si="71"/>
        <v>4322675.25</v>
      </c>
      <c r="Q580" s="32">
        <f t="shared" si="72"/>
        <v>55104.28</v>
      </c>
      <c r="S580" s="5"/>
    </row>
    <row r="581" spans="1:19" x14ac:dyDescent="0.25">
      <c r="A581" s="2" t="str">
        <f t="shared" si="66"/>
        <v>5158302</v>
      </c>
      <c r="B581" s="8" t="s">
        <v>1133</v>
      </c>
      <c r="C581" s="2" t="s">
        <v>558</v>
      </c>
      <c r="D581" s="3">
        <v>326</v>
      </c>
      <c r="E581" s="6">
        <v>374.85</v>
      </c>
      <c r="F581" s="4">
        <f t="shared" si="70"/>
        <v>122201.1</v>
      </c>
      <c r="G581" s="3">
        <v>28362</v>
      </c>
      <c r="H581" s="6">
        <v>370.99</v>
      </c>
      <c r="I581" s="5">
        <f t="shared" si="67"/>
        <v>10522018.380000001</v>
      </c>
      <c r="J581" s="3">
        <v>25</v>
      </c>
      <c r="K581" s="6">
        <v>374.85</v>
      </c>
      <c r="L581" s="4">
        <f t="shared" ref="L581" si="73">K581*J581</f>
        <v>9371.25</v>
      </c>
      <c r="M581" s="3">
        <v>2148</v>
      </c>
      <c r="N581" s="6">
        <v>370.99</v>
      </c>
      <c r="O581" s="4">
        <f t="shared" ref="O581" si="74">N581*M581</f>
        <v>796886.52</v>
      </c>
      <c r="P581" s="18">
        <f t="shared" si="71"/>
        <v>11450477.25</v>
      </c>
      <c r="Q581" s="32">
        <f t="shared" si="72"/>
        <v>145967.54999999999</v>
      </c>
      <c r="S581" s="5"/>
    </row>
    <row r="582" spans="1:19" x14ac:dyDescent="0.25">
      <c r="A582" s="2" t="str">
        <f t="shared" ref="A582:A645" si="75">LEFT(B582,7)</f>
        <v>2952306</v>
      </c>
      <c r="B582" s="8" t="s">
        <v>1134</v>
      </c>
      <c r="C582" s="2" t="s">
        <v>559</v>
      </c>
      <c r="D582" s="3">
        <v>0</v>
      </c>
      <c r="E582" s="6">
        <v>350.49</v>
      </c>
      <c r="F582" s="4">
        <f t="shared" si="70"/>
        <v>0</v>
      </c>
      <c r="G582" s="3">
        <v>39887</v>
      </c>
      <c r="H582" s="6">
        <v>346.78</v>
      </c>
      <c r="I582" s="5">
        <f t="shared" ref="I582:I599" si="76">H582*G582</f>
        <v>13832013.859999999</v>
      </c>
      <c r="J582" s="3">
        <v>0</v>
      </c>
      <c r="K582" s="6">
        <v>350.49</v>
      </c>
      <c r="L582" s="4">
        <f t="shared" ref="L582:L599" si="77">K582*J582</f>
        <v>0</v>
      </c>
      <c r="M582" s="3">
        <v>2027</v>
      </c>
      <c r="N582" s="6">
        <v>346.78</v>
      </c>
      <c r="O582" s="4">
        <f t="shared" ref="O582:O599" si="78">N582*M582</f>
        <v>702923.05999999994</v>
      </c>
      <c r="P582" s="18">
        <f t="shared" si="71"/>
        <v>14534936.92</v>
      </c>
      <c r="Q582" s="32">
        <f t="shared" si="72"/>
        <v>185287.4</v>
      </c>
      <c r="S582" s="5"/>
    </row>
    <row r="583" spans="1:19" x14ac:dyDescent="0.25">
      <c r="A583" s="2" t="str">
        <f t="shared" si="75"/>
        <v>5902318</v>
      </c>
      <c r="B583" s="8" t="s">
        <v>1135</v>
      </c>
      <c r="C583" s="2" t="s">
        <v>560</v>
      </c>
      <c r="D583" s="3">
        <v>3251</v>
      </c>
      <c r="E583" s="6">
        <v>333.14</v>
      </c>
      <c r="F583" s="4">
        <f t="shared" ref="F583:F599" si="79">E583*D583</f>
        <v>1083038.1399999999</v>
      </c>
      <c r="G583" s="3">
        <v>18179</v>
      </c>
      <c r="H583" s="6">
        <v>330.1</v>
      </c>
      <c r="I583" s="5">
        <f t="shared" si="76"/>
        <v>6000887.9000000004</v>
      </c>
      <c r="J583" s="3">
        <v>318</v>
      </c>
      <c r="K583" s="6">
        <v>333.14</v>
      </c>
      <c r="L583" s="4">
        <f t="shared" si="77"/>
        <v>105938.51999999999</v>
      </c>
      <c r="M583" s="3">
        <v>1776</v>
      </c>
      <c r="N583" s="6">
        <v>330.1</v>
      </c>
      <c r="O583" s="4">
        <f t="shared" si="78"/>
        <v>586257.60000000009</v>
      </c>
      <c r="P583" s="18">
        <f t="shared" si="71"/>
        <v>7776122.1600000001</v>
      </c>
      <c r="Q583" s="32">
        <f t="shared" si="72"/>
        <v>99127.88</v>
      </c>
      <c r="S583" s="5"/>
    </row>
    <row r="584" spans="1:19" x14ac:dyDescent="0.25">
      <c r="A584" s="2" t="str">
        <f t="shared" si="75"/>
        <v>2801001</v>
      </c>
      <c r="B584" s="8" t="s">
        <v>1136</v>
      </c>
      <c r="C584" s="2" t="s">
        <v>561</v>
      </c>
      <c r="D584" s="3">
        <v>0</v>
      </c>
      <c r="E584" s="6">
        <v>245.28</v>
      </c>
      <c r="F584" s="4">
        <f t="shared" si="79"/>
        <v>0</v>
      </c>
      <c r="G584" s="3">
        <v>24670</v>
      </c>
      <c r="H584" s="6">
        <v>243.11</v>
      </c>
      <c r="I584" s="5">
        <f t="shared" si="76"/>
        <v>5997523.7000000002</v>
      </c>
      <c r="J584" s="3">
        <v>0</v>
      </c>
      <c r="K584" s="6">
        <v>245.28</v>
      </c>
      <c r="L584" s="4">
        <f t="shared" si="77"/>
        <v>0</v>
      </c>
      <c r="M584" s="3">
        <v>0</v>
      </c>
      <c r="N584" s="6">
        <v>243.11</v>
      </c>
      <c r="O584" s="4">
        <f t="shared" si="78"/>
        <v>0</v>
      </c>
      <c r="P584" s="18">
        <f t="shared" ref="P584:P599" si="80">O584+L584+I584+F584</f>
        <v>5997523.7000000002</v>
      </c>
      <c r="Q584" s="32">
        <f t="shared" si="72"/>
        <v>76454.789999999994</v>
      </c>
      <c r="S584" s="5"/>
    </row>
    <row r="585" spans="1:19" x14ac:dyDescent="0.25">
      <c r="A585" s="2" t="str">
        <f t="shared" si="75"/>
        <v>7000379</v>
      </c>
      <c r="B585" s="8" t="s">
        <v>1137</v>
      </c>
      <c r="C585" s="2" t="s">
        <v>562</v>
      </c>
      <c r="D585" s="3">
        <v>4355</v>
      </c>
      <c r="E585" s="6">
        <v>329.37</v>
      </c>
      <c r="F585" s="4">
        <f t="shared" si="79"/>
        <v>1434406.35</v>
      </c>
      <c r="G585" s="3">
        <v>14407</v>
      </c>
      <c r="H585" s="6">
        <v>326.38</v>
      </c>
      <c r="I585" s="5">
        <f t="shared" si="76"/>
        <v>4702156.66</v>
      </c>
      <c r="J585" s="3">
        <v>1238</v>
      </c>
      <c r="K585" s="6">
        <v>329.37</v>
      </c>
      <c r="L585" s="4">
        <f t="shared" si="77"/>
        <v>407760.06</v>
      </c>
      <c r="M585" s="3">
        <v>4096</v>
      </c>
      <c r="N585" s="6">
        <v>326.38</v>
      </c>
      <c r="O585" s="4">
        <f t="shared" si="78"/>
        <v>1336852.48</v>
      </c>
      <c r="P585" s="18">
        <f t="shared" si="80"/>
        <v>7881175.5500000007</v>
      </c>
      <c r="Q585" s="32">
        <f t="shared" ref="Q585:Q648" si="81">ROUND((P585/$P$7)*$Q$7,2)</f>
        <v>100467.07</v>
      </c>
      <c r="S585" s="5"/>
    </row>
    <row r="586" spans="1:19" x14ac:dyDescent="0.25">
      <c r="A586" s="2" t="str">
        <f t="shared" si="75"/>
        <v>1421306</v>
      </c>
      <c r="B586" s="8" t="s">
        <v>1138</v>
      </c>
      <c r="C586" s="2" t="s">
        <v>563</v>
      </c>
      <c r="D586" s="3">
        <v>2955</v>
      </c>
      <c r="E586" s="6">
        <v>260.89999999999998</v>
      </c>
      <c r="F586" s="4">
        <f t="shared" si="79"/>
        <v>770959.49999999988</v>
      </c>
      <c r="G586" s="3">
        <v>38345</v>
      </c>
      <c r="H586" s="6">
        <v>258.48</v>
      </c>
      <c r="I586" s="5">
        <f t="shared" si="76"/>
        <v>9911415.6000000015</v>
      </c>
      <c r="J586" s="3">
        <v>609</v>
      </c>
      <c r="K586" s="6">
        <v>260.89999999999998</v>
      </c>
      <c r="L586" s="4">
        <f t="shared" si="77"/>
        <v>158888.09999999998</v>
      </c>
      <c r="M586" s="3">
        <v>7909</v>
      </c>
      <c r="N586" s="6">
        <v>258.48</v>
      </c>
      <c r="O586" s="4">
        <f t="shared" si="78"/>
        <v>2044318.32</v>
      </c>
      <c r="P586" s="18">
        <f t="shared" si="80"/>
        <v>12885581.520000001</v>
      </c>
      <c r="Q586" s="32">
        <f t="shared" si="81"/>
        <v>164261.87</v>
      </c>
      <c r="S586" s="5"/>
    </row>
    <row r="587" spans="1:19" x14ac:dyDescent="0.25">
      <c r="A587" s="2" t="str">
        <f t="shared" si="75"/>
        <v>0364301</v>
      </c>
      <c r="B587" s="8" t="s">
        <v>1139</v>
      </c>
      <c r="C587" s="2" t="s">
        <v>564</v>
      </c>
      <c r="D587" s="3">
        <v>1330</v>
      </c>
      <c r="E587" s="6">
        <v>272.95</v>
      </c>
      <c r="F587" s="4">
        <f t="shared" si="79"/>
        <v>363023.5</v>
      </c>
      <c r="G587" s="3">
        <v>65788</v>
      </c>
      <c r="H587" s="6">
        <v>270.39</v>
      </c>
      <c r="I587" s="5">
        <f t="shared" si="76"/>
        <v>17788417.32</v>
      </c>
      <c r="J587" s="3">
        <v>72</v>
      </c>
      <c r="K587" s="6">
        <v>272.95</v>
      </c>
      <c r="L587" s="4">
        <f t="shared" si="77"/>
        <v>19652.399999999998</v>
      </c>
      <c r="M587" s="3">
        <v>3546</v>
      </c>
      <c r="N587" s="6">
        <v>270.39</v>
      </c>
      <c r="O587" s="4">
        <f t="shared" si="78"/>
        <v>958802.94</v>
      </c>
      <c r="P587" s="18">
        <f t="shared" si="80"/>
        <v>19129896.16</v>
      </c>
      <c r="Q587" s="32">
        <f t="shared" si="81"/>
        <v>243862.68</v>
      </c>
      <c r="S587" s="5"/>
    </row>
    <row r="588" spans="1:19" x14ac:dyDescent="0.25">
      <c r="A588" s="2" t="str">
        <f t="shared" si="75"/>
        <v>7003357</v>
      </c>
      <c r="B588" s="8" t="s">
        <v>1140</v>
      </c>
      <c r="C588" s="2" t="s">
        <v>565</v>
      </c>
      <c r="D588" s="3">
        <v>3344</v>
      </c>
      <c r="E588" s="6">
        <v>332.11</v>
      </c>
      <c r="F588" s="4">
        <f t="shared" si="79"/>
        <v>1110575.8400000001</v>
      </c>
      <c r="G588" s="3">
        <v>8503</v>
      </c>
      <c r="H588" s="6">
        <v>328.92</v>
      </c>
      <c r="I588" s="5">
        <f t="shared" si="76"/>
        <v>2796806.7600000002</v>
      </c>
      <c r="J588" s="3">
        <v>1495</v>
      </c>
      <c r="K588" s="6">
        <v>332.11</v>
      </c>
      <c r="L588" s="4">
        <f t="shared" si="77"/>
        <v>496504.45</v>
      </c>
      <c r="M588" s="3">
        <v>3802</v>
      </c>
      <c r="N588" s="6">
        <v>328.92</v>
      </c>
      <c r="O588" s="4">
        <f t="shared" si="78"/>
        <v>1250553.8400000001</v>
      </c>
      <c r="P588" s="18">
        <f t="shared" si="80"/>
        <v>5654440.8900000006</v>
      </c>
      <c r="Q588" s="32">
        <f t="shared" si="81"/>
        <v>72081.259999999995</v>
      </c>
      <c r="S588" s="5"/>
    </row>
    <row r="589" spans="1:19" x14ac:dyDescent="0.25">
      <c r="A589" s="2" t="str">
        <f t="shared" si="75"/>
        <v>1301303</v>
      </c>
      <c r="B589" t="s">
        <v>1304</v>
      </c>
      <c r="C589" t="s">
        <v>1301</v>
      </c>
      <c r="D589" s="3">
        <v>416</v>
      </c>
      <c r="E589" s="6">
        <v>275.02999999999997</v>
      </c>
      <c r="F589" s="4">
        <f t="shared" si="79"/>
        <v>114412.47999999998</v>
      </c>
      <c r="G589" s="3">
        <v>29143</v>
      </c>
      <c r="H589" s="6">
        <v>272.83</v>
      </c>
      <c r="I589" s="5">
        <f t="shared" si="76"/>
        <v>7951084.6899999995</v>
      </c>
      <c r="J589" s="3">
        <v>69</v>
      </c>
      <c r="K589" s="6">
        <v>275.02999999999997</v>
      </c>
      <c r="L589" s="4">
        <f t="shared" si="77"/>
        <v>18977.07</v>
      </c>
      <c r="M589" s="3">
        <v>4853</v>
      </c>
      <c r="N589" s="6">
        <v>272.83</v>
      </c>
      <c r="O589" s="4">
        <f t="shared" si="78"/>
        <v>1324043.99</v>
      </c>
      <c r="P589" s="18">
        <f t="shared" si="80"/>
        <v>9408518.2300000004</v>
      </c>
      <c r="Q589" s="32">
        <f t="shared" si="81"/>
        <v>119937.22</v>
      </c>
      <c r="S589" s="5"/>
    </row>
    <row r="590" spans="1:19" x14ac:dyDescent="0.25">
      <c r="A590" s="2" t="str">
        <f t="shared" si="75"/>
        <v>1320302</v>
      </c>
      <c r="B590" t="s">
        <v>1305</v>
      </c>
      <c r="C590" t="s">
        <v>1302</v>
      </c>
      <c r="D590" s="3">
        <v>0</v>
      </c>
      <c r="E590" s="6">
        <v>283.61</v>
      </c>
      <c r="F590" s="4">
        <f t="shared" si="79"/>
        <v>0</v>
      </c>
      <c r="G590" s="3">
        <v>29010</v>
      </c>
      <c r="H590" s="6">
        <v>281.39</v>
      </c>
      <c r="I590" s="5">
        <f t="shared" si="76"/>
        <v>8163123.8999999994</v>
      </c>
      <c r="J590" s="3">
        <v>0</v>
      </c>
      <c r="K590" s="6">
        <v>283.61</v>
      </c>
      <c r="L590" s="4">
        <f t="shared" si="77"/>
        <v>0</v>
      </c>
      <c r="M590" s="3">
        <v>4238</v>
      </c>
      <c r="N590" s="6">
        <v>281.39</v>
      </c>
      <c r="O590" s="4">
        <f t="shared" si="78"/>
        <v>1192530.8199999998</v>
      </c>
      <c r="P590" s="18">
        <f t="shared" si="80"/>
        <v>9355654.7199999988</v>
      </c>
      <c r="Q590" s="32">
        <f t="shared" si="81"/>
        <v>119263.33</v>
      </c>
      <c r="S590" s="5"/>
    </row>
    <row r="591" spans="1:19" x14ac:dyDescent="0.25">
      <c r="A591" s="2" t="str">
        <f t="shared" si="75"/>
        <v>5556303</v>
      </c>
      <c r="B591" t="s">
        <v>1306</v>
      </c>
      <c r="C591" t="s">
        <v>1303</v>
      </c>
      <c r="D591" s="3">
        <v>366</v>
      </c>
      <c r="E591" s="6">
        <v>292.17</v>
      </c>
      <c r="F591" s="4">
        <f t="shared" si="79"/>
        <v>106934.22</v>
      </c>
      <c r="G591" s="3">
        <v>16434</v>
      </c>
      <c r="H591" s="6">
        <v>289.89999999999998</v>
      </c>
      <c r="I591" s="5">
        <f t="shared" si="76"/>
        <v>4764216.5999999996</v>
      </c>
      <c r="J591" s="3">
        <v>104</v>
      </c>
      <c r="K591" s="6">
        <v>292.17</v>
      </c>
      <c r="L591" s="4">
        <f t="shared" si="77"/>
        <v>30385.68</v>
      </c>
      <c r="M591" s="3">
        <v>4671</v>
      </c>
      <c r="N591" s="6">
        <v>289.89999999999998</v>
      </c>
      <c r="O591" s="4">
        <f t="shared" si="78"/>
        <v>1354122.9</v>
      </c>
      <c r="P591" s="18">
        <f t="shared" si="80"/>
        <v>6255659.3999999994</v>
      </c>
      <c r="Q591" s="32">
        <f t="shared" si="81"/>
        <v>79745.429999999993</v>
      </c>
      <c r="S591" s="5"/>
    </row>
    <row r="592" spans="1:19" x14ac:dyDescent="0.25">
      <c r="A592" s="2" t="str">
        <f t="shared" si="75"/>
        <v>7003336</v>
      </c>
      <c r="B592" s="8" t="s">
        <v>1141</v>
      </c>
      <c r="C592" s="2" t="s">
        <v>569</v>
      </c>
      <c r="D592" s="3">
        <v>9631</v>
      </c>
      <c r="E592" s="6">
        <v>256.64</v>
      </c>
      <c r="F592" s="4">
        <f t="shared" si="79"/>
        <v>2471699.84</v>
      </c>
      <c r="G592" s="3">
        <v>39649</v>
      </c>
      <c r="H592" s="6">
        <v>254.38</v>
      </c>
      <c r="I592" s="5">
        <f t="shared" si="76"/>
        <v>10085912.619999999</v>
      </c>
      <c r="J592" s="3">
        <v>2643</v>
      </c>
      <c r="K592" s="6">
        <v>256.64</v>
      </c>
      <c r="L592" s="4">
        <f t="shared" si="77"/>
        <v>678299.52</v>
      </c>
      <c r="M592" s="3">
        <v>10879</v>
      </c>
      <c r="N592" s="6">
        <v>254.38</v>
      </c>
      <c r="O592" s="4">
        <f t="shared" si="78"/>
        <v>2767400.02</v>
      </c>
      <c r="P592" s="18">
        <f t="shared" si="80"/>
        <v>16003312</v>
      </c>
      <c r="Q592" s="32">
        <f t="shared" si="81"/>
        <v>204005.84</v>
      </c>
      <c r="S592" s="5"/>
    </row>
    <row r="593" spans="1:19" x14ac:dyDescent="0.25">
      <c r="A593" s="2" t="str">
        <f t="shared" si="75"/>
        <v>5151323</v>
      </c>
      <c r="B593" s="8" t="s">
        <v>1142</v>
      </c>
      <c r="C593" s="2" t="s">
        <v>570</v>
      </c>
      <c r="D593" s="3">
        <v>0</v>
      </c>
      <c r="E593" s="6">
        <v>319.52</v>
      </c>
      <c r="F593" s="4">
        <f t="shared" si="79"/>
        <v>0</v>
      </c>
      <c r="G593" s="3">
        <v>32823</v>
      </c>
      <c r="H593" s="6">
        <v>316.39999999999998</v>
      </c>
      <c r="I593" s="5">
        <f t="shared" si="76"/>
        <v>10385197.199999999</v>
      </c>
      <c r="J593" s="3">
        <v>0</v>
      </c>
      <c r="K593" s="6">
        <v>319.52</v>
      </c>
      <c r="L593" s="4">
        <f t="shared" si="77"/>
        <v>0</v>
      </c>
      <c r="M593" s="3">
        <v>2068</v>
      </c>
      <c r="N593" s="6">
        <v>316.39999999999998</v>
      </c>
      <c r="O593" s="4">
        <f t="shared" si="78"/>
        <v>654315.19999999995</v>
      </c>
      <c r="P593" s="18">
        <f t="shared" si="80"/>
        <v>11039512.399999999</v>
      </c>
      <c r="Q593" s="32">
        <f t="shared" si="81"/>
        <v>140728.68</v>
      </c>
      <c r="S593" s="5"/>
    </row>
    <row r="594" spans="1:19" x14ac:dyDescent="0.25">
      <c r="A594" s="2" t="str">
        <f t="shared" si="75"/>
        <v>5522303</v>
      </c>
      <c r="B594" s="8" t="s">
        <v>1143</v>
      </c>
      <c r="C594" s="2" t="s">
        <v>571</v>
      </c>
      <c r="D594" s="3">
        <v>0</v>
      </c>
      <c r="E594" s="6">
        <v>229.88</v>
      </c>
      <c r="F594" s="4">
        <f t="shared" si="79"/>
        <v>0</v>
      </c>
      <c r="G594" s="3">
        <v>1417</v>
      </c>
      <c r="H594" s="6">
        <v>228.17</v>
      </c>
      <c r="I594" s="5">
        <f t="shared" si="76"/>
        <v>323316.88999999996</v>
      </c>
      <c r="J594" s="3">
        <v>0</v>
      </c>
      <c r="K594" s="6">
        <v>229.88</v>
      </c>
      <c r="L594" s="4">
        <f t="shared" si="77"/>
        <v>0</v>
      </c>
      <c r="M594" s="3">
        <v>0</v>
      </c>
      <c r="N594" s="6">
        <v>228.17</v>
      </c>
      <c r="O594" s="4">
        <f t="shared" si="78"/>
        <v>0</v>
      </c>
      <c r="P594" s="18">
        <f t="shared" si="80"/>
        <v>323316.88999999996</v>
      </c>
      <c r="Q594" s="32">
        <f t="shared" si="81"/>
        <v>4121.5600000000004</v>
      </c>
      <c r="S594" s="5"/>
    </row>
    <row r="595" spans="1:19" x14ac:dyDescent="0.25">
      <c r="A595" s="2" t="str">
        <f t="shared" si="75"/>
        <v>2750303</v>
      </c>
      <c r="B595" s="8" t="s">
        <v>1144</v>
      </c>
      <c r="C595" s="2" t="s">
        <v>572</v>
      </c>
      <c r="D595" s="3">
        <v>0</v>
      </c>
      <c r="E595" s="6">
        <v>249.56</v>
      </c>
      <c r="F595" s="4">
        <f t="shared" si="79"/>
        <v>0</v>
      </c>
      <c r="G595" s="3">
        <v>9886</v>
      </c>
      <c r="H595" s="6">
        <v>247.38</v>
      </c>
      <c r="I595" s="5">
        <f t="shared" si="76"/>
        <v>2445598.6800000002</v>
      </c>
      <c r="J595" s="3">
        <v>0</v>
      </c>
      <c r="K595" s="6">
        <v>249.56</v>
      </c>
      <c r="L595" s="4">
        <f t="shared" si="77"/>
        <v>0</v>
      </c>
      <c r="M595" s="3">
        <v>117</v>
      </c>
      <c r="N595" s="6">
        <v>247.38</v>
      </c>
      <c r="O595" s="4">
        <f t="shared" si="78"/>
        <v>28943.46</v>
      </c>
      <c r="P595" s="18">
        <f t="shared" si="80"/>
        <v>2474542.14</v>
      </c>
      <c r="Q595" s="32">
        <f t="shared" si="81"/>
        <v>31544.79</v>
      </c>
      <c r="S595" s="5"/>
    </row>
    <row r="596" spans="1:19" x14ac:dyDescent="0.25">
      <c r="A596" s="2" t="str">
        <f t="shared" si="75"/>
        <v>7000390</v>
      </c>
      <c r="B596" s="8" t="s">
        <v>1145</v>
      </c>
      <c r="C596" s="2" t="s">
        <v>573</v>
      </c>
      <c r="D596" s="3">
        <v>227</v>
      </c>
      <c r="E596" s="6">
        <v>336.01</v>
      </c>
      <c r="F596" s="4">
        <f t="shared" si="79"/>
        <v>76274.27</v>
      </c>
      <c r="G596" s="3">
        <v>101337</v>
      </c>
      <c r="H596" s="6">
        <v>333.25</v>
      </c>
      <c r="I596" s="5">
        <f t="shared" si="76"/>
        <v>33770555.25</v>
      </c>
      <c r="J596" s="3">
        <v>66</v>
      </c>
      <c r="K596" s="6">
        <v>336.01</v>
      </c>
      <c r="L596" s="4">
        <f t="shared" si="77"/>
        <v>22176.66</v>
      </c>
      <c r="M596" s="3">
        <v>29483</v>
      </c>
      <c r="N596" s="6">
        <v>333.25</v>
      </c>
      <c r="O596" s="4">
        <f t="shared" si="78"/>
        <v>9825209.75</v>
      </c>
      <c r="P596" s="18">
        <f t="shared" si="80"/>
        <v>43694215.93</v>
      </c>
      <c r="Q596" s="32">
        <f t="shared" si="81"/>
        <v>557001.9</v>
      </c>
      <c r="S596" s="5"/>
    </row>
    <row r="597" spans="1:19" x14ac:dyDescent="0.25">
      <c r="A597" s="2" t="str">
        <f t="shared" si="75"/>
        <v>6027000</v>
      </c>
      <c r="B597" s="8" t="s">
        <v>1146</v>
      </c>
      <c r="C597" s="2" t="s">
        <v>574</v>
      </c>
      <c r="D597" s="3">
        <v>296</v>
      </c>
      <c r="E597" s="6">
        <v>251.65</v>
      </c>
      <c r="F597" s="4">
        <f t="shared" si="79"/>
        <v>74488.400000000009</v>
      </c>
      <c r="G597" s="3">
        <v>37111</v>
      </c>
      <c r="H597" s="6">
        <v>249.59</v>
      </c>
      <c r="I597" s="5">
        <f t="shared" si="76"/>
        <v>9262534.4900000002</v>
      </c>
      <c r="J597" s="3">
        <v>11</v>
      </c>
      <c r="K597" s="6">
        <v>251.65</v>
      </c>
      <c r="L597" s="4">
        <f t="shared" si="77"/>
        <v>2768.15</v>
      </c>
      <c r="M597" s="3">
        <v>1430</v>
      </c>
      <c r="N597" s="6">
        <v>249.59</v>
      </c>
      <c r="O597" s="4">
        <f t="shared" si="78"/>
        <v>356913.7</v>
      </c>
      <c r="P597" s="18">
        <f t="shared" si="80"/>
        <v>9696704.7400000002</v>
      </c>
      <c r="Q597" s="32">
        <f t="shared" si="81"/>
        <v>123610.94</v>
      </c>
      <c r="S597" s="5"/>
    </row>
    <row r="598" spans="1:19" x14ac:dyDescent="0.25">
      <c r="A598" s="2" t="str">
        <f t="shared" si="75"/>
        <v>5907319</v>
      </c>
      <c r="B598" s="8" t="s">
        <v>1147</v>
      </c>
      <c r="C598" s="2" t="s">
        <v>575</v>
      </c>
      <c r="D598" s="3">
        <v>9694</v>
      </c>
      <c r="E598" s="6">
        <v>341.49</v>
      </c>
      <c r="F598" s="4">
        <f t="shared" si="79"/>
        <v>3310404.06</v>
      </c>
      <c r="G598" s="3">
        <v>27981</v>
      </c>
      <c r="H598" s="6">
        <v>338.39</v>
      </c>
      <c r="I598" s="5">
        <f t="shared" si="76"/>
        <v>9468490.5899999999</v>
      </c>
      <c r="J598" s="3">
        <v>814</v>
      </c>
      <c r="K598" s="6">
        <v>341.49</v>
      </c>
      <c r="L598" s="4">
        <f t="shared" si="77"/>
        <v>277972.86</v>
      </c>
      <c r="M598" s="3">
        <v>2349</v>
      </c>
      <c r="N598" s="6">
        <v>338.39</v>
      </c>
      <c r="O598" s="4">
        <f t="shared" si="78"/>
        <v>794878.11</v>
      </c>
      <c r="P598" s="18">
        <f t="shared" si="80"/>
        <v>13851745.620000001</v>
      </c>
      <c r="Q598" s="32">
        <f t="shared" si="81"/>
        <v>176578.26</v>
      </c>
      <c r="S598" s="5"/>
    </row>
    <row r="599" spans="1:19" x14ac:dyDescent="0.25">
      <c r="A599" s="2" t="str">
        <f t="shared" si="75"/>
        <v>5951301</v>
      </c>
      <c r="B599" s="8" t="s">
        <v>1148</v>
      </c>
      <c r="C599" s="2" t="s">
        <v>576</v>
      </c>
      <c r="D599" s="3">
        <v>1130</v>
      </c>
      <c r="E599" s="6">
        <v>418.4</v>
      </c>
      <c r="F599" s="4">
        <f t="shared" si="79"/>
        <v>472792</v>
      </c>
      <c r="G599" s="3">
        <v>25006</v>
      </c>
      <c r="H599" s="6">
        <v>415.8</v>
      </c>
      <c r="I599" s="5">
        <f t="shared" si="76"/>
        <v>10397494.800000001</v>
      </c>
      <c r="J599" s="3">
        <v>27</v>
      </c>
      <c r="K599" s="6">
        <v>418.4</v>
      </c>
      <c r="L599" s="4">
        <f t="shared" si="77"/>
        <v>11296.8</v>
      </c>
      <c r="M599" s="3">
        <v>592</v>
      </c>
      <c r="N599" s="6">
        <v>415.8</v>
      </c>
      <c r="O599" s="4">
        <f t="shared" si="78"/>
        <v>246153.60000000001</v>
      </c>
      <c r="P599" s="18">
        <f t="shared" si="80"/>
        <v>11127737.200000001</v>
      </c>
      <c r="Q599" s="32">
        <f t="shared" si="81"/>
        <v>141853.35</v>
      </c>
      <c r="S599" s="5"/>
    </row>
    <row r="600" spans="1:19" x14ac:dyDescent="0.25">
      <c r="B600" s="8"/>
      <c r="D600" s="3"/>
      <c r="E600" s="6"/>
      <c r="F600" s="4"/>
      <c r="G600" s="3"/>
      <c r="H600" s="6"/>
      <c r="I600" s="5"/>
      <c r="J600" s="3"/>
      <c r="K600" s="6"/>
      <c r="L600" s="4"/>
      <c r="M600" s="3"/>
      <c r="N600" s="6"/>
      <c r="O600" s="4"/>
      <c r="P600" s="18"/>
      <c r="Q600" s="32"/>
      <c r="S600" s="5"/>
    </row>
    <row r="601" spans="1:19" s="31" customFormat="1" x14ac:dyDescent="0.25">
      <c r="A601" s="31" t="str">
        <f t="shared" si="75"/>
        <v>2950302</v>
      </c>
      <c r="B601" s="33" t="s">
        <v>1149</v>
      </c>
      <c r="C601" s="31" t="s">
        <v>0</v>
      </c>
      <c r="D601" s="34">
        <v>1061</v>
      </c>
      <c r="E601" s="35">
        <v>613.27</v>
      </c>
      <c r="F601" s="36">
        <f t="shared" ref="F601:F646" si="82">E601*D601</f>
        <v>650679.47</v>
      </c>
      <c r="G601" s="34">
        <v>3124</v>
      </c>
      <c r="H601" s="35">
        <v>607.47</v>
      </c>
      <c r="I601" s="37">
        <f t="shared" ref="I601:I646" si="83">H601*G601</f>
        <v>1897736.28</v>
      </c>
      <c r="J601" s="34">
        <v>165</v>
      </c>
      <c r="K601" s="35">
        <v>613.27</v>
      </c>
      <c r="L601" s="36">
        <f t="shared" ref="L601:L646" si="84">K601*J601</f>
        <v>101189.55</v>
      </c>
      <c r="M601" s="34">
        <v>487</v>
      </c>
      <c r="N601" s="35">
        <v>607.47</v>
      </c>
      <c r="O601" s="36">
        <f t="shared" ref="O601:O646" si="85">N601*M601</f>
        <v>295837.89</v>
      </c>
      <c r="P601" s="38">
        <f t="shared" ref="P601:P664" si="86">O601+L601+I601+F601</f>
        <v>2945443.1900000004</v>
      </c>
      <c r="Q601" s="39">
        <f t="shared" si="81"/>
        <v>37547.699999999997</v>
      </c>
      <c r="S601" s="5"/>
    </row>
    <row r="602" spans="1:19" x14ac:dyDescent="0.25">
      <c r="A602" s="2" t="str">
        <f t="shared" si="75"/>
        <v>2950302</v>
      </c>
      <c r="B602" s="8" t="s">
        <v>1150</v>
      </c>
      <c r="C602" s="2" t="s">
        <v>0</v>
      </c>
      <c r="D602" s="3">
        <v>751</v>
      </c>
      <c r="E602" s="6">
        <v>773.02</v>
      </c>
      <c r="F602" s="4">
        <f t="shared" si="82"/>
        <v>580538.02</v>
      </c>
      <c r="G602" s="3">
        <v>507</v>
      </c>
      <c r="H602" s="6">
        <v>766.9</v>
      </c>
      <c r="I602" s="5">
        <f t="shared" si="83"/>
        <v>388818.3</v>
      </c>
      <c r="J602" s="3">
        <v>385</v>
      </c>
      <c r="K602" s="6">
        <v>773.02</v>
      </c>
      <c r="L602" s="4">
        <f t="shared" si="84"/>
        <v>297612.7</v>
      </c>
      <c r="M602" s="3">
        <v>260</v>
      </c>
      <c r="N602" s="6">
        <v>766.9</v>
      </c>
      <c r="O602" s="4">
        <f t="shared" si="85"/>
        <v>199394</v>
      </c>
      <c r="P602" s="18">
        <f t="shared" si="86"/>
        <v>1466363.02</v>
      </c>
      <c r="Q602" s="32">
        <f t="shared" si="81"/>
        <v>18692.79</v>
      </c>
      <c r="S602" s="5"/>
    </row>
    <row r="603" spans="1:19" x14ac:dyDescent="0.25">
      <c r="A603" s="2" t="str">
        <f t="shared" si="75"/>
        <v>5907318</v>
      </c>
      <c r="B603" s="8" t="s">
        <v>1151</v>
      </c>
      <c r="C603" s="2" t="s">
        <v>10</v>
      </c>
      <c r="D603" s="3">
        <v>503</v>
      </c>
      <c r="E603" s="6">
        <v>667.63</v>
      </c>
      <c r="F603" s="4">
        <f t="shared" si="82"/>
        <v>335817.89</v>
      </c>
      <c r="G603" s="3">
        <v>1329</v>
      </c>
      <c r="H603" s="6">
        <v>662</v>
      </c>
      <c r="I603" s="5">
        <f t="shared" si="83"/>
        <v>879798</v>
      </c>
      <c r="J603" s="3">
        <v>184</v>
      </c>
      <c r="K603" s="6">
        <v>667.63</v>
      </c>
      <c r="L603" s="4">
        <f t="shared" si="84"/>
        <v>122843.92</v>
      </c>
      <c r="M603" s="3">
        <v>487</v>
      </c>
      <c r="N603" s="6">
        <v>662</v>
      </c>
      <c r="O603" s="4">
        <f t="shared" si="85"/>
        <v>322394</v>
      </c>
      <c r="P603" s="18">
        <f t="shared" si="86"/>
        <v>1660853.81</v>
      </c>
      <c r="Q603" s="32">
        <f t="shared" si="81"/>
        <v>21172.11</v>
      </c>
      <c r="S603" s="5"/>
    </row>
    <row r="604" spans="1:19" x14ac:dyDescent="0.25">
      <c r="A604" s="2" t="str">
        <f t="shared" si="75"/>
        <v>5154323</v>
      </c>
      <c r="B604" s="8" t="s">
        <v>1152</v>
      </c>
      <c r="C604" s="2" t="s">
        <v>11</v>
      </c>
      <c r="D604" s="3">
        <v>464</v>
      </c>
      <c r="E604" s="6">
        <v>795.13</v>
      </c>
      <c r="F604" s="4">
        <f t="shared" si="82"/>
        <v>368940.32</v>
      </c>
      <c r="G604" s="3">
        <v>2051</v>
      </c>
      <c r="H604" s="6">
        <v>787.73</v>
      </c>
      <c r="I604" s="5">
        <f t="shared" si="83"/>
        <v>1615634.23</v>
      </c>
      <c r="J604" s="3">
        <v>74</v>
      </c>
      <c r="K604" s="6">
        <v>795.13</v>
      </c>
      <c r="L604" s="4">
        <f t="shared" si="84"/>
        <v>58839.62</v>
      </c>
      <c r="M604" s="3">
        <v>325</v>
      </c>
      <c r="N604" s="6">
        <v>787.73</v>
      </c>
      <c r="O604" s="4">
        <f t="shared" si="85"/>
        <v>256012.25</v>
      </c>
      <c r="P604" s="18">
        <f t="shared" si="86"/>
        <v>2299426.42</v>
      </c>
      <c r="Q604" s="32">
        <f t="shared" si="81"/>
        <v>29312.46</v>
      </c>
      <c r="S604" s="5"/>
    </row>
    <row r="605" spans="1:19" x14ac:dyDescent="0.25">
      <c r="A605" s="2" t="str">
        <f t="shared" si="75"/>
        <v>3301330</v>
      </c>
      <c r="B605" s="8" t="s">
        <v>1153</v>
      </c>
      <c r="C605" s="2" t="s">
        <v>41</v>
      </c>
      <c r="D605" s="3">
        <v>0</v>
      </c>
      <c r="E605" s="6">
        <v>397.98</v>
      </c>
      <c r="F605" s="4">
        <f t="shared" si="82"/>
        <v>0</v>
      </c>
      <c r="G605" s="3">
        <v>0</v>
      </c>
      <c r="H605" s="6">
        <v>393.86</v>
      </c>
      <c r="I605" s="5">
        <f t="shared" si="83"/>
        <v>0</v>
      </c>
      <c r="J605" s="3">
        <v>0</v>
      </c>
      <c r="K605" s="6">
        <v>397.98</v>
      </c>
      <c r="L605" s="4">
        <f t="shared" si="84"/>
        <v>0</v>
      </c>
      <c r="M605" s="3">
        <v>0</v>
      </c>
      <c r="N605" s="6">
        <v>393.86</v>
      </c>
      <c r="O605" s="4">
        <f t="shared" si="85"/>
        <v>0</v>
      </c>
      <c r="P605" s="18">
        <f t="shared" si="86"/>
        <v>0</v>
      </c>
      <c r="Q605" s="32">
        <f t="shared" si="81"/>
        <v>0</v>
      </c>
      <c r="S605" s="5"/>
    </row>
    <row r="606" spans="1:19" x14ac:dyDescent="0.25">
      <c r="A606" s="2" t="str">
        <f t="shared" si="75"/>
        <v>0301308</v>
      </c>
      <c r="B606" s="8" t="s">
        <v>1154</v>
      </c>
      <c r="C606" s="2" t="s">
        <v>45</v>
      </c>
      <c r="D606" s="3">
        <v>722</v>
      </c>
      <c r="E606" s="6">
        <v>550.62</v>
      </c>
      <c r="F606" s="4">
        <f t="shared" si="82"/>
        <v>397547.64</v>
      </c>
      <c r="G606" s="3">
        <v>1332</v>
      </c>
      <c r="H606" s="6">
        <v>544.48</v>
      </c>
      <c r="I606" s="5">
        <f t="shared" si="83"/>
        <v>725247.36</v>
      </c>
      <c r="J606" s="3">
        <v>331</v>
      </c>
      <c r="K606" s="6">
        <v>550.62</v>
      </c>
      <c r="L606" s="4">
        <f t="shared" si="84"/>
        <v>182255.22</v>
      </c>
      <c r="M606" s="3">
        <v>612</v>
      </c>
      <c r="N606" s="6">
        <v>544.48</v>
      </c>
      <c r="O606" s="4">
        <f t="shared" si="85"/>
        <v>333221.76000000001</v>
      </c>
      <c r="P606" s="18">
        <f t="shared" si="86"/>
        <v>1638271.98</v>
      </c>
      <c r="Q606" s="32">
        <f t="shared" si="81"/>
        <v>20884.240000000002</v>
      </c>
      <c r="S606" s="5"/>
    </row>
    <row r="607" spans="1:19" x14ac:dyDescent="0.25">
      <c r="A607" s="2" t="str">
        <f t="shared" si="75"/>
        <v>7000397</v>
      </c>
      <c r="B607" s="8" t="s">
        <v>1155</v>
      </c>
      <c r="C607" s="2" t="s">
        <v>48</v>
      </c>
      <c r="D607" s="3">
        <v>2219</v>
      </c>
      <c r="E607" s="6">
        <v>478.78</v>
      </c>
      <c r="F607" s="4">
        <f t="shared" si="82"/>
        <v>1062412.8199999998</v>
      </c>
      <c r="G607" s="3">
        <v>1934</v>
      </c>
      <c r="H607" s="6">
        <v>471.88</v>
      </c>
      <c r="I607" s="5">
        <f t="shared" si="83"/>
        <v>912615.92</v>
      </c>
      <c r="J607" s="3">
        <v>2353</v>
      </c>
      <c r="K607" s="6">
        <v>478.78</v>
      </c>
      <c r="L607" s="4">
        <f t="shared" si="84"/>
        <v>1126569.3399999999</v>
      </c>
      <c r="M607" s="3">
        <v>2050</v>
      </c>
      <c r="N607" s="6">
        <v>471.88</v>
      </c>
      <c r="O607" s="4">
        <f t="shared" si="85"/>
        <v>967354</v>
      </c>
      <c r="P607" s="18">
        <f t="shared" si="86"/>
        <v>4068952.0799999996</v>
      </c>
      <c r="Q607" s="32">
        <f t="shared" si="81"/>
        <v>51869.89</v>
      </c>
      <c r="S607" s="5"/>
    </row>
    <row r="608" spans="1:19" x14ac:dyDescent="0.25">
      <c r="A608" s="2" t="str">
        <f t="shared" si="75"/>
        <v>7000397</v>
      </c>
      <c r="B608" s="8" t="s">
        <v>1156</v>
      </c>
      <c r="C608" s="2" t="s">
        <v>48</v>
      </c>
      <c r="D608" s="3">
        <v>473</v>
      </c>
      <c r="E608" s="6">
        <v>649.05999999999995</v>
      </c>
      <c r="F608" s="4">
        <f t="shared" si="82"/>
        <v>307005.37999999995</v>
      </c>
      <c r="G608" s="3">
        <v>2163</v>
      </c>
      <c r="H608" s="6">
        <v>641.04999999999995</v>
      </c>
      <c r="I608" s="5">
        <f t="shared" si="83"/>
        <v>1386591.15</v>
      </c>
      <c r="J608" s="3">
        <v>316</v>
      </c>
      <c r="K608" s="6">
        <v>649.05999999999995</v>
      </c>
      <c r="L608" s="4">
        <f t="shared" si="84"/>
        <v>205102.96</v>
      </c>
      <c r="M608" s="3">
        <v>1446</v>
      </c>
      <c r="N608" s="6">
        <v>641.04999999999995</v>
      </c>
      <c r="O608" s="4">
        <f t="shared" si="85"/>
        <v>926958.29999999993</v>
      </c>
      <c r="P608" s="18">
        <f t="shared" si="86"/>
        <v>2825657.79</v>
      </c>
      <c r="Q608" s="32">
        <f t="shared" si="81"/>
        <v>36020.71</v>
      </c>
      <c r="S608" s="5"/>
    </row>
    <row r="609" spans="1:19" x14ac:dyDescent="0.25">
      <c r="A609" s="2" t="str">
        <f t="shared" si="75"/>
        <v>7000364</v>
      </c>
      <c r="B609" s="8" t="s">
        <v>1157</v>
      </c>
      <c r="C609" s="2" t="s">
        <v>50</v>
      </c>
      <c r="D609" s="3">
        <v>8028</v>
      </c>
      <c r="E609" s="6">
        <v>501.69</v>
      </c>
      <c r="F609" s="4">
        <f t="shared" si="82"/>
        <v>4027567.32</v>
      </c>
      <c r="G609" s="3">
        <v>10061</v>
      </c>
      <c r="H609" s="6">
        <v>495.91</v>
      </c>
      <c r="I609" s="5">
        <f t="shared" si="83"/>
        <v>4989350.5100000007</v>
      </c>
      <c r="J609" s="3">
        <v>8388</v>
      </c>
      <c r="K609" s="6">
        <v>501.69</v>
      </c>
      <c r="L609" s="4">
        <f t="shared" si="84"/>
        <v>4208175.72</v>
      </c>
      <c r="M609" s="3">
        <v>10513</v>
      </c>
      <c r="N609" s="6">
        <v>495.91</v>
      </c>
      <c r="O609" s="4">
        <f t="shared" si="85"/>
        <v>5213501.83</v>
      </c>
      <c r="P609" s="18">
        <f t="shared" si="86"/>
        <v>18438595.380000003</v>
      </c>
      <c r="Q609" s="32">
        <f t="shared" si="81"/>
        <v>235050.17</v>
      </c>
      <c r="S609" s="5"/>
    </row>
    <row r="610" spans="1:19" x14ac:dyDescent="0.25">
      <c r="A610" s="2" t="str">
        <f t="shared" si="75"/>
        <v>5157318</v>
      </c>
      <c r="B610" s="8" t="s">
        <v>1158</v>
      </c>
      <c r="C610" s="2" t="s">
        <v>57</v>
      </c>
      <c r="D610" s="3">
        <v>11447</v>
      </c>
      <c r="E610" s="6">
        <v>1206.6099999999999</v>
      </c>
      <c r="F610" s="4">
        <f t="shared" si="82"/>
        <v>13812064.669999998</v>
      </c>
      <c r="G610" s="3">
        <v>0</v>
      </c>
      <c r="H610" s="6">
        <v>1206.6099999999999</v>
      </c>
      <c r="I610" s="5">
        <f t="shared" si="83"/>
        <v>0</v>
      </c>
      <c r="J610" s="3">
        <v>0</v>
      </c>
      <c r="K610" s="6">
        <v>1206.6099999999999</v>
      </c>
      <c r="L610" s="4">
        <f t="shared" si="84"/>
        <v>0</v>
      </c>
      <c r="M610" s="3">
        <v>0</v>
      </c>
      <c r="N610" s="6">
        <v>1206.6099999999999</v>
      </c>
      <c r="O610" s="4">
        <f t="shared" si="85"/>
        <v>0</v>
      </c>
      <c r="P610" s="18">
        <f t="shared" si="86"/>
        <v>13812064.669999998</v>
      </c>
      <c r="Q610" s="32">
        <f t="shared" si="81"/>
        <v>176072.42</v>
      </c>
      <c r="S610" s="5"/>
    </row>
    <row r="611" spans="1:19" x14ac:dyDescent="0.25">
      <c r="A611" s="2" t="str">
        <f t="shared" si="75"/>
        <v>7000373</v>
      </c>
      <c r="B611" s="8" t="s">
        <v>1159</v>
      </c>
      <c r="C611" s="2" t="s">
        <v>577</v>
      </c>
      <c r="D611" s="3">
        <v>4324</v>
      </c>
      <c r="E611" s="6">
        <v>445.54</v>
      </c>
      <c r="F611" s="4">
        <f t="shared" si="82"/>
        <v>1926514.9600000002</v>
      </c>
      <c r="G611" s="3">
        <v>8773</v>
      </c>
      <c r="H611" s="6">
        <v>439.85</v>
      </c>
      <c r="I611" s="5">
        <f t="shared" si="83"/>
        <v>3858804.0500000003</v>
      </c>
      <c r="J611" s="3">
        <v>2992</v>
      </c>
      <c r="K611" s="6">
        <v>445.54</v>
      </c>
      <c r="L611" s="4">
        <f t="shared" si="84"/>
        <v>1333055.6800000002</v>
      </c>
      <c r="M611" s="3">
        <v>6071</v>
      </c>
      <c r="N611" s="6">
        <v>439.85</v>
      </c>
      <c r="O611" s="4">
        <f t="shared" si="85"/>
        <v>2670329.35</v>
      </c>
      <c r="P611" s="18">
        <f t="shared" si="86"/>
        <v>9788704.040000001</v>
      </c>
      <c r="Q611" s="32">
        <f t="shared" si="81"/>
        <v>124783.72</v>
      </c>
      <c r="S611" s="5"/>
    </row>
    <row r="612" spans="1:19" x14ac:dyDescent="0.25">
      <c r="A612" s="2" t="str">
        <f t="shared" si="75"/>
        <v>3227304</v>
      </c>
      <c r="B612" s="8" t="s">
        <v>1247</v>
      </c>
      <c r="C612" s="2" t="s">
        <v>76</v>
      </c>
      <c r="D612" s="3">
        <v>983</v>
      </c>
      <c r="E612" s="6">
        <v>351.18</v>
      </c>
      <c r="F612" s="4">
        <f t="shared" si="82"/>
        <v>345209.94</v>
      </c>
      <c r="G612" s="3">
        <v>5974</v>
      </c>
      <c r="H612" s="6">
        <v>349.78</v>
      </c>
      <c r="I612" s="4">
        <f t="shared" si="83"/>
        <v>2089585.7199999997</v>
      </c>
      <c r="J612" s="3">
        <v>244</v>
      </c>
      <c r="K612" s="6">
        <v>351.18</v>
      </c>
      <c r="L612" s="4">
        <f t="shared" si="84"/>
        <v>85687.92</v>
      </c>
      <c r="M612" s="3">
        <v>1483</v>
      </c>
      <c r="N612" s="6">
        <v>349.78</v>
      </c>
      <c r="O612" s="4">
        <f t="shared" si="85"/>
        <v>518723.73999999993</v>
      </c>
      <c r="P612" s="18">
        <f t="shared" si="86"/>
        <v>3039207.32</v>
      </c>
      <c r="Q612" s="32">
        <f t="shared" si="81"/>
        <v>38742.980000000003</v>
      </c>
      <c r="S612" s="5"/>
    </row>
    <row r="613" spans="1:19" x14ac:dyDescent="0.25">
      <c r="A613" s="2" t="str">
        <f t="shared" si="75"/>
        <v>7003380</v>
      </c>
      <c r="B613" s="8" t="s">
        <v>1160</v>
      </c>
      <c r="C613" s="2" t="s">
        <v>83</v>
      </c>
      <c r="D613" s="3">
        <v>1452</v>
      </c>
      <c r="E613" s="6">
        <v>729.6</v>
      </c>
      <c r="F613" s="4">
        <f t="shared" si="82"/>
        <v>1059379.2</v>
      </c>
      <c r="G613" s="3">
        <v>3785</v>
      </c>
      <c r="H613" s="6">
        <v>721.79</v>
      </c>
      <c r="I613" s="5">
        <f t="shared" si="83"/>
        <v>2731975.15</v>
      </c>
      <c r="J613" s="3">
        <v>926</v>
      </c>
      <c r="K613" s="6">
        <v>729.6</v>
      </c>
      <c r="L613" s="4">
        <f t="shared" si="84"/>
        <v>675609.59999999998</v>
      </c>
      <c r="M613" s="3">
        <v>2415</v>
      </c>
      <c r="N613" s="6">
        <v>721.79</v>
      </c>
      <c r="O613" s="4">
        <f t="shared" si="85"/>
        <v>1743122.8499999999</v>
      </c>
      <c r="P613" s="18">
        <f t="shared" si="86"/>
        <v>6210086.7999999998</v>
      </c>
      <c r="Q613" s="32">
        <f t="shared" si="81"/>
        <v>79164.490000000005</v>
      </c>
      <c r="S613" s="5"/>
    </row>
    <row r="614" spans="1:19" x14ac:dyDescent="0.25">
      <c r="A614" s="2" t="str">
        <f t="shared" si="75"/>
        <v>3421000</v>
      </c>
      <c r="B614" s="8" t="s">
        <v>1161</v>
      </c>
      <c r="C614" s="2" t="s">
        <v>84</v>
      </c>
      <c r="D614" s="3">
        <v>603</v>
      </c>
      <c r="E614" s="6">
        <v>588.46</v>
      </c>
      <c r="F614" s="4">
        <f t="shared" si="82"/>
        <v>354841.38</v>
      </c>
      <c r="G614" s="3">
        <v>3116</v>
      </c>
      <c r="H614" s="6">
        <v>587.78</v>
      </c>
      <c r="I614" s="5">
        <f t="shared" si="83"/>
        <v>1831522.48</v>
      </c>
      <c r="J614" s="3">
        <v>41</v>
      </c>
      <c r="K614" s="6">
        <v>588.46</v>
      </c>
      <c r="L614" s="4">
        <f t="shared" si="84"/>
        <v>24126.86</v>
      </c>
      <c r="M614" s="3">
        <v>214</v>
      </c>
      <c r="N614" s="6">
        <v>587.78</v>
      </c>
      <c r="O614" s="4">
        <f t="shared" si="85"/>
        <v>125784.92</v>
      </c>
      <c r="P614" s="18">
        <f t="shared" si="86"/>
        <v>2336275.64</v>
      </c>
      <c r="Q614" s="32">
        <f t="shared" si="81"/>
        <v>29782.2</v>
      </c>
      <c r="S614" s="5"/>
    </row>
    <row r="615" spans="1:19" x14ac:dyDescent="0.25">
      <c r="A615" s="2" t="str">
        <f t="shared" si="75"/>
        <v>2952310</v>
      </c>
      <c r="B615" s="8" t="s">
        <v>1162</v>
      </c>
      <c r="C615" s="2" t="s">
        <v>88</v>
      </c>
      <c r="D615" s="3">
        <v>1373</v>
      </c>
      <c r="E615" s="6">
        <v>834.98</v>
      </c>
      <c r="F615" s="4">
        <f t="shared" si="82"/>
        <v>1146427.54</v>
      </c>
      <c r="G615" s="3">
        <v>1956</v>
      </c>
      <c r="H615" s="6">
        <v>826.16</v>
      </c>
      <c r="I615" s="5">
        <f t="shared" si="83"/>
        <v>1615968.96</v>
      </c>
      <c r="J615" s="3">
        <v>12</v>
      </c>
      <c r="K615" s="6">
        <v>834.98</v>
      </c>
      <c r="L615" s="4">
        <f t="shared" si="84"/>
        <v>10019.76</v>
      </c>
      <c r="M615" s="3">
        <v>18</v>
      </c>
      <c r="N615" s="6">
        <v>826.16</v>
      </c>
      <c r="O615" s="4">
        <f t="shared" si="85"/>
        <v>14870.88</v>
      </c>
      <c r="P615" s="18">
        <f t="shared" si="86"/>
        <v>2787287.1399999997</v>
      </c>
      <c r="Q615" s="32">
        <f t="shared" si="81"/>
        <v>35531.57</v>
      </c>
      <c r="S615" s="5"/>
    </row>
    <row r="616" spans="1:19" x14ac:dyDescent="0.25">
      <c r="A616" s="2" t="str">
        <f t="shared" si="75"/>
        <v>7001348</v>
      </c>
      <c r="B616" s="8" t="s">
        <v>1163</v>
      </c>
      <c r="C616" s="2" t="s">
        <v>92</v>
      </c>
      <c r="D616" s="3">
        <v>434</v>
      </c>
      <c r="E616" s="6">
        <v>568</v>
      </c>
      <c r="F616" s="4">
        <f t="shared" si="82"/>
        <v>246512</v>
      </c>
      <c r="G616" s="3">
        <v>2902</v>
      </c>
      <c r="H616" s="6">
        <v>561.42999999999995</v>
      </c>
      <c r="I616" s="5">
        <f t="shared" si="83"/>
        <v>1629269.8599999999</v>
      </c>
      <c r="J616" s="3">
        <v>101</v>
      </c>
      <c r="K616" s="6">
        <v>568</v>
      </c>
      <c r="L616" s="4">
        <f t="shared" si="84"/>
        <v>57368</v>
      </c>
      <c r="M616" s="3">
        <v>672</v>
      </c>
      <c r="N616" s="6">
        <v>561.42999999999995</v>
      </c>
      <c r="O616" s="4">
        <f t="shared" si="85"/>
        <v>377280.95999999996</v>
      </c>
      <c r="P616" s="18">
        <f t="shared" si="86"/>
        <v>2310430.8199999998</v>
      </c>
      <c r="Q616" s="32">
        <f t="shared" si="81"/>
        <v>29452.74</v>
      </c>
      <c r="S616" s="5"/>
    </row>
    <row r="617" spans="1:19" x14ac:dyDescent="0.25">
      <c r="A617" s="2" t="str">
        <f t="shared" si="75"/>
        <v>7000375</v>
      </c>
      <c r="B617" s="8" t="s">
        <v>1164</v>
      </c>
      <c r="C617" s="2" t="s">
        <v>93</v>
      </c>
      <c r="D617" s="3">
        <v>1468</v>
      </c>
      <c r="E617" s="6">
        <v>710.68</v>
      </c>
      <c r="F617" s="4">
        <f t="shared" si="82"/>
        <v>1043278.2399999999</v>
      </c>
      <c r="G617" s="3">
        <v>3286</v>
      </c>
      <c r="H617" s="6">
        <v>703.43</v>
      </c>
      <c r="I617" s="5">
        <f t="shared" si="83"/>
        <v>2311470.98</v>
      </c>
      <c r="J617" s="3">
        <v>626</v>
      </c>
      <c r="K617" s="6">
        <v>710.68</v>
      </c>
      <c r="L617" s="4">
        <f t="shared" si="84"/>
        <v>444885.68</v>
      </c>
      <c r="M617" s="3">
        <v>1401</v>
      </c>
      <c r="N617" s="6">
        <v>703.43</v>
      </c>
      <c r="O617" s="4">
        <f t="shared" si="85"/>
        <v>985505.42999999993</v>
      </c>
      <c r="P617" s="18">
        <f t="shared" si="86"/>
        <v>4785140.33</v>
      </c>
      <c r="Q617" s="32">
        <f t="shared" si="81"/>
        <v>60999.66</v>
      </c>
      <c r="S617" s="5"/>
    </row>
    <row r="618" spans="1:19" x14ac:dyDescent="0.25">
      <c r="A618" s="2" t="str">
        <f t="shared" si="75"/>
        <v>7001393</v>
      </c>
      <c r="B618" s="8" t="s">
        <v>1275</v>
      </c>
      <c r="C618" s="2" t="s">
        <v>111</v>
      </c>
      <c r="D618" s="3">
        <v>60</v>
      </c>
      <c r="E618" s="6">
        <v>1011.24</v>
      </c>
      <c r="F618" s="4">
        <f t="shared" si="82"/>
        <v>60674.400000000001</v>
      </c>
      <c r="G618" s="3">
        <v>6932</v>
      </c>
      <c r="H618" s="6">
        <v>1005.43</v>
      </c>
      <c r="I618" s="5">
        <f t="shared" si="83"/>
        <v>6969640.7599999998</v>
      </c>
      <c r="J618" s="3">
        <v>0</v>
      </c>
      <c r="K618" s="6">
        <v>1011.24</v>
      </c>
      <c r="L618" s="4">
        <f t="shared" si="84"/>
        <v>0</v>
      </c>
      <c r="M618" s="3">
        <v>0</v>
      </c>
      <c r="N618" s="6">
        <v>1005.43</v>
      </c>
      <c r="O618" s="4">
        <f t="shared" si="85"/>
        <v>0</v>
      </c>
      <c r="P618" s="18">
        <f t="shared" si="86"/>
        <v>7030315.1600000001</v>
      </c>
      <c r="Q618" s="32">
        <f t="shared" si="81"/>
        <v>89620.53</v>
      </c>
      <c r="S618" s="5"/>
    </row>
    <row r="619" spans="1:19" x14ac:dyDescent="0.25">
      <c r="A619" s="2" t="str">
        <f t="shared" si="75"/>
        <v>7001393</v>
      </c>
      <c r="B619" s="8" t="s">
        <v>1274</v>
      </c>
      <c r="C619" s="2" t="s">
        <v>111</v>
      </c>
      <c r="D619" s="3">
        <v>5176</v>
      </c>
      <c r="E619" s="6">
        <v>2733.23</v>
      </c>
      <c r="F619" s="4">
        <f t="shared" si="82"/>
        <v>14147198.48</v>
      </c>
      <c r="G619" s="3">
        <v>0</v>
      </c>
      <c r="H619" s="6">
        <v>2733.23</v>
      </c>
      <c r="I619" s="5">
        <f t="shared" si="83"/>
        <v>0</v>
      </c>
      <c r="J619" s="3">
        <v>1647</v>
      </c>
      <c r="K619" s="6">
        <v>2733.23</v>
      </c>
      <c r="L619" s="4">
        <f t="shared" si="84"/>
        <v>4501629.8099999996</v>
      </c>
      <c r="M619" s="3">
        <v>0</v>
      </c>
      <c r="N619" s="6">
        <v>2733.23</v>
      </c>
      <c r="O619" s="4">
        <f t="shared" si="85"/>
        <v>0</v>
      </c>
      <c r="P619" s="18">
        <f t="shared" si="86"/>
        <v>18648828.289999999</v>
      </c>
      <c r="Q619" s="32">
        <f t="shared" si="81"/>
        <v>237730.16</v>
      </c>
      <c r="S619" s="5"/>
    </row>
    <row r="620" spans="1:19" x14ac:dyDescent="0.25">
      <c r="A620" s="2" t="str">
        <f t="shared" si="75"/>
        <v>5904321</v>
      </c>
      <c r="B620" s="8" t="s">
        <v>1165</v>
      </c>
      <c r="C620" s="2" t="s">
        <v>115</v>
      </c>
      <c r="D620" s="3">
        <v>278</v>
      </c>
      <c r="E620" s="6">
        <v>661.22</v>
      </c>
      <c r="F620" s="4">
        <f t="shared" si="82"/>
        <v>183819.16</v>
      </c>
      <c r="G620" s="3">
        <v>4086</v>
      </c>
      <c r="H620" s="6">
        <v>653.76</v>
      </c>
      <c r="I620" s="5">
        <f t="shared" si="83"/>
        <v>2671263.36</v>
      </c>
      <c r="J620" s="3">
        <v>21</v>
      </c>
      <c r="K620" s="6">
        <v>661.22</v>
      </c>
      <c r="L620" s="4">
        <f t="shared" si="84"/>
        <v>13885.62</v>
      </c>
      <c r="M620" s="3">
        <v>304</v>
      </c>
      <c r="N620" s="6">
        <v>653.76</v>
      </c>
      <c r="O620" s="4">
        <f t="shared" si="85"/>
        <v>198743.04000000001</v>
      </c>
      <c r="P620" s="18">
        <f t="shared" si="86"/>
        <v>3067711.18</v>
      </c>
      <c r="Q620" s="32">
        <f t="shared" si="81"/>
        <v>39106.339999999997</v>
      </c>
      <c r="S620" s="5"/>
    </row>
    <row r="621" spans="1:19" x14ac:dyDescent="0.25">
      <c r="A621" s="2" t="str">
        <f t="shared" si="75"/>
        <v>7000383</v>
      </c>
      <c r="B621" s="8" t="s">
        <v>1166</v>
      </c>
      <c r="C621" s="2" t="s">
        <v>120</v>
      </c>
      <c r="D621" s="3">
        <v>1792</v>
      </c>
      <c r="E621" s="6">
        <v>806.7</v>
      </c>
      <c r="F621" s="4">
        <f t="shared" si="82"/>
        <v>1445606.4000000001</v>
      </c>
      <c r="G621" s="3">
        <v>3942</v>
      </c>
      <c r="H621" s="6">
        <v>799.87</v>
      </c>
      <c r="I621" s="5">
        <f t="shared" si="83"/>
        <v>3153087.54</v>
      </c>
      <c r="J621" s="3">
        <v>0</v>
      </c>
      <c r="K621" s="6">
        <v>806.7</v>
      </c>
      <c r="L621" s="4">
        <f t="shared" si="84"/>
        <v>0</v>
      </c>
      <c r="M621" s="3">
        <v>0</v>
      </c>
      <c r="N621" s="6">
        <v>799.87</v>
      </c>
      <c r="O621" s="4">
        <f t="shared" si="85"/>
        <v>0</v>
      </c>
      <c r="P621" s="18">
        <f t="shared" si="86"/>
        <v>4598693.9400000004</v>
      </c>
      <c r="Q621" s="32">
        <f t="shared" si="81"/>
        <v>58622.89</v>
      </c>
      <c r="S621" s="5"/>
    </row>
    <row r="622" spans="1:19" x14ac:dyDescent="0.25">
      <c r="A622" s="2" t="str">
        <f t="shared" si="75"/>
        <v>5034300</v>
      </c>
      <c r="B622" s="8" t="s">
        <v>1167</v>
      </c>
      <c r="C622" s="2" t="s">
        <v>134</v>
      </c>
      <c r="D622" s="3">
        <v>0</v>
      </c>
      <c r="E622" s="6">
        <v>411.34</v>
      </c>
      <c r="F622" s="4">
        <f t="shared" si="82"/>
        <v>0</v>
      </c>
      <c r="G622" s="3">
        <v>0</v>
      </c>
      <c r="H622" s="6">
        <v>409.54</v>
      </c>
      <c r="I622" s="5">
        <f t="shared" si="83"/>
        <v>0</v>
      </c>
      <c r="J622" s="3">
        <v>0</v>
      </c>
      <c r="K622" s="6">
        <v>411.34</v>
      </c>
      <c r="L622" s="4">
        <f t="shared" si="84"/>
        <v>0</v>
      </c>
      <c r="M622" s="3">
        <v>0</v>
      </c>
      <c r="N622" s="6">
        <v>409.54</v>
      </c>
      <c r="O622" s="4">
        <f t="shared" si="85"/>
        <v>0</v>
      </c>
      <c r="P622" s="18">
        <f t="shared" si="86"/>
        <v>0</v>
      </c>
      <c r="Q622" s="32">
        <f t="shared" si="81"/>
        <v>0</v>
      </c>
      <c r="S622" s="5"/>
    </row>
    <row r="623" spans="1:19" x14ac:dyDescent="0.25">
      <c r="A623" s="2" t="str">
        <f t="shared" si="75"/>
        <v>1421307</v>
      </c>
      <c r="B623" s="8" t="s">
        <v>1168</v>
      </c>
      <c r="C623" s="2" t="s">
        <v>142</v>
      </c>
      <c r="D623" s="3">
        <v>0</v>
      </c>
      <c r="E623" s="6">
        <v>556.21</v>
      </c>
      <c r="F623" s="4">
        <f t="shared" si="82"/>
        <v>0</v>
      </c>
      <c r="G623" s="3">
        <v>2653</v>
      </c>
      <c r="H623" s="6">
        <v>550.45000000000005</v>
      </c>
      <c r="I623" s="4">
        <f t="shared" si="83"/>
        <v>1460343.85</v>
      </c>
      <c r="J623" s="3">
        <v>0</v>
      </c>
      <c r="K623" s="6">
        <v>556.21</v>
      </c>
      <c r="L623" s="4">
        <f t="shared" si="84"/>
        <v>0</v>
      </c>
      <c r="M623" s="3">
        <v>786</v>
      </c>
      <c r="N623" s="6">
        <v>550.45000000000005</v>
      </c>
      <c r="O623" s="4">
        <f t="shared" si="85"/>
        <v>432653.7</v>
      </c>
      <c r="P623" s="18">
        <f t="shared" si="86"/>
        <v>1892997.55</v>
      </c>
      <c r="Q623" s="32">
        <f t="shared" si="81"/>
        <v>24131.41</v>
      </c>
      <c r="S623" s="5"/>
    </row>
    <row r="624" spans="1:19" x14ac:dyDescent="0.25">
      <c r="A624" s="2" t="str">
        <f t="shared" si="75"/>
        <v>7002346</v>
      </c>
      <c r="B624" s="8" t="s">
        <v>1169</v>
      </c>
      <c r="C624" s="2" t="s">
        <v>578</v>
      </c>
      <c r="D624" s="3">
        <v>57286</v>
      </c>
      <c r="E624" s="6">
        <v>1998.9</v>
      </c>
      <c r="F624" s="4">
        <f t="shared" si="82"/>
        <v>114508985.40000001</v>
      </c>
      <c r="G624" s="3">
        <v>1092</v>
      </c>
      <c r="H624" s="6">
        <v>1998.9</v>
      </c>
      <c r="I624" s="5">
        <f t="shared" si="83"/>
        <v>2182798.8000000003</v>
      </c>
      <c r="J624" s="3">
        <v>198</v>
      </c>
      <c r="K624" s="6">
        <v>1998.9</v>
      </c>
      <c r="L624" s="4">
        <f t="shared" si="84"/>
        <v>395782.2</v>
      </c>
      <c r="M624" s="3">
        <v>4</v>
      </c>
      <c r="N624" s="6">
        <v>1998.9</v>
      </c>
      <c r="O624" s="4">
        <f t="shared" si="85"/>
        <v>7995.6</v>
      </c>
      <c r="P624" s="18">
        <f t="shared" si="86"/>
        <v>117095562</v>
      </c>
      <c r="Q624" s="32">
        <f t="shared" si="81"/>
        <v>1492702.17</v>
      </c>
      <c r="S624" s="5"/>
    </row>
    <row r="625" spans="1:19" x14ac:dyDescent="0.25">
      <c r="A625" s="2" t="str">
        <f t="shared" si="75"/>
        <v>1327300</v>
      </c>
      <c r="B625" s="8" t="s">
        <v>1248</v>
      </c>
      <c r="C625" s="2" t="s">
        <v>157</v>
      </c>
      <c r="D625" s="3">
        <v>2397</v>
      </c>
      <c r="E625" s="6">
        <v>417.36</v>
      </c>
      <c r="F625" s="4">
        <f t="shared" si="82"/>
        <v>1000411.92</v>
      </c>
      <c r="G625" s="3">
        <v>11504</v>
      </c>
      <c r="H625" s="6">
        <v>415.09</v>
      </c>
      <c r="I625" s="5">
        <f t="shared" si="83"/>
        <v>4775195.3599999994</v>
      </c>
      <c r="J625" s="3">
        <v>717</v>
      </c>
      <c r="K625" s="6">
        <v>417.36</v>
      </c>
      <c r="L625" s="4">
        <f t="shared" si="84"/>
        <v>299247.12</v>
      </c>
      <c r="M625" s="3">
        <v>3441</v>
      </c>
      <c r="N625" s="6">
        <v>415.09</v>
      </c>
      <c r="O625" s="4">
        <f t="shared" si="85"/>
        <v>1428324.69</v>
      </c>
      <c r="P625" s="18">
        <f t="shared" si="86"/>
        <v>7503179.0899999999</v>
      </c>
      <c r="Q625" s="32">
        <f t="shared" si="81"/>
        <v>95648.47</v>
      </c>
      <c r="S625" s="5"/>
    </row>
    <row r="626" spans="1:19" x14ac:dyDescent="0.25">
      <c r="A626" s="2" t="str">
        <f t="shared" si="75"/>
        <v>7000385</v>
      </c>
      <c r="B626" s="8" t="s">
        <v>1170</v>
      </c>
      <c r="C626" s="2" t="s">
        <v>159</v>
      </c>
      <c r="D626" s="3">
        <v>255</v>
      </c>
      <c r="E626" s="6">
        <v>718.29</v>
      </c>
      <c r="F626" s="4">
        <f t="shared" si="82"/>
        <v>183163.94999999998</v>
      </c>
      <c r="G626" s="3">
        <v>901</v>
      </c>
      <c r="H626" s="6">
        <v>710.32</v>
      </c>
      <c r="I626" s="5">
        <f t="shared" si="83"/>
        <v>639998.32000000007</v>
      </c>
      <c r="J626" s="3">
        <v>0</v>
      </c>
      <c r="K626" s="6">
        <v>718.29</v>
      </c>
      <c r="L626" s="4">
        <f t="shared" si="84"/>
        <v>0</v>
      </c>
      <c r="M626" s="3">
        <v>0</v>
      </c>
      <c r="N626" s="6">
        <v>710.32</v>
      </c>
      <c r="O626" s="4">
        <f t="shared" si="85"/>
        <v>0</v>
      </c>
      <c r="P626" s="18">
        <f t="shared" si="86"/>
        <v>823162.27</v>
      </c>
      <c r="Q626" s="32">
        <f t="shared" si="81"/>
        <v>10493.45</v>
      </c>
      <c r="S626" s="5"/>
    </row>
    <row r="627" spans="1:19" x14ac:dyDescent="0.25">
      <c r="A627" s="2" t="str">
        <f t="shared" si="75"/>
        <v>7001808</v>
      </c>
      <c r="B627" s="8" t="s">
        <v>1171</v>
      </c>
      <c r="C627" s="2" t="s">
        <v>168</v>
      </c>
      <c r="D627" s="3">
        <v>871</v>
      </c>
      <c r="E627" s="6">
        <v>709.6</v>
      </c>
      <c r="F627" s="4">
        <f t="shared" si="82"/>
        <v>618061.6</v>
      </c>
      <c r="G627" s="3">
        <v>3919</v>
      </c>
      <c r="H627" s="6">
        <v>701.97</v>
      </c>
      <c r="I627" s="5">
        <f t="shared" si="83"/>
        <v>2751020.43</v>
      </c>
      <c r="J627" s="3">
        <v>53</v>
      </c>
      <c r="K627" s="6">
        <v>709.6</v>
      </c>
      <c r="L627" s="4">
        <f t="shared" si="84"/>
        <v>37608.800000000003</v>
      </c>
      <c r="M627" s="3">
        <v>239</v>
      </c>
      <c r="N627" s="6">
        <v>701.97</v>
      </c>
      <c r="O627" s="4">
        <f t="shared" si="85"/>
        <v>167770.83000000002</v>
      </c>
      <c r="P627" s="18">
        <f t="shared" si="86"/>
        <v>3574461.66</v>
      </c>
      <c r="Q627" s="32">
        <f t="shared" si="81"/>
        <v>45566.26</v>
      </c>
      <c r="S627" s="5"/>
    </row>
    <row r="628" spans="1:19" x14ac:dyDescent="0.25">
      <c r="A628" s="2" t="str">
        <f t="shared" si="75"/>
        <v>7003402</v>
      </c>
      <c r="B628" s="8" t="s">
        <v>1172</v>
      </c>
      <c r="C628" s="2" t="s">
        <v>170</v>
      </c>
      <c r="D628" s="3">
        <v>709</v>
      </c>
      <c r="E628" s="6">
        <v>706.61</v>
      </c>
      <c r="F628" s="4">
        <f t="shared" si="82"/>
        <v>500986.49</v>
      </c>
      <c r="G628" s="3">
        <v>2742</v>
      </c>
      <c r="H628" s="6">
        <v>700.31</v>
      </c>
      <c r="I628" s="5">
        <f t="shared" si="83"/>
        <v>1920250.0199999998</v>
      </c>
      <c r="J628" s="3">
        <v>62</v>
      </c>
      <c r="K628" s="6">
        <v>706.61</v>
      </c>
      <c r="L628" s="4">
        <f t="shared" si="84"/>
        <v>43809.82</v>
      </c>
      <c r="M628" s="3">
        <v>240</v>
      </c>
      <c r="N628" s="6">
        <v>700.31</v>
      </c>
      <c r="O628" s="4">
        <f t="shared" si="85"/>
        <v>168074.4</v>
      </c>
      <c r="P628" s="18">
        <f t="shared" si="86"/>
        <v>2633120.7299999995</v>
      </c>
      <c r="Q628" s="32">
        <f t="shared" si="81"/>
        <v>33566.300000000003</v>
      </c>
      <c r="S628" s="5"/>
    </row>
    <row r="629" spans="1:19" x14ac:dyDescent="0.25">
      <c r="A629" s="2" t="str">
        <f t="shared" si="75"/>
        <v>4350305</v>
      </c>
      <c r="B629" s="8" t="s">
        <v>1173</v>
      </c>
      <c r="C629" s="2" t="s">
        <v>171</v>
      </c>
      <c r="D629" s="3">
        <v>99</v>
      </c>
      <c r="E629" s="6">
        <v>566.13</v>
      </c>
      <c r="F629" s="4">
        <f t="shared" si="82"/>
        <v>56046.87</v>
      </c>
      <c r="G629" s="3">
        <v>2745</v>
      </c>
      <c r="H629" s="6">
        <v>563.91999999999996</v>
      </c>
      <c r="I629" s="5">
        <f t="shared" si="83"/>
        <v>1547960.4</v>
      </c>
      <c r="J629" s="3">
        <v>12</v>
      </c>
      <c r="K629" s="6">
        <v>566.13</v>
      </c>
      <c r="L629" s="4">
        <f t="shared" si="84"/>
        <v>6793.5599999999995</v>
      </c>
      <c r="M629" s="3">
        <v>321</v>
      </c>
      <c r="N629" s="6">
        <v>563.91999999999996</v>
      </c>
      <c r="O629" s="4">
        <f t="shared" si="85"/>
        <v>181018.31999999998</v>
      </c>
      <c r="P629" s="18">
        <f t="shared" si="86"/>
        <v>1791819.15</v>
      </c>
      <c r="Q629" s="32">
        <f t="shared" si="81"/>
        <v>22841.62</v>
      </c>
      <c r="S629" s="5"/>
    </row>
    <row r="630" spans="1:19" x14ac:dyDescent="0.25">
      <c r="A630" s="2" t="str">
        <f t="shared" si="75"/>
        <v>5153307</v>
      </c>
      <c r="B630" s="8" t="s">
        <v>1174</v>
      </c>
      <c r="C630" s="2" t="s">
        <v>196</v>
      </c>
      <c r="D630" s="3">
        <v>173</v>
      </c>
      <c r="E630" s="6">
        <v>601.14</v>
      </c>
      <c r="F630" s="4">
        <f t="shared" si="82"/>
        <v>103997.22</v>
      </c>
      <c r="G630" s="3">
        <v>5394</v>
      </c>
      <c r="H630" s="6">
        <v>594.51</v>
      </c>
      <c r="I630" s="5">
        <f t="shared" si="83"/>
        <v>3206786.94</v>
      </c>
      <c r="J630" s="3">
        <v>21</v>
      </c>
      <c r="K630" s="6">
        <v>601.14</v>
      </c>
      <c r="L630" s="4">
        <f t="shared" si="84"/>
        <v>12623.94</v>
      </c>
      <c r="M630" s="3">
        <v>669</v>
      </c>
      <c r="N630" s="6">
        <v>594.51</v>
      </c>
      <c r="O630" s="4">
        <f t="shared" si="85"/>
        <v>397727.19</v>
      </c>
      <c r="P630" s="18">
        <f t="shared" si="86"/>
        <v>3721135.29</v>
      </c>
      <c r="Q630" s="32">
        <f t="shared" si="81"/>
        <v>47436.01</v>
      </c>
      <c r="S630" s="5"/>
    </row>
    <row r="631" spans="1:19" x14ac:dyDescent="0.25">
      <c r="A631" s="2" t="str">
        <f t="shared" si="75"/>
        <v>7002337</v>
      </c>
      <c r="B631" s="8" t="s">
        <v>1175</v>
      </c>
      <c r="C631" s="2" t="s">
        <v>206</v>
      </c>
      <c r="D631" s="3">
        <v>2115</v>
      </c>
      <c r="E631" s="6">
        <v>1342.79</v>
      </c>
      <c r="F631" s="4">
        <f t="shared" si="82"/>
        <v>2840000.85</v>
      </c>
      <c r="G631" s="3">
        <v>2288</v>
      </c>
      <c r="H631" s="6">
        <v>1332.81</v>
      </c>
      <c r="I631" s="5">
        <f t="shared" si="83"/>
        <v>3049469.28</v>
      </c>
      <c r="J631" s="3">
        <v>1101</v>
      </c>
      <c r="K631" s="6">
        <v>1342.79</v>
      </c>
      <c r="L631" s="4">
        <f t="shared" si="84"/>
        <v>1478411.79</v>
      </c>
      <c r="M631" s="3">
        <v>1192</v>
      </c>
      <c r="N631" s="6">
        <v>1332.81</v>
      </c>
      <c r="O631" s="4">
        <f t="shared" si="85"/>
        <v>1588709.52</v>
      </c>
      <c r="P631" s="18">
        <f t="shared" si="86"/>
        <v>8956591.4399999995</v>
      </c>
      <c r="Q631" s="32">
        <f t="shared" si="81"/>
        <v>114176.18</v>
      </c>
      <c r="S631" s="5"/>
    </row>
    <row r="632" spans="1:19" x14ac:dyDescent="0.25">
      <c r="A632" s="2" t="str">
        <f t="shared" si="75"/>
        <v>7000801</v>
      </c>
      <c r="B632" s="8" t="s">
        <v>1176</v>
      </c>
      <c r="C632" s="2" t="s">
        <v>579</v>
      </c>
      <c r="D632" s="3">
        <v>6976</v>
      </c>
      <c r="E632" s="6">
        <v>487.89</v>
      </c>
      <c r="F632" s="4">
        <f t="shared" si="82"/>
        <v>3403520.64</v>
      </c>
      <c r="G632" s="3">
        <v>10909</v>
      </c>
      <c r="H632" s="6">
        <v>481.57</v>
      </c>
      <c r="I632" s="5">
        <f t="shared" si="83"/>
        <v>5253447.13</v>
      </c>
      <c r="J632" s="3">
        <v>5</v>
      </c>
      <c r="K632" s="6">
        <v>487.89</v>
      </c>
      <c r="L632" s="4">
        <f t="shared" si="84"/>
        <v>2439.4499999999998</v>
      </c>
      <c r="M632" s="3">
        <v>9</v>
      </c>
      <c r="N632" s="6">
        <v>481.57</v>
      </c>
      <c r="O632" s="4">
        <f t="shared" si="85"/>
        <v>4334.13</v>
      </c>
      <c r="P632" s="18">
        <f t="shared" si="86"/>
        <v>8663741.3499999996</v>
      </c>
      <c r="Q632" s="32">
        <f t="shared" si="81"/>
        <v>110443</v>
      </c>
      <c r="S632" s="5"/>
    </row>
    <row r="633" spans="1:19" x14ac:dyDescent="0.25">
      <c r="A633" s="2" t="str">
        <f t="shared" si="75"/>
        <v>1401001</v>
      </c>
      <c r="B633" s="8" t="s">
        <v>1177</v>
      </c>
      <c r="C633" s="2" t="s">
        <v>215</v>
      </c>
      <c r="D633" s="3">
        <v>2336</v>
      </c>
      <c r="E633" s="6">
        <v>1072.74</v>
      </c>
      <c r="F633" s="4">
        <f t="shared" si="82"/>
        <v>2505920.64</v>
      </c>
      <c r="G633" s="3">
        <v>3377</v>
      </c>
      <c r="H633" s="6">
        <v>1066.33</v>
      </c>
      <c r="I633" s="5">
        <f t="shared" si="83"/>
        <v>3600996.4099999997</v>
      </c>
      <c r="J633" s="3">
        <v>631</v>
      </c>
      <c r="K633" s="6">
        <v>1072.74</v>
      </c>
      <c r="L633" s="4">
        <f t="shared" si="84"/>
        <v>676898.94000000006</v>
      </c>
      <c r="M633" s="3">
        <v>912</v>
      </c>
      <c r="N633" s="6">
        <v>1066.33</v>
      </c>
      <c r="O633" s="4">
        <f t="shared" si="85"/>
        <v>972492.96</v>
      </c>
      <c r="P633" s="18">
        <f t="shared" si="86"/>
        <v>7756308.9499999993</v>
      </c>
      <c r="Q633" s="32">
        <f t="shared" si="81"/>
        <v>98875.3</v>
      </c>
      <c r="S633" s="5"/>
    </row>
    <row r="634" spans="1:19" x14ac:dyDescent="0.25">
      <c r="A634" s="2" t="str">
        <f t="shared" si="75"/>
        <v>1401001</v>
      </c>
      <c r="B634" s="8" t="s">
        <v>1178</v>
      </c>
      <c r="C634" s="2" t="s">
        <v>215</v>
      </c>
      <c r="D634" s="3">
        <v>0</v>
      </c>
      <c r="E634" s="6">
        <v>806.8</v>
      </c>
      <c r="F634" s="4">
        <f t="shared" si="82"/>
        <v>0</v>
      </c>
      <c r="G634" s="3">
        <v>6832</v>
      </c>
      <c r="H634" s="6">
        <v>806.8</v>
      </c>
      <c r="I634" s="5">
        <f t="shared" si="83"/>
        <v>5512057.5999999996</v>
      </c>
      <c r="J634" s="3">
        <v>0</v>
      </c>
      <c r="K634" s="6">
        <v>806.8</v>
      </c>
      <c r="L634" s="4">
        <f t="shared" si="84"/>
        <v>0</v>
      </c>
      <c r="M634" s="3">
        <v>43</v>
      </c>
      <c r="N634" s="6">
        <v>806.8</v>
      </c>
      <c r="O634" s="4">
        <f t="shared" si="85"/>
        <v>34692.400000000001</v>
      </c>
      <c r="P634" s="18">
        <f t="shared" si="86"/>
        <v>5546750</v>
      </c>
      <c r="Q634" s="32">
        <f t="shared" si="81"/>
        <v>70708.45</v>
      </c>
      <c r="S634" s="5"/>
    </row>
    <row r="635" spans="1:19" x14ac:dyDescent="0.25">
      <c r="A635" s="2" t="str">
        <f t="shared" si="75"/>
        <v>7000392</v>
      </c>
      <c r="B635" s="8" t="s">
        <v>1179</v>
      </c>
      <c r="C635" s="2" t="s">
        <v>580</v>
      </c>
      <c r="D635" s="3">
        <v>4273</v>
      </c>
      <c r="E635" s="6">
        <v>389.25</v>
      </c>
      <c r="F635" s="4">
        <f t="shared" si="82"/>
        <v>1663265.25</v>
      </c>
      <c r="G635" s="3">
        <v>5295</v>
      </c>
      <c r="H635" s="6">
        <v>384.31</v>
      </c>
      <c r="I635" s="5">
        <f t="shared" si="83"/>
        <v>2034921.45</v>
      </c>
      <c r="J635" s="3">
        <v>5590</v>
      </c>
      <c r="K635" s="6">
        <v>389.25</v>
      </c>
      <c r="L635" s="4">
        <f t="shared" si="84"/>
        <v>2175907.5</v>
      </c>
      <c r="M635" s="3">
        <v>6928</v>
      </c>
      <c r="N635" s="6">
        <v>384.31</v>
      </c>
      <c r="O635" s="4">
        <f t="shared" si="85"/>
        <v>2662499.6800000002</v>
      </c>
      <c r="P635" s="18">
        <f t="shared" si="86"/>
        <v>8536593.879999999</v>
      </c>
      <c r="Q635" s="32">
        <f t="shared" si="81"/>
        <v>108822.16</v>
      </c>
      <c r="S635" s="5"/>
    </row>
    <row r="636" spans="1:19" x14ac:dyDescent="0.25">
      <c r="A636" s="2" t="str">
        <f t="shared" si="75"/>
        <v>7002352</v>
      </c>
      <c r="B636" s="8" t="s">
        <v>1180</v>
      </c>
      <c r="C636" s="2" t="s">
        <v>232</v>
      </c>
      <c r="D636" s="3">
        <v>195</v>
      </c>
      <c r="E636" s="6">
        <v>652.78</v>
      </c>
      <c r="F636" s="4">
        <f t="shared" si="82"/>
        <v>127292.09999999999</v>
      </c>
      <c r="G636" s="3">
        <v>6297</v>
      </c>
      <c r="H636" s="6">
        <v>644.01</v>
      </c>
      <c r="I636" s="5">
        <f t="shared" si="83"/>
        <v>4055330.9699999997</v>
      </c>
      <c r="J636" s="3">
        <v>64</v>
      </c>
      <c r="K636" s="6">
        <v>652.78</v>
      </c>
      <c r="L636" s="4">
        <f t="shared" si="84"/>
        <v>41777.919999999998</v>
      </c>
      <c r="M636" s="3">
        <v>2081</v>
      </c>
      <c r="N636" s="6">
        <v>644.01</v>
      </c>
      <c r="O636" s="4">
        <f t="shared" si="85"/>
        <v>1340184.81</v>
      </c>
      <c r="P636" s="18">
        <f t="shared" si="86"/>
        <v>5564585.7999999989</v>
      </c>
      <c r="Q636" s="32">
        <f t="shared" si="81"/>
        <v>70935.820000000007</v>
      </c>
      <c r="S636" s="5"/>
    </row>
    <row r="637" spans="1:19" x14ac:dyDescent="0.25">
      <c r="A637" s="2" t="str">
        <f t="shared" si="75"/>
        <v>2750304</v>
      </c>
      <c r="B637" s="8" t="s">
        <v>1249</v>
      </c>
      <c r="C637" s="2" t="s">
        <v>1246</v>
      </c>
      <c r="D637" s="3">
        <v>0</v>
      </c>
      <c r="E637" s="6">
        <v>590.27</v>
      </c>
      <c r="F637" s="4">
        <f t="shared" ref="F637" si="87">E637*D637</f>
        <v>0</v>
      </c>
      <c r="G637" s="3">
        <v>3135</v>
      </c>
      <c r="H637" s="6">
        <v>581.35</v>
      </c>
      <c r="I637" s="5">
        <f t="shared" ref="I637" si="88">H637*G637</f>
        <v>1822532.25</v>
      </c>
      <c r="J637" s="3">
        <v>0</v>
      </c>
      <c r="K637" s="6">
        <v>590.27</v>
      </c>
      <c r="L637" s="4">
        <f t="shared" ref="L637" si="89">K637*J637</f>
        <v>0</v>
      </c>
      <c r="M637" s="3">
        <v>0</v>
      </c>
      <c r="N637" s="6">
        <v>581.35</v>
      </c>
      <c r="O637" s="4">
        <f t="shared" ref="O637" si="90">N637*M637</f>
        <v>0</v>
      </c>
      <c r="P637" s="18">
        <f t="shared" si="86"/>
        <v>1822532.25</v>
      </c>
      <c r="Q637" s="32">
        <f t="shared" si="81"/>
        <v>23233.14</v>
      </c>
      <c r="S637" s="5"/>
    </row>
    <row r="638" spans="1:19" x14ac:dyDescent="0.25">
      <c r="A638" s="2" t="str">
        <f t="shared" si="75"/>
        <v>7003377</v>
      </c>
      <c r="B638" s="8" t="s">
        <v>1181</v>
      </c>
      <c r="C638" s="2" t="s">
        <v>262</v>
      </c>
      <c r="D638" s="3">
        <v>540</v>
      </c>
      <c r="E638" s="6">
        <v>764.03</v>
      </c>
      <c r="F638" s="4">
        <f t="shared" si="82"/>
        <v>412576.2</v>
      </c>
      <c r="G638" s="3">
        <v>2611</v>
      </c>
      <c r="H638" s="6">
        <v>757.24</v>
      </c>
      <c r="I638" s="5">
        <f t="shared" si="83"/>
        <v>1977153.6400000001</v>
      </c>
      <c r="J638" s="3">
        <v>0</v>
      </c>
      <c r="K638" s="6">
        <v>764.03</v>
      </c>
      <c r="L638" s="4">
        <f t="shared" si="84"/>
        <v>0</v>
      </c>
      <c r="M638" s="3">
        <v>0</v>
      </c>
      <c r="N638" s="6">
        <v>757.24</v>
      </c>
      <c r="O638" s="4">
        <f t="shared" si="85"/>
        <v>0</v>
      </c>
      <c r="P638" s="18">
        <f t="shared" si="86"/>
        <v>2389729.8400000003</v>
      </c>
      <c r="Q638" s="32">
        <f t="shared" si="81"/>
        <v>30463.62</v>
      </c>
      <c r="S638" s="5"/>
    </row>
    <row r="639" spans="1:19" x14ac:dyDescent="0.25">
      <c r="A639" s="2" t="str">
        <f t="shared" si="75"/>
        <v>2904301</v>
      </c>
      <c r="B639" s="8" t="s">
        <v>1182</v>
      </c>
      <c r="C639" s="2" t="s">
        <v>284</v>
      </c>
      <c r="D639" s="3">
        <v>252</v>
      </c>
      <c r="E639" s="6">
        <v>573.64</v>
      </c>
      <c r="F639" s="4">
        <f t="shared" si="82"/>
        <v>144557.28</v>
      </c>
      <c r="G639" s="3">
        <v>2285</v>
      </c>
      <c r="H639" s="6">
        <v>567</v>
      </c>
      <c r="I639" s="5">
        <f t="shared" si="83"/>
        <v>1295595</v>
      </c>
      <c r="J639" s="3">
        <v>0</v>
      </c>
      <c r="K639" s="6">
        <v>573.64</v>
      </c>
      <c r="L639" s="4">
        <f t="shared" si="84"/>
        <v>0</v>
      </c>
      <c r="M639" s="3">
        <v>0</v>
      </c>
      <c r="N639" s="6">
        <v>567</v>
      </c>
      <c r="O639" s="4">
        <f t="shared" si="85"/>
        <v>0</v>
      </c>
      <c r="P639" s="18">
        <f t="shared" si="86"/>
        <v>1440152.28</v>
      </c>
      <c r="Q639" s="32">
        <f t="shared" si="81"/>
        <v>18358.669999999998</v>
      </c>
      <c r="S639" s="5"/>
    </row>
    <row r="640" spans="1:19" x14ac:dyDescent="0.25">
      <c r="A640" s="2" t="str">
        <f t="shared" si="75"/>
        <v>5151319</v>
      </c>
      <c r="B640" s="8" t="s">
        <v>1183</v>
      </c>
      <c r="C640" s="2" t="s">
        <v>286</v>
      </c>
      <c r="D640" s="3">
        <v>1019</v>
      </c>
      <c r="E640" s="6">
        <v>720.51</v>
      </c>
      <c r="F640" s="4">
        <f t="shared" si="82"/>
        <v>734199.69</v>
      </c>
      <c r="G640" s="3">
        <v>4750</v>
      </c>
      <c r="H640" s="6">
        <v>711.96</v>
      </c>
      <c r="I640" s="5">
        <f t="shared" si="83"/>
        <v>3381810</v>
      </c>
      <c r="J640" s="3">
        <v>163</v>
      </c>
      <c r="K640" s="6">
        <v>720.51</v>
      </c>
      <c r="L640" s="4">
        <f t="shared" si="84"/>
        <v>117443.13</v>
      </c>
      <c r="M640" s="3">
        <v>757</v>
      </c>
      <c r="N640" s="6">
        <v>711.96</v>
      </c>
      <c r="O640" s="4">
        <f t="shared" si="85"/>
        <v>538953.72</v>
      </c>
      <c r="P640" s="18">
        <f t="shared" si="86"/>
        <v>4772406.54</v>
      </c>
      <c r="Q640" s="32">
        <f t="shared" si="81"/>
        <v>60837.33</v>
      </c>
      <c r="S640" s="5"/>
    </row>
    <row r="641" spans="1:19" x14ac:dyDescent="0.25">
      <c r="A641" s="2" t="str">
        <f t="shared" si="75"/>
        <v>2701006</v>
      </c>
      <c r="B641" s="8" t="s">
        <v>1251</v>
      </c>
      <c r="C641" s="2" t="s">
        <v>295</v>
      </c>
      <c r="D641" s="3">
        <v>1534</v>
      </c>
      <c r="E641" s="6">
        <v>802.51</v>
      </c>
      <c r="F641" s="4">
        <f t="shared" si="82"/>
        <v>1231050.3400000001</v>
      </c>
      <c r="G641" s="3">
        <v>1733</v>
      </c>
      <c r="H641" s="6">
        <v>794.61</v>
      </c>
      <c r="I641" s="5">
        <f t="shared" si="83"/>
        <v>1377059.1300000001</v>
      </c>
      <c r="J641" s="3">
        <v>272</v>
      </c>
      <c r="K641" s="6">
        <v>802.51</v>
      </c>
      <c r="L641" s="4">
        <f t="shared" si="84"/>
        <v>218282.72</v>
      </c>
      <c r="M641" s="3">
        <v>307</v>
      </c>
      <c r="N641" s="6">
        <v>794.61</v>
      </c>
      <c r="O641" s="4">
        <f t="shared" si="85"/>
        <v>243945.27000000002</v>
      </c>
      <c r="P641" s="18">
        <f t="shared" si="86"/>
        <v>3070337.46</v>
      </c>
      <c r="Q641" s="32">
        <f t="shared" si="81"/>
        <v>39139.82</v>
      </c>
      <c r="S641" s="5"/>
    </row>
    <row r="642" spans="1:19" x14ac:dyDescent="0.25">
      <c r="A642" s="2" t="str">
        <f t="shared" si="75"/>
        <v>2701006</v>
      </c>
      <c r="B642" s="8" t="s">
        <v>1250</v>
      </c>
      <c r="C642" s="2" t="s">
        <v>295</v>
      </c>
      <c r="D642" s="3">
        <v>0</v>
      </c>
      <c r="E642" s="6">
        <v>940.22</v>
      </c>
      <c r="F642" s="4">
        <f t="shared" si="82"/>
        <v>0</v>
      </c>
      <c r="G642" s="3">
        <v>1448</v>
      </c>
      <c r="H642" s="6">
        <v>931.14</v>
      </c>
      <c r="I642" s="5">
        <f t="shared" si="83"/>
        <v>1348290.72</v>
      </c>
      <c r="J642" s="3">
        <v>0</v>
      </c>
      <c r="K642" s="6">
        <v>940.22</v>
      </c>
      <c r="L642" s="4">
        <f t="shared" si="84"/>
        <v>0</v>
      </c>
      <c r="M642" s="3">
        <v>228</v>
      </c>
      <c r="N642" s="6">
        <v>931.14</v>
      </c>
      <c r="O642" s="4">
        <f t="shared" si="85"/>
        <v>212299.91999999998</v>
      </c>
      <c r="P642" s="18">
        <f t="shared" si="86"/>
        <v>1560590.64</v>
      </c>
      <c r="Q642" s="32">
        <f t="shared" si="81"/>
        <v>19893.98</v>
      </c>
      <c r="S642" s="5"/>
    </row>
    <row r="643" spans="1:19" x14ac:dyDescent="0.25">
      <c r="A643" s="2" t="str">
        <f t="shared" si="75"/>
        <v>7004316</v>
      </c>
      <c r="B643" s="8" t="s">
        <v>1184</v>
      </c>
      <c r="C643" s="2" t="s">
        <v>311</v>
      </c>
      <c r="D643" s="3">
        <v>1502</v>
      </c>
      <c r="E643" s="6">
        <v>664.71</v>
      </c>
      <c r="F643" s="4">
        <f t="shared" si="82"/>
        <v>998394.42</v>
      </c>
      <c r="G643" s="3">
        <v>2588</v>
      </c>
      <c r="H643" s="6">
        <v>664.71</v>
      </c>
      <c r="I643" s="5">
        <f t="shared" si="83"/>
        <v>1720269.48</v>
      </c>
      <c r="J643" s="3">
        <v>0</v>
      </c>
      <c r="K643" s="6">
        <v>664.71</v>
      </c>
      <c r="L643" s="4">
        <f t="shared" si="84"/>
        <v>0</v>
      </c>
      <c r="M643" s="3">
        <v>0</v>
      </c>
      <c r="N643" s="6">
        <v>664.71</v>
      </c>
      <c r="O643" s="4">
        <f t="shared" si="85"/>
        <v>0</v>
      </c>
      <c r="P643" s="18">
        <f t="shared" si="86"/>
        <v>2718663.9</v>
      </c>
      <c r="Q643" s="32">
        <f t="shared" si="81"/>
        <v>34656.78</v>
      </c>
      <c r="S643" s="5"/>
    </row>
    <row r="644" spans="1:19" x14ac:dyDescent="0.25">
      <c r="A644" s="2" t="str">
        <f t="shared" si="75"/>
        <v>5567302</v>
      </c>
      <c r="B644" s="8" t="s">
        <v>1185</v>
      </c>
      <c r="C644" s="2" t="s">
        <v>320</v>
      </c>
      <c r="D644" s="3">
        <v>2021</v>
      </c>
      <c r="E644" s="6">
        <v>337.5</v>
      </c>
      <c r="F644" s="4">
        <f t="shared" si="82"/>
        <v>682087.5</v>
      </c>
      <c r="G644" s="3">
        <v>4180</v>
      </c>
      <c r="H644" s="6">
        <v>333.22</v>
      </c>
      <c r="I644" s="5">
        <f t="shared" si="83"/>
        <v>1392859.6</v>
      </c>
      <c r="J644" s="3">
        <v>196</v>
      </c>
      <c r="K644" s="6">
        <v>337.5</v>
      </c>
      <c r="L644" s="4">
        <f t="shared" si="84"/>
        <v>66150</v>
      </c>
      <c r="M644" s="3">
        <v>404</v>
      </c>
      <c r="N644" s="6">
        <v>333.22</v>
      </c>
      <c r="O644" s="4">
        <f t="shared" si="85"/>
        <v>134620.88</v>
      </c>
      <c r="P644" s="18">
        <f t="shared" si="86"/>
        <v>2275717.98</v>
      </c>
      <c r="Q644" s="32">
        <f t="shared" si="81"/>
        <v>29010.23</v>
      </c>
      <c r="S644" s="5"/>
    </row>
    <row r="645" spans="1:19" x14ac:dyDescent="0.25">
      <c r="A645" s="2" t="str">
        <f t="shared" si="75"/>
        <v>5567302</v>
      </c>
      <c r="B645" s="8" t="s">
        <v>1186</v>
      </c>
      <c r="C645" s="2" t="s">
        <v>320</v>
      </c>
      <c r="D645" s="3">
        <v>16396</v>
      </c>
      <c r="E645" s="6">
        <v>367.56</v>
      </c>
      <c r="F645" s="4">
        <f t="shared" si="82"/>
        <v>6026513.7599999998</v>
      </c>
      <c r="G645" s="3">
        <v>24279</v>
      </c>
      <c r="H645" s="6">
        <v>362.95</v>
      </c>
      <c r="I645" s="5">
        <f t="shared" si="83"/>
        <v>8812063.0499999989</v>
      </c>
      <c r="J645" s="3">
        <v>4455</v>
      </c>
      <c r="K645" s="6">
        <v>367.56</v>
      </c>
      <c r="L645" s="4">
        <f t="shared" si="84"/>
        <v>1637479.8</v>
      </c>
      <c r="M645" s="3">
        <v>6598</v>
      </c>
      <c r="N645" s="6">
        <v>362.95</v>
      </c>
      <c r="O645" s="4">
        <f t="shared" si="85"/>
        <v>2394744.1</v>
      </c>
      <c r="P645" s="18">
        <f t="shared" si="86"/>
        <v>18870800.710000001</v>
      </c>
      <c r="Q645" s="32">
        <f t="shared" si="81"/>
        <v>240559.8</v>
      </c>
      <c r="S645" s="5"/>
    </row>
    <row r="646" spans="1:19" x14ac:dyDescent="0.25">
      <c r="A646" s="2" t="str">
        <f t="shared" ref="A646:A696" si="91">LEFT(B646,7)</f>
        <v>5567302</v>
      </c>
      <c r="B646" s="8" t="s">
        <v>1187</v>
      </c>
      <c r="C646" s="2" t="s">
        <v>320</v>
      </c>
      <c r="D646" s="3">
        <v>1865</v>
      </c>
      <c r="E646" s="6">
        <v>572.33000000000004</v>
      </c>
      <c r="F646" s="4">
        <f t="shared" si="82"/>
        <v>1067395.4500000002</v>
      </c>
      <c r="G646" s="3">
        <v>2094</v>
      </c>
      <c r="H646" s="6">
        <v>566.66</v>
      </c>
      <c r="I646" s="5">
        <f t="shared" si="83"/>
        <v>1186586.04</v>
      </c>
      <c r="J646" s="3">
        <v>637</v>
      </c>
      <c r="K646" s="6">
        <v>572.33000000000004</v>
      </c>
      <c r="L646" s="4">
        <f t="shared" si="84"/>
        <v>364574.21</v>
      </c>
      <c r="M646" s="3">
        <v>715</v>
      </c>
      <c r="N646" s="6">
        <v>566.66</v>
      </c>
      <c r="O646" s="4">
        <f t="shared" si="85"/>
        <v>405161.89999999997</v>
      </c>
      <c r="P646" s="18">
        <f t="shared" si="86"/>
        <v>3023717.6</v>
      </c>
      <c r="Q646" s="32">
        <f t="shared" si="81"/>
        <v>38545.519999999997</v>
      </c>
      <c r="S646" s="5"/>
    </row>
    <row r="647" spans="1:19" x14ac:dyDescent="0.25">
      <c r="A647" s="2" t="str">
        <f t="shared" si="91"/>
        <v>4350304</v>
      </c>
      <c r="B647" s="8" t="s">
        <v>1188</v>
      </c>
      <c r="C647" s="2" t="s">
        <v>323</v>
      </c>
      <c r="D647" s="3">
        <v>1168</v>
      </c>
      <c r="E647" s="6">
        <v>655.02</v>
      </c>
      <c r="F647" s="4">
        <f t="shared" ref="F647:F696" si="92">E647*D647</f>
        <v>765063.36</v>
      </c>
      <c r="G647" s="3">
        <v>2785</v>
      </c>
      <c r="H647" s="6">
        <v>654.55999999999995</v>
      </c>
      <c r="I647" s="5">
        <f t="shared" ref="I647:I687" si="93">H647*G647</f>
        <v>1822949.5999999999</v>
      </c>
      <c r="J647" s="3">
        <v>576</v>
      </c>
      <c r="K647" s="6">
        <v>655.02</v>
      </c>
      <c r="L647" s="4">
        <f t="shared" ref="L647:L687" si="94">K647*J647</f>
        <v>377291.52000000002</v>
      </c>
      <c r="M647" s="3">
        <v>1374</v>
      </c>
      <c r="N647" s="6">
        <v>654.55999999999995</v>
      </c>
      <c r="O647" s="4">
        <f t="shared" ref="O647:O687" si="95">N647*M647</f>
        <v>899365.44</v>
      </c>
      <c r="P647" s="18">
        <f t="shared" si="86"/>
        <v>3864669.9199999995</v>
      </c>
      <c r="Q647" s="32">
        <f t="shared" si="81"/>
        <v>49265.75</v>
      </c>
      <c r="S647" s="5"/>
    </row>
    <row r="648" spans="1:19" x14ac:dyDescent="0.25">
      <c r="A648" s="2" t="str">
        <f t="shared" si="91"/>
        <v>2601001</v>
      </c>
      <c r="B648" s="8" t="s">
        <v>1189</v>
      </c>
      <c r="C648" s="2" t="s">
        <v>337</v>
      </c>
      <c r="D648" s="3">
        <v>356</v>
      </c>
      <c r="E648" s="6">
        <v>527.14</v>
      </c>
      <c r="F648" s="4">
        <f t="shared" si="92"/>
        <v>187661.84</v>
      </c>
      <c r="G648" s="3">
        <v>1212</v>
      </c>
      <c r="H648" s="6">
        <v>522.14</v>
      </c>
      <c r="I648" s="5">
        <f t="shared" si="93"/>
        <v>632833.67999999993</v>
      </c>
      <c r="J648" s="3">
        <v>272</v>
      </c>
      <c r="K648" s="6">
        <v>527.14</v>
      </c>
      <c r="L648" s="4">
        <f t="shared" si="94"/>
        <v>143382.07999999999</v>
      </c>
      <c r="M648" s="3">
        <v>925</v>
      </c>
      <c r="N648" s="6">
        <v>522.14</v>
      </c>
      <c r="O648" s="4">
        <f t="shared" si="95"/>
        <v>482979.5</v>
      </c>
      <c r="P648" s="18">
        <f t="shared" si="86"/>
        <v>1446857.0999999999</v>
      </c>
      <c r="Q648" s="32">
        <f t="shared" si="81"/>
        <v>18444.14</v>
      </c>
      <c r="S648" s="5"/>
    </row>
    <row r="649" spans="1:19" x14ac:dyDescent="0.25">
      <c r="A649" s="2" t="str">
        <f t="shared" si="91"/>
        <v>7001391</v>
      </c>
      <c r="B649" s="8" t="s">
        <v>1190</v>
      </c>
      <c r="C649" s="2" t="s">
        <v>346</v>
      </c>
      <c r="D649" s="3">
        <v>2362</v>
      </c>
      <c r="E649" s="6">
        <v>679.99</v>
      </c>
      <c r="F649" s="4">
        <f t="shared" si="92"/>
        <v>1606136.3800000001</v>
      </c>
      <c r="G649" s="3">
        <v>8697</v>
      </c>
      <c r="H649" s="6">
        <v>673.58</v>
      </c>
      <c r="I649" s="5">
        <f t="shared" si="93"/>
        <v>5858125.2600000007</v>
      </c>
      <c r="J649" s="3">
        <v>32</v>
      </c>
      <c r="K649" s="6">
        <v>679.99</v>
      </c>
      <c r="L649" s="4">
        <f t="shared" si="94"/>
        <v>21759.68</v>
      </c>
      <c r="M649" s="3">
        <v>118</v>
      </c>
      <c r="N649" s="6">
        <v>673.58</v>
      </c>
      <c r="O649" s="4">
        <f t="shared" si="95"/>
        <v>79482.44</v>
      </c>
      <c r="P649" s="18">
        <f t="shared" si="86"/>
        <v>7565503.7600000007</v>
      </c>
      <c r="Q649" s="32">
        <f t="shared" ref="Q649:Q696" si="96">ROUND((P649/$P$7)*$Q$7,2)</f>
        <v>96442.97</v>
      </c>
      <c r="S649" s="5"/>
    </row>
    <row r="650" spans="1:19" x14ac:dyDescent="0.25">
      <c r="A650" s="2" t="str">
        <f t="shared" si="91"/>
        <v>7003374</v>
      </c>
      <c r="B650" s="8" t="s">
        <v>1191</v>
      </c>
      <c r="C650" s="2" t="s">
        <v>351</v>
      </c>
      <c r="D650" s="3">
        <v>6007</v>
      </c>
      <c r="E650" s="6">
        <v>563.03</v>
      </c>
      <c r="F650" s="4">
        <f t="shared" si="92"/>
        <v>3382121.21</v>
      </c>
      <c r="G650" s="3">
        <v>484</v>
      </c>
      <c r="H650" s="6">
        <v>557.44000000000005</v>
      </c>
      <c r="I650" s="5">
        <f t="shared" si="93"/>
        <v>269800.96000000002</v>
      </c>
      <c r="J650" s="3">
        <v>0</v>
      </c>
      <c r="K650" s="6">
        <v>563.03</v>
      </c>
      <c r="L650" s="4">
        <f t="shared" si="94"/>
        <v>0</v>
      </c>
      <c r="M650" s="3">
        <v>0</v>
      </c>
      <c r="N650" s="6">
        <v>557.44000000000005</v>
      </c>
      <c r="O650" s="4">
        <f t="shared" si="95"/>
        <v>0</v>
      </c>
      <c r="P650" s="18">
        <f t="shared" si="86"/>
        <v>3651922.17</v>
      </c>
      <c r="Q650" s="32">
        <f t="shared" si="96"/>
        <v>46553.7</v>
      </c>
      <c r="S650" s="5"/>
    </row>
    <row r="651" spans="1:19" x14ac:dyDescent="0.25">
      <c r="A651" s="2" t="str">
        <f t="shared" si="91"/>
        <v>4652302</v>
      </c>
      <c r="B651" s="8" t="s">
        <v>1192</v>
      </c>
      <c r="C651" s="2" t="s">
        <v>354</v>
      </c>
      <c r="D651" s="3">
        <v>9667</v>
      </c>
      <c r="E651" s="6">
        <v>497.24</v>
      </c>
      <c r="F651" s="4">
        <f t="shared" si="92"/>
        <v>4806819.08</v>
      </c>
      <c r="G651" s="3">
        <v>0</v>
      </c>
      <c r="H651" s="6">
        <v>497.24</v>
      </c>
      <c r="I651" s="5">
        <f t="shared" si="93"/>
        <v>0</v>
      </c>
      <c r="J651" s="3">
        <v>0</v>
      </c>
      <c r="K651" s="6">
        <v>497.24</v>
      </c>
      <c r="L651" s="4">
        <f t="shared" si="94"/>
        <v>0</v>
      </c>
      <c r="M651" s="3">
        <v>0</v>
      </c>
      <c r="N651" s="6">
        <v>497.24</v>
      </c>
      <c r="O651" s="4">
        <f t="shared" si="95"/>
        <v>0</v>
      </c>
      <c r="P651" s="18">
        <f t="shared" si="86"/>
        <v>4806819.08</v>
      </c>
      <c r="Q651" s="32">
        <f t="shared" si="96"/>
        <v>61276.01</v>
      </c>
      <c r="S651" s="5"/>
    </row>
    <row r="652" spans="1:19" x14ac:dyDescent="0.25">
      <c r="A652" s="2" t="str">
        <f t="shared" si="91"/>
        <v>4652302</v>
      </c>
      <c r="B652" s="8" t="s">
        <v>1193</v>
      </c>
      <c r="C652" s="2" t="s">
        <v>354</v>
      </c>
      <c r="D652" s="3">
        <v>8677</v>
      </c>
      <c r="E652" s="6">
        <v>518.78</v>
      </c>
      <c r="F652" s="4">
        <f t="shared" si="92"/>
        <v>4501454.0599999996</v>
      </c>
      <c r="G652" s="3">
        <v>0</v>
      </c>
      <c r="H652" s="6">
        <v>513.58000000000004</v>
      </c>
      <c r="I652" s="5">
        <f t="shared" si="93"/>
        <v>0</v>
      </c>
      <c r="J652" s="3">
        <v>0</v>
      </c>
      <c r="K652" s="6">
        <v>518.78</v>
      </c>
      <c r="L652" s="4">
        <f t="shared" si="94"/>
        <v>0</v>
      </c>
      <c r="M652" s="3">
        <v>0</v>
      </c>
      <c r="N652" s="6">
        <v>513.58000000000004</v>
      </c>
      <c r="O652" s="4">
        <f t="shared" si="95"/>
        <v>0</v>
      </c>
      <c r="P652" s="18">
        <f t="shared" si="86"/>
        <v>4501454.0599999996</v>
      </c>
      <c r="Q652" s="32">
        <f t="shared" si="96"/>
        <v>57383.3</v>
      </c>
      <c r="S652" s="5"/>
    </row>
    <row r="653" spans="1:19" x14ac:dyDescent="0.25">
      <c r="A653" s="2" t="str">
        <f t="shared" si="91"/>
        <v>4652302</v>
      </c>
      <c r="B653" s="8" t="s">
        <v>1194</v>
      </c>
      <c r="C653" s="2" t="s">
        <v>354</v>
      </c>
      <c r="D653" s="3">
        <v>14904</v>
      </c>
      <c r="E653" s="6">
        <v>1009.06</v>
      </c>
      <c r="F653" s="4">
        <f t="shared" si="92"/>
        <v>15039030.239999998</v>
      </c>
      <c r="G653" s="3">
        <v>0</v>
      </c>
      <c r="H653" s="6">
        <v>1009.06</v>
      </c>
      <c r="I653" s="5">
        <f t="shared" si="93"/>
        <v>0</v>
      </c>
      <c r="J653" s="3">
        <v>0</v>
      </c>
      <c r="K653" s="6">
        <v>1009.06</v>
      </c>
      <c r="L653" s="4">
        <f t="shared" si="94"/>
        <v>0</v>
      </c>
      <c r="M653" s="3">
        <v>0</v>
      </c>
      <c r="N653" s="6">
        <v>1009.06</v>
      </c>
      <c r="O653" s="4">
        <f t="shared" si="95"/>
        <v>0</v>
      </c>
      <c r="P653" s="18">
        <f t="shared" si="86"/>
        <v>15039030.239999998</v>
      </c>
      <c r="Q653" s="32">
        <f t="shared" si="96"/>
        <v>191713.44</v>
      </c>
      <c r="S653" s="5"/>
    </row>
    <row r="654" spans="1:19" x14ac:dyDescent="0.25">
      <c r="A654" s="2" t="str">
        <f t="shared" si="91"/>
        <v>7003386</v>
      </c>
      <c r="B654" s="8" t="s">
        <v>1195</v>
      </c>
      <c r="C654" s="2" t="s">
        <v>367</v>
      </c>
      <c r="D654" s="3">
        <v>2015</v>
      </c>
      <c r="E654" s="6">
        <v>636.53</v>
      </c>
      <c r="F654" s="4">
        <f t="shared" si="92"/>
        <v>1282607.95</v>
      </c>
      <c r="G654" s="3">
        <v>2279</v>
      </c>
      <c r="H654" s="6">
        <v>629.34</v>
      </c>
      <c r="I654" s="5">
        <f t="shared" si="93"/>
        <v>1434265.86</v>
      </c>
      <c r="J654" s="3">
        <v>1460</v>
      </c>
      <c r="K654" s="6">
        <v>636.53</v>
      </c>
      <c r="L654" s="4">
        <f t="shared" si="94"/>
        <v>929333.79999999993</v>
      </c>
      <c r="M654" s="3">
        <v>1652</v>
      </c>
      <c r="N654" s="6">
        <v>629.34</v>
      </c>
      <c r="O654" s="4">
        <f t="shared" si="95"/>
        <v>1039669.68</v>
      </c>
      <c r="P654" s="18">
        <f t="shared" si="86"/>
        <v>4685877.29</v>
      </c>
      <c r="Q654" s="32">
        <f t="shared" si="96"/>
        <v>59734.28</v>
      </c>
      <c r="S654" s="5"/>
    </row>
    <row r="655" spans="1:19" x14ac:dyDescent="0.25">
      <c r="A655" s="2" t="str">
        <f t="shared" si="91"/>
        <v>7003361</v>
      </c>
      <c r="B655" s="8" t="s">
        <v>1196</v>
      </c>
      <c r="C655" s="2" t="s">
        <v>374</v>
      </c>
      <c r="D655" s="3">
        <v>2876</v>
      </c>
      <c r="E655" s="6">
        <v>637.79</v>
      </c>
      <c r="F655" s="4">
        <f t="shared" si="92"/>
        <v>1834284.0399999998</v>
      </c>
      <c r="G655" s="3">
        <v>814</v>
      </c>
      <c r="H655" s="6">
        <v>631.22</v>
      </c>
      <c r="I655" s="5">
        <f t="shared" si="93"/>
        <v>513813.08</v>
      </c>
      <c r="J655" s="3">
        <v>1527</v>
      </c>
      <c r="K655" s="6">
        <v>637.79</v>
      </c>
      <c r="L655" s="4">
        <f t="shared" si="94"/>
        <v>973905.33</v>
      </c>
      <c r="M655" s="3">
        <v>432</v>
      </c>
      <c r="N655" s="6">
        <v>631.22</v>
      </c>
      <c r="O655" s="4">
        <f t="shared" si="95"/>
        <v>272687.04000000004</v>
      </c>
      <c r="P655" s="18">
        <f t="shared" si="86"/>
        <v>3594689.49</v>
      </c>
      <c r="Q655" s="32">
        <f t="shared" si="96"/>
        <v>45824.12</v>
      </c>
      <c r="S655" s="5"/>
    </row>
    <row r="656" spans="1:19" x14ac:dyDescent="0.25">
      <c r="A656" s="2" t="str">
        <f t="shared" si="91"/>
        <v>7003330</v>
      </c>
      <c r="B656" s="8" t="s">
        <v>1197</v>
      </c>
      <c r="C656" s="2" t="s">
        <v>381</v>
      </c>
      <c r="D656" s="3">
        <v>847</v>
      </c>
      <c r="E656" s="6">
        <v>679.8</v>
      </c>
      <c r="F656" s="4">
        <f t="shared" si="92"/>
        <v>575790.6</v>
      </c>
      <c r="G656" s="3">
        <v>1579</v>
      </c>
      <c r="H656" s="6">
        <v>672.47</v>
      </c>
      <c r="I656" s="5">
        <f t="shared" si="93"/>
        <v>1061830.1300000001</v>
      </c>
      <c r="J656" s="3">
        <v>11</v>
      </c>
      <c r="K656" s="6">
        <v>679.8</v>
      </c>
      <c r="L656" s="4">
        <f t="shared" si="94"/>
        <v>7477.7999999999993</v>
      </c>
      <c r="M656" s="3">
        <v>21</v>
      </c>
      <c r="N656" s="6">
        <v>672.47</v>
      </c>
      <c r="O656" s="4">
        <f t="shared" si="95"/>
        <v>14121.87</v>
      </c>
      <c r="P656" s="18">
        <f t="shared" si="86"/>
        <v>1659220.4</v>
      </c>
      <c r="Q656" s="32">
        <f t="shared" si="96"/>
        <v>21151.29</v>
      </c>
      <c r="S656" s="5"/>
    </row>
    <row r="657" spans="1:19" x14ac:dyDescent="0.25">
      <c r="A657" s="2" t="str">
        <f t="shared" si="91"/>
        <v>7004324</v>
      </c>
      <c r="B657" s="8" t="s">
        <v>1201</v>
      </c>
      <c r="C657" s="2" t="s">
        <v>382</v>
      </c>
      <c r="D657" s="3">
        <v>0</v>
      </c>
      <c r="E657" s="6">
        <v>729.75</v>
      </c>
      <c r="F657" s="4">
        <f t="shared" si="92"/>
        <v>0</v>
      </c>
      <c r="G657" s="3">
        <v>0</v>
      </c>
      <c r="H657" s="6">
        <v>720.54</v>
      </c>
      <c r="I657" s="5">
        <f t="shared" si="93"/>
        <v>0</v>
      </c>
      <c r="J657" s="3">
        <v>0</v>
      </c>
      <c r="K657" s="6">
        <v>729.75</v>
      </c>
      <c r="L657" s="4">
        <f t="shared" si="94"/>
        <v>0</v>
      </c>
      <c r="M657" s="3">
        <v>0</v>
      </c>
      <c r="N657" s="6">
        <v>720.54</v>
      </c>
      <c r="O657" s="4">
        <f t="shared" si="95"/>
        <v>0</v>
      </c>
      <c r="P657" s="18">
        <f t="shared" si="86"/>
        <v>0</v>
      </c>
      <c r="Q657" s="32">
        <f t="shared" si="96"/>
        <v>0</v>
      </c>
      <c r="S657" s="5"/>
    </row>
    <row r="658" spans="1:19" x14ac:dyDescent="0.25">
      <c r="A658" s="2" t="str">
        <f t="shared" si="91"/>
        <v>7004324</v>
      </c>
      <c r="B658" s="8" t="s">
        <v>1198</v>
      </c>
      <c r="C658" s="2" t="s">
        <v>382</v>
      </c>
      <c r="D658" s="3">
        <v>4561</v>
      </c>
      <c r="E658" s="6">
        <v>509.09</v>
      </c>
      <c r="F658" s="4">
        <f t="shared" si="92"/>
        <v>2321959.4899999998</v>
      </c>
      <c r="G658" s="3">
        <v>11004</v>
      </c>
      <c r="H658" s="6">
        <v>502.39</v>
      </c>
      <c r="I658" s="5">
        <f t="shared" si="93"/>
        <v>5528299.5599999996</v>
      </c>
      <c r="J658" s="3">
        <v>2171</v>
      </c>
      <c r="K658" s="6">
        <v>509.09</v>
      </c>
      <c r="L658" s="4">
        <f t="shared" si="94"/>
        <v>1105234.3899999999</v>
      </c>
      <c r="M658" s="3">
        <v>5237</v>
      </c>
      <c r="N658" s="6">
        <v>502.39</v>
      </c>
      <c r="O658" s="4">
        <f t="shared" si="95"/>
        <v>2631016.4299999997</v>
      </c>
      <c r="P658" s="18">
        <f t="shared" si="86"/>
        <v>11586509.869999999</v>
      </c>
      <c r="Q658" s="32">
        <f t="shared" si="96"/>
        <v>147701.66</v>
      </c>
      <c r="S658" s="5"/>
    </row>
    <row r="659" spans="1:19" x14ac:dyDescent="0.25">
      <c r="A659" s="2" t="str">
        <f t="shared" si="91"/>
        <v>7004324</v>
      </c>
      <c r="B659" s="8" t="s">
        <v>1199</v>
      </c>
      <c r="C659" s="2" t="s">
        <v>382</v>
      </c>
      <c r="D659" s="3">
        <v>18663</v>
      </c>
      <c r="E659" s="6">
        <v>510</v>
      </c>
      <c r="F659" s="4">
        <f t="shared" si="92"/>
        <v>9518130</v>
      </c>
      <c r="G659" s="3">
        <v>18861</v>
      </c>
      <c r="H659" s="6">
        <v>503.7</v>
      </c>
      <c r="I659" s="5">
        <f t="shared" si="93"/>
        <v>9500285.6999999993</v>
      </c>
      <c r="J659" s="3">
        <v>7383</v>
      </c>
      <c r="K659" s="6">
        <v>510</v>
      </c>
      <c r="L659" s="4">
        <f t="shared" si="94"/>
        <v>3765330</v>
      </c>
      <c r="M659" s="3">
        <v>7462</v>
      </c>
      <c r="N659" s="6">
        <v>503.7</v>
      </c>
      <c r="O659" s="4">
        <f t="shared" si="95"/>
        <v>3758609.4</v>
      </c>
      <c r="P659" s="18">
        <f t="shared" si="86"/>
        <v>26542355.100000001</v>
      </c>
      <c r="Q659" s="32">
        <f t="shared" si="96"/>
        <v>338354.68</v>
      </c>
      <c r="S659" s="5"/>
    </row>
    <row r="660" spans="1:19" x14ac:dyDescent="0.25">
      <c r="A660" s="2" t="str">
        <f t="shared" si="91"/>
        <v>7004324</v>
      </c>
      <c r="B660" s="8" t="s">
        <v>1200</v>
      </c>
      <c r="C660" s="2" t="s">
        <v>382</v>
      </c>
      <c r="D660" s="3">
        <v>1981</v>
      </c>
      <c r="E660" s="6">
        <v>755.55</v>
      </c>
      <c r="F660" s="4">
        <f t="shared" si="92"/>
        <v>1496744.5499999998</v>
      </c>
      <c r="G660" s="3">
        <v>2317</v>
      </c>
      <c r="H660" s="6">
        <v>746.34</v>
      </c>
      <c r="I660" s="5">
        <f t="shared" si="93"/>
        <v>1729269.78</v>
      </c>
      <c r="J660" s="3">
        <v>619</v>
      </c>
      <c r="K660" s="6">
        <v>755.55</v>
      </c>
      <c r="L660" s="4">
        <f t="shared" si="94"/>
        <v>467685.44999999995</v>
      </c>
      <c r="M660" s="3">
        <v>724</v>
      </c>
      <c r="N660" s="6">
        <v>746.34</v>
      </c>
      <c r="O660" s="4">
        <f t="shared" si="95"/>
        <v>540350.16</v>
      </c>
      <c r="P660" s="18">
        <f t="shared" si="86"/>
        <v>4234049.9399999995</v>
      </c>
      <c r="Q660" s="32">
        <f t="shared" si="96"/>
        <v>53974.51</v>
      </c>
      <c r="S660" s="5"/>
    </row>
    <row r="661" spans="1:19" x14ac:dyDescent="0.25">
      <c r="A661" s="2" t="str">
        <f t="shared" si="91"/>
        <v>7003362</v>
      </c>
      <c r="B661" s="8" t="s">
        <v>1202</v>
      </c>
      <c r="C661" s="2" t="s">
        <v>387</v>
      </c>
      <c r="D661" s="3">
        <v>777</v>
      </c>
      <c r="E661" s="6">
        <v>569.02</v>
      </c>
      <c r="F661" s="4">
        <f t="shared" si="92"/>
        <v>442128.54</v>
      </c>
      <c r="G661" s="3">
        <v>1208</v>
      </c>
      <c r="H661" s="6">
        <v>563.42999999999995</v>
      </c>
      <c r="I661" s="5">
        <f t="shared" si="93"/>
        <v>680623.44</v>
      </c>
      <c r="J661" s="3">
        <v>757</v>
      </c>
      <c r="K661" s="6">
        <v>569.02</v>
      </c>
      <c r="L661" s="4">
        <f t="shared" si="94"/>
        <v>430748.14</v>
      </c>
      <c r="M661" s="3">
        <v>1177</v>
      </c>
      <c r="N661" s="6">
        <v>563.42999999999995</v>
      </c>
      <c r="O661" s="4">
        <f t="shared" si="95"/>
        <v>663157.11</v>
      </c>
      <c r="P661" s="18">
        <f t="shared" si="86"/>
        <v>2216657.23</v>
      </c>
      <c r="Q661" s="32">
        <f t="shared" si="96"/>
        <v>28257.34</v>
      </c>
      <c r="S661" s="5"/>
    </row>
    <row r="662" spans="1:19" x14ac:dyDescent="0.25">
      <c r="A662" s="2" t="str">
        <f t="shared" si="91"/>
        <v>7001033</v>
      </c>
      <c r="B662" s="8" t="s">
        <v>1203</v>
      </c>
      <c r="C662" s="2" t="s">
        <v>394</v>
      </c>
      <c r="D662" s="3">
        <v>10247</v>
      </c>
      <c r="E662" s="6">
        <v>1805.31</v>
      </c>
      <c r="F662" s="4">
        <f t="shared" si="92"/>
        <v>18499011.57</v>
      </c>
      <c r="G662" s="3">
        <v>0</v>
      </c>
      <c r="H662" s="6">
        <v>1805.31</v>
      </c>
      <c r="I662" s="5">
        <f t="shared" si="93"/>
        <v>0</v>
      </c>
      <c r="J662" s="3">
        <v>953</v>
      </c>
      <c r="K662" s="6">
        <v>1805.31</v>
      </c>
      <c r="L662" s="4">
        <f t="shared" si="94"/>
        <v>1720460.43</v>
      </c>
      <c r="M662" s="3">
        <v>0</v>
      </c>
      <c r="N662" s="6">
        <v>1805.31</v>
      </c>
      <c r="O662" s="4">
        <f t="shared" si="95"/>
        <v>0</v>
      </c>
      <c r="P662" s="18">
        <f t="shared" si="86"/>
        <v>20219472</v>
      </c>
      <c r="Q662" s="32">
        <f t="shared" si="96"/>
        <v>257752.29</v>
      </c>
      <c r="S662" s="5"/>
    </row>
    <row r="663" spans="1:19" x14ac:dyDescent="0.25">
      <c r="A663" s="2" t="str">
        <f t="shared" si="91"/>
        <v>7001033</v>
      </c>
      <c r="B663" s="8" t="s">
        <v>1204</v>
      </c>
      <c r="C663" s="2" t="s">
        <v>394</v>
      </c>
      <c r="D663" s="3">
        <v>3080</v>
      </c>
      <c r="E663" s="6">
        <v>617.11</v>
      </c>
      <c r="F663" s="4">
        <f t="shared" si="92"/>
        <v>1900698.8</v>
      </c>
      <c r="G663" s="3">
        <v>2384</v>
      </c>
      <c r="H663" s="6">
        <v>610.37</v>
      </c>
      <c r="I663" s="5">
        <f t="shared" si="93"/>
        <v>1455122.08</v>
      </c>
      <c r="J663" s="3">
        <v>924</v>
      </c>
      <c r="K663" s="6">
        <v>617.11</v>
      </c>
      <c r="L663" s="4">
        <f t="shared" si="94"/>
        <v>570209.64</v>
      </c>
      <c r="M663" s="3">
        <v>716</v>
      </c>
      <c r="N663" s="6">
        <v>610.37</v>
      </c>
      <c r="O663" s="4">
        <f t="shared" si="95"/>
        <v>437024.92</v>
      </c>
      <c r="P663" s="18">
        <f t="shared" si="86"/>
        <v>4363055.4400000004</v>
      </c>
      <c r="Q663" s="32">
        <f t="shared" si="96"/>
        <v>55619.040000000001</v>
      </c>
      <c r="S663" s="5"/>
    </row>
    <row r="664" spans="1:19" x14ac:dyDescent="0.25">
      <c r="A664" s="2" t="str">
        <f t="shared" si="91"/>
        <v>7001318</v>
      </c>
      <c r="B664" s="8" t="s">
        <v>1205</v>
      </c>
      <c r="C664" s="2" t="s">
        <v>415</v>
      </c>
      <c r="D664" s="3">
        <v>6941</v>
      </c>
      <c r="E664" s="6">
        <v>544.41</v>
      </c>
      <c r="F664" s="4">
        <f t="shared" si="92"/>
        <v>3778749.8099999996</v>
      </c>
      <c r="G664" s="3">
        <v>13453</v>
      </c>
      <c r="H664" s="6">
        <v>537.24</v>
      </c>
      <c r="I664" s="5">
        <f t="shared" si="93"/>
        <v>7227489.7199999997</v>
      </c>
      <c r="J664" s="3">
        <v>2198</v>
      </c>
      <c r="K664" s="6">
        <v>544.41</v>
      </c>
      <c r="L664" s="4">
        <f t="shared" si="94"/>
        <v>1196613.18</v>
      </c>
      <c r="M664" s="3">
        <v>4261</v>
      </c>
      <c r="N664" s="6">
        <v>537.24</v>
      </c>
      <c r="O664" s="4">
        <f t="shared" si="95"/>
        <v>2289179.64</v>
      </c>
      <c r="P664" s="18">
        <f t="shared" si="86"/>
        <v>14492032.349999998</v>
      </c>
      <c r="Q664" s="32">
        <f t="shared" si="96"/>
        <v>184740.46</v>
      </c>
      <c r="S664" s="5"/>
    </row>
    <row r="665" spans="1:19" x14ac:dyDescent="0.25">
      <c r="A665" s="2" t="str">
        <f t="shared" si="91"/>
        <v>7001318</v>
      </c>
      <c r="B665" s="8" t="s">
        <v>1206</v>
      </c>
      <c r="C665" s="2" t="s">
        <v>415</v>
      </c>
      <c r="D665" s="3">
        <v>43</v>
      </c>
      <c r="E665" s="6">
        <v>723.12</v>
      </c>
      <c r="F665" s="4">
        <f t="shared" si="92"/>
        <v>31094.16</v>
      </c>
      <c r="G665" s="3">
        <v>5329</v>
      </c>
      <c r="H665" s="6">
        <v>714.05</v>
      </c>
      <c r="I665" s="5">
        <f t="shared" si="93"/>
        <v>3805172.4499999997</v>
      </c>
      <c r="J665" s="3">
        <v>21</v>
      </c>
      <c r="K665" s="6">
        <v>723.12</v>
      </c>
      <c r="L665" s="4">
        <f t="shared" si="94"/>
        <v>15185.52</v>
      </c>
      <c r="M665" s="3">
        <v>2607</v>
      </c>
      <c r="N665" s="6">
        <v>714.05</v>
      </c>
      <c r="O665" s="4">
        <f t="shared" si="95"/>
        <v>1861528.3499999999</v>
      </c>
      <c r="P665" s="18">
        <f t="shared" ref="P665:P695" si="97">O665+L665+I665+F665</f>
        <v>5712980.4799999995</v>
      </c>
      <c r="Q665" s="32">
        <f t="shared" si="96"/>
        <v>72827.509999999995</v>
      </c>
      <c r="S665" s="5"/>
    </row>
    <row r="666" spans="1:19" x14ac:dyDescent="0.25">
      <c r="A666" s="2" t="str">
        <f t="shared" si="91"/>
        <v>7004304</v>
      </c>
      <c r="B666" s="8" t="s">
        <v>1207</v>
      </c>
      <c r="C666" s="2" t="s">
        <v>418</v>
      </c>
      <c r="D666" s="3">
        <v>0</v>
      </c>
      <c r="E666" s="6">
        <v>593.73</v>
      </c>
      <c r="F666" s="4">
        <f t="shared" si="92"/>
        <v>0</v>
      </c>
      <c r="G666" s="3">
        <v>0</v>
      </c>
      <c r="H666" s="6">
        <v>588.94000000000005</v>
      </c>
      <c r="I666" s="5">
        <f t="shared" si="93"/>
        <v>0</v>
      </c>
      <c r="J666" s="3">
        <v>0</v>
      </c>
      <c r="K666" s="6">
        <v>593.73</v>
      </c>
      <c r="L666" s="4">
        <f t="shared" si="94"/>
        <v>0</v>
      </c>
      <c r="M666" s="3">
        <v>0</v>
      </c>
      <c r="N666" s="6">
        <v>588.94000000000005</v>
      </c>
      <c r="O666" s="4">
        <f t="shared" si="95"/>
        <v>0</v>
      </c>
      <c r="P666" s="18">
        <f t="shared" si="97"/>
        <v>0</v>
      </c>
      <c r="Q666" s="32">
        <f t="shared" si="96"/>
        <v>0</v>
      </c>
      <c r="S666" s="5"/>
    </row>
    <row r="667" spans="1:19" x14ac:dyDescent="0.25">
      <c r="A667" s="2" t="str">
        <f t="shared" si="91"/>
        <v>7004323</v>
      </c>
      <c r="B667" s="8" t="s">
        <v>1208</v>
      </c>
      <c r="C667" s="2" t="s">
        <v>427</v>
      </c>
      <c r="D667" s="3">
        <v>1629</v>
      </c>
      <c r="E667" s="6">
        <v>576.13</v>
      </c>
      <c r="F667" s="4">
        <f t="shared" si="92"/>
        <v>938515.77</v>
      </c>
      <c r="G667" s="3">
        <v>4063</v>
      </c>
      <c r="H667" s="6">
        <v>570.48</v>
      </c>
      <c r="I667" s="5">
        <f t="shared" si="93"/>
        <v>2317860.2400000002</v>
      </c>
      <c r="J667" s="3">
        <v>430</v>
      </c>
      <c r="K667" s="6">
        <v>576.13</v>
      </c>
      <c r="L667" s="4">
        <f t="shared" si="94"/>
        <v>247735.9</v>
      </c>
      <c r="M667" s="3">
        <v>1071</v>
      </c>
      <c r="N667" s="6">
        <v>570.48</v>
      </c>
      <c r="O667" s="4">
        <f t="shared" si="95"/>
        <v>610984.08000000007</v>
      </c>
      <c r="P667" s="18">
        <f t="shared" si="97"/>
        <v>4115095.99</v>
      </c>
      <c r="Q667" s="32">
        <f t="shared" si="96"/>
        <v>52458.12</v>
      </c>
      <c r="S667" s="5"/>
    </row>
    <row r="668" spans="1:19" x14ac:dyDescent="0.25">
      <c r="A668" s="2" t="str">
        <f t="shared" si="91"/>
        <v>7003372</v>
      </c>
      <c r="B668" s="8" t="s">
        <v>1209</v>
      </c>
      <c r="C668" s="2" t="s">
        <v>428</v>
      </c>
      <c r="D668" s="3">
        <v>6220</v>
      </c>
      <c r="E668" s="6">
        <v>679.37</v>
      </c>
      <c r="F668" s="4">
        <f t="shared" si="92"/>
        <v>4225681.4000000004</v>
      </c>
      <c r="G668" s="3">
        <v>8063</v>
      </c>
      <c r="H668" s="6">
        <v>672.86</v>
      </c>
      <c r="I668" s="5">
        <f t="shared" si="93"/>
        <v>5425270.1799999997</v>
      </c>
      <c r="J668" s="3">
        <v>2427</v>
      </c>
      <c r="K668" s="6">
        <v>679.37</v>
      </c>
      <c r="L668" s="4">
        <f t="shared" si="94"/>
        <v>1648830.99</v>
      </c>
      <c r="M668" s="3">
        <v>3145</v>
      </c>
      <c r="N668" s="6">
        <v>672.86</v>
      </c>
      <c r="O668" s="4">
        <f t="shared" si="95"/>
        <v>2116144.7000000002</v>
      </c>
      <c r="P668" s="18">
        <f t="shared" si="97"/>
        <v>13415927.270000001</v>
      </c>
      <c r="Q668" s="32">
        <f t="shared" si="96"/>
        <v>171022.57</v>
      </c>
      <c r="S668" s="5"/>
    </row>
    <row r="669" spans="1:19" x14ac:dyDescent="0.25">
      <c r="A669" s="2" t="str">
        <f t="shared" si="91"/>
        <v>6120000</v>
      </c>
      <c r="B669" s="8" t="s">
        <v>1210</v>
      </c>
      <c r="C669" s="2" t="s">
        <v>433</v>
      </c>
      <c r="D669" s="3">
        <v>560</v>
      </c>
      <c r="E669" s="6">
        <v>349.1</v>
      </c>
      <c r="F669" s="4">
        <f t="shared" si="92"/>
        <v>195496</v>
      </c>
      <c r="G669" s="3">
        <v>5828</v>
      </c>
      <c r="H669" s="6">
        <v>345.77</v>
      </c>
      <c r="I669" s="5">
        <f t="shared" si="93"/>
        <v>2015147.5599999998</v>
      </c>
      <c r="J669" s="3">
        <v>13</v>
      </c>
      <c r="K669" s="6">
        <v>349.1</v>
      </c>
      <c r="L669" s="4">
        <f t="shared" si="94"/>
        <v>4538.3</v>
      </c>
      <c r="M669" s="3">
        <v>132</v>
      </c>
      <c r="N669" s="6">
        <v>345.77</v>
      </c>
      <c r="O669" s="4">
        <f t="shared" si="95"/>
        <v>45641.64</v>
      </c>
      <c r="P669" s="18">
        <f t="shared" si="97"/>
        <v>2260823.5</v>
      </c>
      <c r="Q669" s="32">
        <f t="shared" si="96"/>
        <v>28820.36</v>
      </c>
      <c r="S669" s="5"/>
    </row>
    <row r="670" spans="1:19" x14ac:dyDescent="0.25">
      <c r="A670" s="2" t="str">
        <f t="shared" si="91"/>
        <v>2904302</v>
      </c>
      <c r="B670" s="8" t="s">
        <v>1211</v>
      </c>
      <c r="C670" s="2" t="s">
        <v>434</v>
      </c>
      <c r="D670" s="3">
        <v>745</v>
      </c>
      <c r="E670" s="6">
        <v>577.82000000000005</v>
      </c>
      <c r="F670" s="4">
        <f t="shared" si="92"/>
        <v>430475.9</v>
      </c>
      <c r="G670" s="3">
        <v>2079</v>
      </c>
      <c r="H670" s="6">
        <v>571.48</v>
      </c>
      <c r="I670" s="5">
        <f t="shared" si="93"/>
        <v>1188106.92</v>
      </c>
      <c r="J670" s="3">
        <v>885</v>
      </c>
      <c r="K670" s="6">
        <v>577.82000000000005</v>
      </c>
      <c r="L670" s="4">
        <f t="shared" si="94"/>
        <v>511370.70000000007</v>
      </c>
      <c r="M670" s="3">
        <v>2469</v>
      </c>
      <c r="N670" s="6">
        <v>571.48</v>
      </c>
      <c r="O670" s="4">
        <f t="shared" si="95"/>
        <v>1410984.12</v>
      </c>
      <c r="P670" s="18">
        <f t="shared" si="97"/>
        <v>3540937.64</v>
      </c>
      <c r="Q670" s="32">
        <f t="shared" si="96"/>
        <v>45138.9</v>
      </c>
      <c r="S670" s="5"/>
    </row>
    <row r="671" spans="1:19" x14ac:dyDescent="0.25">
      <c r="A671" s="2" t="str">
        <f t="shared" si="91"/>
        <v>7000384</v>
      </c>
      <c r="B671" s="8" t="s">
        <v>1212</v>
      </c>
      <c r="C671" s="2" t="s">
        <v>435</v>
      </c>
      <c r="D671" s="3">
        <v>2532</v>
      </c>
      <c r="E671" s="6">
        <v>714.65</v>
      </c>
      <c r="F671" s="4">
        <f t="shared" si="92"/>
        <v>1809493.8</v>
      </c>
      <c r="G671" s="3">
        <v>1724</v>
      </c>
      <c r="H671" s="6">
        <v>708.56</v>
      </c>
      <c r="I671" s="5">
        <f t="shared" si="93"/>
        <v>1221557.44</v>
      </c>
      <c r="J671" s="3">
        <v>1850</v>
      </c>
      <c r="K671" s="6">
        <v>714.65</v>
      </c>
      <c r="L671" s="4">
        <f t="shared" si="94"/>
        <v>1322102.5</v>
      </c>
      <c r="M671" s="3">
        <v>1259</v>
      </c>
      <c r="N671" s="6">
        <v>708.56</v>
      </c>
      <c r="O671" s="4">
        <f t="shared" si="95"/>
        <v>892077.03999999992</v>
      </c>
      <c r="P671" s="18">
        <f t="shared" si="97"/>
        <v>5245230.78</v>
      </c>
      <c r="Q671" s="32">
        <f t="shared" si="96"/>
        <v>66864.77</v>
      </c>
      <c r="S671" s="5"/>
    </row>
    <row r="672" spans="1:19" x14ac:dyDescent="0.25">
      <c r="A672" s="2" t="str">
        <f t="shared" si="91"/>
        <v>3301321</v>
      </c>
      <c r="B672" s="8" t="s">
        <v>1213</v>
      </c>
      <c r="C672" s="2" t="s">
        <v>441</v>
      </c>
      <c r="D672" s="3">
        <v>267</v>
      </c>
      <c r="E672" s="6">
        <v>405.41</v>
      </c>
      <c r="F672" s="4">
        <f t="shared" si="92"/>
        <v>108244.47</v>
      </c>
      <c r="G672" s="3">
        <v>1304</v>
      </c>
      <c r="H672" s="6">
        <v>402.07</v>
      </c>
      <c r="I672" s="5">
        <f t="shared" si="93"/>
        <v>524299.28</v>
      </c>
      <c r="J672" s="3">
        <v>95</v>
      </c>
      <c r="K672" s="6">
        <v>405.41</v>
      </c>
      <c r="L672" s="4">
        <f t="shared" si="94"/>
        <v>38513.950000000004</v>
      </c>
      <c r="M672" s="3">
        <v>465</v>
      </c>
      <c r="N672" s="6">
        <v>402.07</v>
      </c>
      <c r="O672" s="4">
        <f t="shared" si="95"/>
        <v>186962.55</v>
      </c>
      <c r="P672" s="18">
        <f t="shared" si="97"/>
        <v>858020.25</v>
      </c>
      <c r="Q672" s="32">
        <f t="shared" si="96"/>
        <v>10937.81</v>
      </c>
      <c r="S672" s="5"/>
    </row>
    <row r="673" spans="1:19" x14ac:dyDescent="0.25">
      <c r="A673" s="2" t="str">
        <f t="shared" si="91"/>
        <v>5157311</v>
      </c>
      <c r="B673" s="8" t="s">
        <v>1214</v>
      </c>
      <c r="C673" s="2" t="s">
        <v>445</v>
      </c>
      <c r="D673" s="3">
        <v>606</v>
      </c>
      <c r="E673" s="6">
        <v>628.57000000000005</v>
      </c>
      <c r="F673" s="4">
        <f t="shared" si="92"/>
        <v>380913.42000000004</v>
      </c>
      <c r="G673" s="3">
        <v>434</v>
      </c>
      <c r="H673" s="6">
        <v>621.55999999999995</v>
      </c>
      <c r="I673" s="5">
        <f t="shared" si="93"/>
        <v>269757.03999999998</v>
      </c>
      <c r="J673" s="3">
        <v>495</v>
      </c>
      <c r="K673" s="6">
        <v>628.57000000000005</v>
      </c>
      <c r="L673" s="4">
        <f t="shared" si="94"/>
        <v>311142.15000000002</v>
      </c>
      <c r="M673" s="3">
        <v>354</v>
      </c>
      <c r="N673" s="6">
        <v>621.55999999999995</v>
      </c>
      <c r="O673" s="4">
        <f t="shared" si="95"/>
        <v>220032.24</v>
      </c>
      <c r="P673" s="18">
        <f t="shared" si="97"/>
        <v>1181844.8500000001</v>
      </c>
      <c r="Q673" s="32">
        <f t="shared" si="96"/>
        <v>15065.83</v>
      </c>
      <c r="S673" s="5"/>
    </row>
    <row r="674" spans="1:19" x14ac:dyDescent="0.25">
      <c r="A674" s="2" t="str">
        <f t="shared" si="91"/>
        <v>0101307</v>
      </c>
      <c r="B674" s="8" t="s">
        <v>1215</v>
      </c>
      <c r="C674" s="2" t="s">
        <v>581</v>
      </c>
      <c r="D674" s="3">
        <v>17656</v>
      </c>
      <c r="E674" s="6">
        <v>905.96</v>
      </c>
      <c r="F674" s="4">
        <f t="shared" si="92"/>
        <v>15995629.76</v>
      </c>
      <c r="G674" s="3">
        <v>732</v>
      </c>
      <c r="H674" s="6">
        <v>905.96</v>
      </c>
      <c r="I674" s="5">
        <f t="shared" si="93"/>
        <v>663162.72</v>
      </c>
      <c r="J674" s="3">
        <v>0</v>
      </c>
      <c r="K674" s="6">
        <v>905.96</v>
      </c>
      <c r="L674" s="4">
        <f t="shared" si="94"/>
        <v>0</v>
      </c>
      <c r="M674" s="3">
        <v>0</v>
      </c>
      <c r="N674" s="6">
        <v>905.96</v>
      </c>
      <c r="O674" s="4">
        <f t="shared" si="95"/>
        <v>0</v>
      </c>
      <c r="P674" s="18">
        <f t="shared" si="97"/>
        <v>16658792.48</v>
      </c>
      <c r="Q674" s="32">
        <f t="shared" si="96"/>
        <v>212361.73</v>
      </c>
      <c r="S674" s="5"/>
    </row>
    <row r="675" spans="1:19" x14ac:dyDescent="0.25">
      <c r="A675" s="2" t="str">
        <f t="shared" si="91"/>
        <v>0101307</v>
      </c>
      <c r="B675" s="8" t="s">
        <v>1216</v>
      </c>
      <c r="C675" s="2" t="s">
        <v>581</v>
      </c>
      <c r="D675" s="3">
        <v>5544</v>
      </c>
      <c r="E675" s="6">
        <v>723.34</v>
      </c>
      <c r="F675" s="4">
        <f t="shared" si="92"/>
        <v>4010196.96</v>
      </c>
      <c r="G675" s="3">
        <v>732</v>
      </c>
      <c r="H675" s="6">
        <v>723.34</v>
      </c>
      <c r="I675" s="5">
        <f t="shared" si="93"/>
        <v>529484.88</v>
      </c>
      <c r="J675" s="3">
        <v>0</v>
      </c>
      <c r="K675" s="6">
        <v>723.34</v>
      </c>
      <c r="L675" s="4">
        <f t="shared" si="94"/>
        <v>0</v>
      </c>
      <c r="M675" s="3">
        <v>0</v>
      </c>
      <c r="N675" s="6">
        <v>723.34</v>
      </c>
      <c r="O675" s="4">
        <f t="shared" si="95"/>
        <v>0</v>
      </c>
      <c r="P675" s="18">
        <f t="shared" si="97"/>
        <v>4539681.84</v>
      </c>
      <c r="Q675" s="32">
        <f t="shared" si="96"/>
        <v>57870.62</v>
      </c>
      <c r="S675" s="5"/>
    </row>
    <row r="676" spans="1:19" x14ac:dyDescent="0.25">
      <c r="A676" s="2" t="str">
        <f t="shared" si="91"/>
        <v>7002349</v>
      </c>
      <c r="B676" s="8" t="s">
        <v>1217</v>
      </c>
      <c r="C676" s="2" t="s">
        <v>582</v>
      </c>
      <c r="D676" s="3">
        <v>3377</v>
      </c>
      <c r="E676" s="6">
        <v>453.81</v>
      </c>
      <c r="F676" s="4">
        <f t="shared" si="92"/>
        <v>1532516.37</v>
      </c>
      <c r="G676" s="3">
        <v>4539</v>
      </c>
      <c r="H676" s="6">
        <v>448.44</v>
      </c>
      <c r="I676" s="5">
        <f t="shared" si="93"/>
        <v>2035469.16</v>
      </c>
      <c r="J676" s="3">
        <v>1791</v>
      </c>
      <c r="K676" s="6">
        <v>453.81</v>
      </c>
      <c r="L676" s="4">
        <f t="shared" si="94"/>
        <v>812773.71</v>
      </c>
      <c r="M676" s="3">
        <v>2407</v>
      </c>
      <c r="N676" s="6">
        <v>448.44</v>
      </c>
      <c r="O676" s="4">
        <f t="shared" si="95"/>
        <v>1079395.08</v>
      </c>
      <c r="P676" s="18">
        <f t="shared" si="97"/>
        <v>5460154.3200000003</v>
      </c>
      <c r="Q676" s="32">
        <f t="shared" si="96"/>
        <v>69604.55</v>
      </c>
      <c r="S676" s="5"/>
    </row>
    <row r="677" spans="1:19" x14ac:dyDescent="0.25">
      <c r="A677" s="2" t="str">
        <f t="shared" si="91"/>
        <v>7003300</v>
      </c>
      <c r="B677" s="8" t="s">
        <v>1218</v>
      </c>
      <c r="C677" s="2" t="s">
        <v>583</v>
      </c>
      <c r="D677" s="3">
        <v>35029</v>
      </c>
      <c r="E677" s="6">
        <v>2139.2399999999998</v>
      </c>
      <c r="F677" s="4">
        <f t="shared" si="92"/>
        <v>74935437.959999993</v>
      </c>
      <c r="G677" s="3">
        <v>0</v>
      </c>
      <c r="H677" s="6">
        <v>2139.2399999999998</v>
      </c>
      <c r="I677" s="4">
        <f t="shared" si="93"/>
        <v>0</v>
      </c>
      <c r="J677" s="3">
        <v>8544</v>
      </c>
      <c r="K677" s="6">
        <v>2139.2399999999998</v>
      </c>
      <c r="L677" s="4">
        <f t="shared" si="94"/>
        <v>18277666.559999999</v>
      </c>
      <c r="M677" s="3">
        <v>0</v>
      </c>
      <c r="N677" s="6">
        <v>2139.2399999999998</v>
      </c>
      <c r="O677" s="4">
        <f t="shared" si="95"/>
        <v>0</v>
      </c>
      <c r="P677" s="18">
        <f t="shared" si="97"/>
        <v>93213104.519999996</v>
      </c>
      <c r="Q677" s="32">
        <f t="shared" si="96"/>
        <v>1188255.1399999999</v>
      </c>
      <c r="S677" s="5"/>
    </row>
    <row r="678" spans="1:19" x14ac:dyDescent="0.25">
      <c r="A678" s="2" t="str">
        <f t="shared" si="91"/>
        <v>5961303</v>
      </c>
      <c r="B678" s="8" t="s">
        <v>1219</v>
      </c>
      <c r="C678" s="2" t="s">
        <v>584</v>
      </c>
      <c r="D678" s="3">
        <v>35781</v>
      </c>
      <c r="E678" s="6">
        <v>1932.25</v>
      </c>
      <c r="F678" s="4">
        <f t="shared" si="92"/>
        <v>69137837.25</v>
      </c>
      <c r="G678" s="3">
        <v>0</v>
      </c>
      <c r="H678" s="6">
        <v>1927.16</v>
      </c>
      <c r="I678" s="5">
        <f t="shared" si="93"/>
        <v>0</v>
      </c>
      <c r="J678" s="3">
        <v>1458</v>
      </c>
      <c r="K678" s="6">
        <v>1932.25</v>
      </c>
      <c r="L678" s="4">
        <f t="shared" si="94"/>
        <v>2817220.5</v>
      </c>
      <c r="M678" s="3">
        <v>0</v>
      </c>
      <c r="N678" s="6">
        <v>1927.16</v>
      </c>
      <c r="O678" s="4">
        <f t="shared" si="95"/>
        <v>0</v>
      </c>
      <c r="P678" s="18">
        <f t="shared" si="97"/>
        <v>71955057.75</v>
      </c>
      <c r="Q678" s="32">
        <f t="shared" si="96"/>
        <v>917263.38</v>
      </c>
      <c r="S678" s="5"/>
    </row>
    <row r="679" spans="1:19" x14ac:dyDescent="0.25">
      <c r="A679" s="2" t="str">
        <f t="shared" si="91"/>
        <v>7002345</v>
      </c>
      <c r="B679" s="8" t="s">
        <v>1252</v>
      </c>
      <c r="C679" s="2" t="s">
        <v>469</v>
      </c>
      <c r="D679" s="3">
        <v>3161</v>
      </c>
      <c r="E679" s="6">
        <v>527.41</v>
      </c>
      <c r="F679" s="4">
        <f t="shared" si="92"/>
        <v>1667143.01</v>
      </c>
      <c r="G679" s="3">
        <v>10095</v>
      </c>
      <c r="H679" s="6">
        <v>524.64</v>
      </c>
      <c r="I679" s="5">
        <f t="shared" si="93"/>
        <v>5296240.8</v>
      </c>
      <c r="J679" s="3">
        <v>759</v>
      </c>
      <c r="K679" s="6">
        <v>527.41</v>
      </c>
      <c r="L679" s="4">
        <f t="shared" si="94"/>
        <v>400304.19</v>
      </c>
      <c r="M679" s="3">
        <v>2423</v>
      </c>
      <c r="N679" s="6">
        <v>524.64</v>
      </c>
      <c r="O679" s="4">
        <f t="shared" si="95"/>
        <v>1271202.72</v>
      </c>
      <c r="P679" s="18">
        <f t="shared" si="97"/>
        <v>8634890.7200000007</v>
      </c>
      <c r="Q679" s="32">
        <f t="shared" si="96"/>
        <v>110075.22</v>
      </c>
      <c r="S679" s="5"/>
    </row>
    <row r="680" spans="1:19" x14ac:dyDescent="0.25">
      <c r="A680" s="2" t="str">
        <f t="shared" si="91"/>
        <v>7002345</v>
      </c>
      <c r="B680" s="8" t="s">
        <v>1220</v>
      </c>
      <c r="C680" s="2" t="s">
        <v>469</v>
      </c>
      <c r="D680" s="3">
        <v>8125</v>
      </c>
      <c r="E680" s="6">
        <v>514.66999999999996</v>
      </c>
      <c r="F680" s="4">
        <f t="shared" si="92"/>
        <v>4181693.7499999995</v>
      </c>
      <c r="G680" s="3">
        <v>14707</v>
      </c>
      <c r="H680" s="6">
        <v>508.26</v>
      </c>
      <c r="I680" s="5">
        <f t="shared" si="93"/>
        <v>7474979.8200000003</v>
      </c>
      <c r="J680" s="3">
        <v>4342</v>
      </c>
      <c r="K680" s="6">
        <v>514.66999999999996</v>
      </c>
      <c r="L680" s="4">
        <f t="shared" si="94"/>
        <v>2234697.1399999997</v>
      </c>
      <c r="M680" s="3">
        <v>7860</v>
      </c>
      <c r="N680" s="6">
        <v>508.26</v>
      </c>
      <c r="O680" s="4">
        <f t="shared" si="95"/>
        <v>3994923.6</v>
      </c>
      <c r="P680" s="18">
        <f t="shared" si="97"/>
        <v>17886294.309999999</v>
      </c>
      <c r="Q680" s="32">
        <f t="shared" si="96"/>
        <v>228009.58</v>
      </c>
      <c r="S680" s="5"/>
    </row>
    <row r="681" spans="1:19" x14ac:dyDescent="0.25">
      <c r="A681" s="2" t="str">
        <f t="shared" si="91"/>
        <v>1401005</v>
      </c>
      <c r="B681" s="8" t="s">
        <v>1221</v>
      </c>
      <c r="C681" s="2" t="s">
        <v>471</v>
      </c>
      <c r="D681" s="3">
        <v>777</v>
      </c>
      <c r="E681" s="6">
        <v>555.58000000000004</v>
      </c>
      <c r="F681" s="4">
        <f t="shared" si="92"/>
        <v>431685.66000000003</v>
      </c>
      <c r="G681" s="3">
        <v>4357</v>
      </c>
      <c r="H681" s="6">
        <v>550.76</v>
      </c>
      <c r="I681" s="5">
        <f t="shared" si="93"/>
        <v>2399661.3199999998</v>
      </c>
      <c r="J681" s="3">
        <v>98</v>
      </c>
      <c r="K681" s="6">
        <v>555.58000000000004</v>
      </c>
      <c r="L681" s="4">
        <f t="shared" si="94"/>
        <v>54446.840000000004</v>
      </c>
      <c r="M681" s="3">
        <v>547</v>
      </c>
      <c r="N681" s="6">
        <v>550.76</v>
      </c>
      <c r="O681" s="4">
        <f t="shared" si="95"/>
        <v>301265.71999999997</v>
      </c>
      <c r="P681" s="18">
        <f t="shared" si="97"/>
        <v>3187059.54</v>
      </c>
      <c r="Q681" s="32">
        <f t="shared" si="96"/>
        <v>40627.760000000002</v>
      </c>
      <c r="S681" s="5"/>
    </row>
    <row r="682" spans="1:19" x14ac:dyDescent="0.25">
      <c r="A682" s="2" t="str">
        <f t="shared" si="91"/>
        <v>1401005</v>
      </c>
      <c r="B682" s="8" t="s">
        <v>1222</v>
      </c>
      <c r="C682" s="2" t="s">
        <v>471</v>
      </c>
      <c r="D682" s="3">
        <v>848</v>
      </c>
      <c r="E682" s="6">
        <v>608.13</v>
      </c>
      <c r="F682" s="4">
        <f t="shared" si="92"/>
        <v>515694.24</v>
      </c>
      <c r="G682" s="3">
        <v>990</v>
      </c>
      <c r="H682" s="6">
        <v>602.44000000000005</v>
      </c>
      <c r="I682" s="5">
        <f t="shared" si="93"/>
        <v>596415.60000000009</v>
      </c>
      <c r="J682" s="3">
        <v>445</v>
      </c>
      <c r="K682" s="6">
        <v>608.13</v>
      </c>
      <c r="L682" s="4">
        <f t="shared" si="94"/>
        <v>270617.84999999998</v>
      </c>
      <c r="M682" s="3">
        <v>519</v>
      </c>
      <c r="N682" s="6">
        <v>602.44000000000005</v>
      </c>
      <c r="O682" s="4">
        <f t="shared" si="95"/>
        <v>312666.36000000004</v>
      </c>
      <c r="P682" s="18">
        <f t="shared" si="97"/>
        <v>1695394.05</v>
      </c>
      <c r="Q682" s="32">
        <f t="shared" si="96"/>
        <v>21612.42</v>
      </c>
      <c r="S682" s="5"/>
    </row>
    <row r="683" spans="1:19" x14ac:dyDescent="0.25">
      <c r="A683" s="2" t="str">
        <f t="shared" si="91"/>
        <v>2950315</v>
      </c>
      <c r="B683" s="8" t="s">
        <v>1223</v>
      </c>
      <c r="C683" s="2" t="s">
        <v>484</v>
      </c>
      <c r="D683" s="3">
        <v>1011</v>
      </c>
      <c r="E683" s="6">
        <v>789.43</v>
      </c>
      <c r="F683" s="4">
        <f t="shared" si="92"/>
        <v>798113.73</v>
      </c>
      <c r="G683" s="3">
        <v>3081</v>
      </c>
      <c r="H683" s="6">
        <v>788.76</v>
      </c>
      <c r="I683" s="5">
        <f t="shared" si="93"/>
        <v>2430169.56</v>
      </c>
      <c r="J683" s="3">
        <v>199</v>
      </c>
      <c r="K683" s="6">
        <v>789.43</v>
      </c>
      <c r="L683" s="4">
        <f t="shared" si="94"/>
        <v>157096.56999999998</v>
      </c>
      <c r="M683" s="3">
        <v>607</v>
      </c>
      <c r="N683" s="6">
        <v>788.76</v>
      </c>
      <c r="O683" s="4">
        <f t="shared" si="95"/>
        <v>478777.32</v>
      </c>
      <c r="P683" s="18">
        <f t="shared" si="97"/>
        <v>3864157.18</v>
      </c>
      <c r="Q683" s="32">
        <f t="shared" si="96"/>
        <v>49259.22</v>
      </c>
      <c r="S683" s="5"/>
    </row>
    <row r="684" spans="1:19" x14ac:dyDescent="0.25">
      <c r="A684" s="2" t="str">
        <f t="shared" si="91"/>
        <v>2750306</v>
      </c>
      <c r="B684" s="8" t="s">
        <v>1224</v>
      </c>
      <c r="C684" s="2" t="s">
        <v>504</v>
      </c>
      <c r="D684" s="3">
        <v>0</v>
      </c>
      <c r="E684" s="6">
        <v>338.02</v>
      </c>
      <c r="F684" s="4">
        <f t="shared" si="92"/>
        <v>0</v>
      </c>
      <c r="G684" s="3">
        <v>4418</v>
      </c>
      <c r="H684" s="6">
        <v>334.16</v>
      </c>
      <c r="I684" s="5">
        <f t="shared" si="93"/>
        <v>1476318.8800000001</v>
      </c>
      <c r="J684" s="3">
        <v>0</v>
      </c>
      <c r="K684" s="6">
        <v>338.02</v>
      </c>
      <c r="L684" s="4">
        <f t="shared" si="94"/>
        <v>0</v>
      </c>
      <c r="M684" s="3">
        <v>112</v>
      </c>
      <c r="N684" s="6">
        <v>334.16</v>
      </c>
      <c r="O684" s="4">
        <f t="shared" si="95"/>
        <v>37425.920000000006</v>
      </c>
      <c r="P684" s="18">
        <f t="shared" si="97"/>
        <v>1513744.8</v>
      </c>
      <c r="Q684" s="32">
        <f t="shared" si="96"/>
        <v>19296.8</v>
      </c>
      <c r="S684" s="5"/>
    </row>
    <row r="685" spans="1:19" x14ac:dyDescent="0.25">
      <c r="A685" s="2" t="str">
        <f t="shared" si="91"/>
        <v>2750306</v>
      </c>
      <c r="B685" s="8" t="s">
        <v>1225</v>
      </c>
      <c r="C685" s="2" t="s">
        <v>504</v>
      </c>
      <c r="D685" s="3">
        <v>492</v>
      </c>
      <c r="E685" s="6">
        <v>496.5</v>
      </c>
      <c r="F685" s="4">
        <f t="shared" si="92"/>
        <v>244278</v>
      </c>
      <c r="G685" s="3">
        <v>3689</v>
      </c>
      <c r="H685" s="6">
        <v>492.1</v>
      </c>
      <c r="I685" s="5">
        <f t="shared" si="93"/>
        <v>1815356.9000000001</v>
      </c>
      <c r="J685" s="3">
        <v>213</v>
      </c>
      <c r="K685" s="6">
        <v>496.5</v>
      </c>
      <c r="L685" s="4">
        <f t="shared" si="94"/>
        <v>105754.5</v>
      </c>
      <c r="M685" s="3">
        <v>1596</v>
      </c>
      <c r="N685" s="6">
        <v>492.1</v>
      </c>
      <c r="O685" s="4">
        <f t="shared" si="95"/>
        <v>785391.60000000009</v>
      </c>
      <c r="P685" s="18">
        <f t="shared" si="97"/>
        <v>2950781</v>
      </c>
      <c r="Q685" s="32">
        <f t="shared" si="96"/>
        <v>37615.75</v>
      </c>
      <c r="S685" s="5"/>
    </row>
    <row r="686" spans="1:19" x14ac:dyDescent="0.25">
      <c r="A686" s="2" t="str">
        <f t="shared" si="91"/>
        <v>7003417</v>
      </c>
      <c r="B686" s="8" t="s">
        <v>1226</v>
      </c>
      <c r="C686" s="2" t="s">
        <v>509</v>
      </c>
      <c r="D686" s="3">
        <v>1355</v>
      </c>
      <c r="E686" s="6">
        <v>650.01</v>
      </c>
      <c r="F686" s="4">
        <f t="shared" si="92"/>
        <v>880763.54999999993</v>
      </c>
      <c r="G686" s="3">
        <v>2642</v>
      </c>
      <c r="H686" s="6">
        <v>647.34</v>
      </c>
      <c r="I686" s="5">
        <f t="shared" si="93"/>
        <v>1710272.28</v>
      </c>
      <c r="J686" s="3">
        <v>587</v>
      </c>
      <c r="K686" s="6">
        <v>650.01</v>
      </c>
      <c r="L686" s="4">
        <f t="shared" si="94"/>
        <v>381555.87</v>
      </c>
      <c r="M686" s="3">
        <v>1145</v>
      </c>
      <c r="N686" s="6">
        <v>647.34</v>
      </c>
      <c r="O686" s="4">
        <f t="shared" si="95"/>
        <v>741204.3</v>
      </c>
      <c r="P686" s="18">
        <f t="shared" si="97"/>
        <v>3713796</v>
      </c>
      <c r="Q686" s="32">
        <f t="shared" si="96"/>
        <v>47342.45</v>
      </c>
      <c r="S686" s="5"/>
    </row>
    <row r="687" spans="1:19" x14ac:dyDescent="0.25">
      <c r="A687" s="2" t="str">
        <f t="shared" si="91"/>
        <v>5957305</v>
      </c>
      <c r="B687" s="8" t="s">
        <v>1227</v>
      </c>
      <c r="C687" s="2" t="s">
        <v>585</v>
      </c>
      <c r="D687" s="3">
        <v>8395</v>
      </c>
      <c r="E687" s="6">
        <v>1874.44</v>
      </c>
      <c r="F687" s="4">
        <f t="shared" si="92"/>
        <v>15735923.800000001</v>
      </c>
      <c r="G687" s="3">
        <v>0</v>
      </c>
      <c r="H687" s="6">
        <v>1874.44</v>
      </c>
      <c r="I687" s="5">
        <f t="shared" si="93"/>
        <v>0</v>
      </c>
      <c r="J687" s="3">
        <v>0</v>
      </c>
      <c r="K687" s="6">
        <v>1874.44</v>
      </c>
      <c r="L687" s="4">
        <f t="shared" si="94"/>
        <v>0</v>
      </c>
      <c r="M687" s="3">
        <v>0</v>
      </c>
      <c r="N687" s="6">
        <v>1874.44</v>
      </c>
      <c r="O687" s="4">
        <f t="shared" si="95"/>
        <v>0</v>
      </c>
      <c r="P687" s="18">
        <f t="shared" si="97"/>
        <v>15735923.800000001</v>
      </c>
      <c r="Q687" s="32">
        <f t="shared" si="96"/>
        <v>200597.25</v>
      </c>
      <c r="S687" s="5"/>
    </row>
    <row r="688" spans="1:19" x14ac:dyDescent="0.25">
      <c r="A688" s="2" t="str">
        <f t="shared" si="91"/>
        <v>2950318</v>
      </c>
      <c r="B688" s="8" t="s">
        <v>1228</v>
      </c>
      <c r="C688" s="2" t="s">
        <v>526</v>
      </c>
      <c r="D688" s="3">
        <v>2538</v>
      </c>
      <c r="E688" s="6">
        <v>695.49</v>
      </c>
      <c r="F688" s="4">
        <f t="shared" si="92"/>
        <v>1765153.62</v>
      </c>
      <c r="G688" s="3">
        <v>2521</v>
      </c>
      <c r="H688" s="6">
        <v>688.91</v>
      </c>
      <c r="I688" s="5">
        <f t="shared" ref="I688:I696" si="98">H688*G688</f>
        <v>1736742.1099999999</v>
      </c>
      <c r="J688" s="3">
        <v>215</v>
      </c>
      <c r="K688" s="6">
        <v>695.49</v>
      </c>
      <c r="L688" s="4">
        <f t="shared" ref="L688:L696" si="99">K688*J688</f>
        <v>149530.35</v>
      </c>
      <c r="M688" s="3">
        <v>213</v>
      </c>
      <c r="N688" s="6">
        <v>688.91</v>
      </c>
      <c r="O688" s="4">
        <f t="shared" ref="O688:O696" si="100">N688*M688</f>
        <v>146737.82999999999</v>
      </c>
      <c r="P688" s="18">
        <f t="shared" si="97"/>
        <v>3798163.91</v>
      </c>
      <c r="Q688" s="32">
        <f t="shared" si="96"/>
        <v>48417.95</v>
      </c>
      <c r="S688" s="5"/>
    </row>
    <row r="689" spans="1:19" x14ac:dyDescent="0.25">
      <c r="A689" s="2" t="str">
        <f t="shared" si="91"/>
        <v>7000398</v>
      </c>
      <c r="B689" s="8" t="s">
        <v>1229</v>
      </c>
      <c r="C689" s="2" t="s">
        <v>527</v>
      </c>
      <c r="D689" s="3">
        <v>1438</v>
      </c>
      <c r="E689" s="6">
        <v>745.53</v>
      </c>
      <c r="F689" s="4">
        <f t="shared" si="92"/>
        <v>1072072.1399999999</v>
      </c>
      <c r="G689" s="3">
        <v>2803</v>
      </c>
      <c r="H689" s="6">
        <v>738.47</v>
      </c>
      <c r="I689" s="5">
        <f t="shared" si="98"/>
        <v>2069931.4100000001</v>
      </c>
      <c r="J689" s="3">
        <v>828</v>
      </c>
      <c r="K689" s="6">
        <v>745.53</v>
      </c>
      <c r="L689" s="4">
        <f t="shared" si="99"/>
        <v>617298.84</v>
      </c>
      <c r="M689" s="3">
        <v>1615</v>
      </c>
      <c r="N689" s="6">
        <v>738.47</v>
      </c>
      <c r="O689" s="4">
        <f t="shared" si="100"/>
        <v>1192629.05</v>
      </c>
      <c r="P689" s="18">
        <f t="shared" si="97"/>
        <v>4951931.4400000004</v>
      </c>
      <c r="Q689" s="32">
        <f t="shared" si="96"/>
        <v>63125.87</v>
      </c>
      <c r="S689" s="5"/>
    </row>
    <row r="690" spans="1:19" x14ac:dyDescent="0.25">
      <c r="A690" s="2" t="str">
        <f t="shared" si="91"/>
        <v>2701358</v>
      </c>
      <c r="B690" s="8" t="s">
        <v>1230</v>
      </c>
      <c r="C690" s="2" t="s">
        <v>531</v>
      </c>
      <c r="D690" s="3">
        <v>871</v>
      </c>
      <c r="E690" s="6">
        <v>521.01</v>
      </c>
      <c r="F690" s="4">
        <f t="shared" si="92"/>
        <v>453799.71</v>
      </c>
      <c r="G690" s="3">
        <v>909</v>
      </c>
      <c r="H690" s="6">
        <v>515.54</v>
      </c>
      <c r="I690" s="5">
        <f t="shared" si="98"/>
        <v>468625.86</v>
      </c>
      <c r="J690" s="3">
        <v>449</v>
      </c>
      <c r="K690" s="6">
        <v>521.01</v>
      </c>
      <c r="L690" s="4">
        <f t="shared" si="99"/>
        <v>233933.49</v>
      </c>
      <c r="M690" s="3">
        <v>469</v>
      </c>
      <c r="N690" s="6">
        <v>515.54</v>
      </c>
      <c r="O690" s="4">
        <f t="shared" si="100"/>
        <v>241788.25999999998</v>
      </c>
      <c r="P690" s="18">
        <f t="shared" si="97"/>
        <v>1398147.32</v>
      </c>
      <c r="Q690" s="32">
        <f t="shared" si="96"/>
        <v>17823.2</v>
      </c>
      <c r="S690" s="5"/>
    </row>
    <row r="691" spans="1:19" x14ac:dyDescent="0.25">
      <c r="A691" s="2" t="str">
        <f t="shared" si="91"/>
        <v>7000350</v>
      </c>
      <c r="B691" s="8" t="s">
        <v>1231</v>
      </c>
      <c r="C691" s="2" t="s">
        <v>547</v>
      </c>
      <c r="D691" s="3">
        <v>3561</v>
      </c>
      <c r="E691" s="42">
        <v>597.11</v>
      </c>
      <c r="F691" s="4">
        <f t="shared" si="92"/>
        <v>2126308.71</v>
      </c>
      <c r="G691" s="3">
        <v>3773</v>
      </c>
      <c r="H691" s="42">
        <v>591.48</v>
      </c>
      <c r="I691" s="4">
        <f t="shared" si="98"/>
        <v>2231654.04</v>
      </c>
      <c r="J691" s="55">
        <v>2511</v>
      </c>
      <c r="K691" s="42">
        <v>597.11</v>
      </c>
      <c r="L691" s="4">
        <f t="shared" si="99"/>
        <v>1499343.21</v>
      </c>
      <c r="M691" s="55">
        <v>2661</v>
      </c>
      <c r="N691" s="6">
        <v>591.48</v>
      </c>
      <c r="O691" s="4">
        <f t="shared" si="100"/>
        <v>1573928.28</v>
      </c>
      <c r="P691" s="18">
        <f t="shared" si="97"/>
        <v>7431234.2400000002</v>
      </c>
      <c r="Q691" s="32">
        <f t="shared" si="96"/>
        <v>94731.34</v>
      </c>
      <c r="S691" s="5"/>
    </row>
    <row r="692" spans="1:19" x14ac:dyDescent="0.25">
      <c r="A692" s="2" t="str">
        <f t="shared" si="91"/>
        <v>5820000</v>
      </c>
      <c r="B692" s="8" t="s">
        <v>1232</v>
      </c>
      <c r="C692" s="2" t="s">
        <v>549</v>
      </c>
      <c r="D692" s="3">
        <v>0</v>
      </c>
      <c r="E692" s="42">
        <v>487.5</v>
      </c>
      <c r="F692" s="4">
        <f t="shared" si="92"/>
        <v>0</v>
      </c>
      <c r="G692" s="3">
        <v>0</v>
      </c>
      <c r="H692" s="42">
        <v>482.43</v>
      </c>
      <c r="I692" s="4">
        <f t="shared" si="98"/>
        <v>0</v>
      </c>
      <c r="J692" s="55">
        <v>0</v>
      </c>
      <c r="K692" s="42">
        <v>487.5</v>
      </c>
      <c r="L692" s="4">
        <f t="shared" si="99"/>
        <v>0</v>
      </c>
      <c r="M692" s="3">
        <v>0</v>
      </c>
      <c r="N692" s="42">
        <v>482.43</v>
      </c>
      <c r="O692" s="4">
        <f t="shared" si="100"/>
        <v>0</v>
      </c>
      <c r="P692" s="18">
        <f t="shared" si="97"/>
        <v>0</v>
      </c>
      <c r="Q692" s="32">
        <f t="shared" si="96"/>
        <v>0</v>
      </c>
      <c r="S692" s="5"/>
    </row>
    <row r="693" spans="1:19" x14ac:dyDescent="0.25">
      <c r="A693" s="2" t="str">
        <f t="shared" si="91"/>
        <v>5820000</v>
      </c>
      <c r="B693" s="8" t="s">
        <v>1233</v>
      </c>
      <c r="C693" s="2" t="s">
        <v>549</v>
      </c>
      <c r="D693" s="3">
        <v>1477</v>
      </c>
      <c r="E693" s="42">
        <v>398.94</v>
      </c>
      <c r="F693" s="4">
        <f t="shared" si="92"/>
        <v>589234.38</v>
      </c>
      <c r="G693" s="3">
        <v>36069</v>
      </c>
      <c r="H693" s="42">
        <v>395.69</v>
      </c>
      <c r="I693" s="4">
        <f t="shared" si="98"/>
        <v>14272142.609999999</v>
      </c>
      <c r="J693" s="55">
        <v>223</v>
      </c>
      <c r="K693" s="42">
        <v>398.94</v>
      </c>
      <c r="L693" s="4">
        <f t="shared" si="99"/>
        <v>88963.62</v>
      </c>
      <c r="M693" s="3">
        <v>5440</v>
      </c>
      <c r="N693" s="42">
        <v>395.69</v>
      </c>
      <c r="O693" s="4">
        <f t="shared" si="100"/>
        <v>2152553.6</v>
      </c>
      <c r="P693" s="18">
        <f t="shared" si="97"/>
        <v>17102894.210000001</v>
      </c>
      <c r="Q693" s="32">
        <f t="shared" si="96"/>
        <v>218023.01</v>
      </c>
      <c r="S693" s="5"/>
    </row>
    <row r="694" spans="1:19" x14ac:dyDescent="0.25">
      <c r="A694" s="22" t="str">
        <f t="shared" si="91"/>
        <v>1301303</v>
      </c>
      <c r="B694" s="22" t="s">
        <v>1310</v>
      </c>
      <c r="C694" s="22" t="s">
        <v>566</v>
      </c>
      <c r="D694" s="3">
        <v>0</v>
      </c>
      <c r="E694" s="42">
        <v>432.24</v>
      </c>
      <c r="F694" s="4">
        <f t="shared" si="92"/>
        <v>0</v>
      </c>
      <c r="G694" s="55">
        <v>0</v>
      </c>
      <c r="H694" s="42">
        <v>426.66</v>
      </c>
      <c r="I694" s="4">
        <f t="shared" si="98"/>
        <v>0</v>
      </c>
      <c r="J694" s="55">
        <v>0</v>
      </c>
      <c r="K694" s="42">
        <v>432.24</v>
      </c>
      <c r="L694" s="4">
        <f t="shared" si="99"/>
        <v>0</v>
      </c>
      <c r="M694" s="3">
        <v>0</v>
      </c>
      <c r="N694" s="42">
        <v>426.66</v>
      </c>
      <c r="O694" s="4">
        <f t="shared" si="100"/>
        <v>0</v>
      </c>
      <c r="P694" s="18">
        <f t="shared" si="97"/>
        <v>0</v>
      </c>
      <c r="Q694" s="32">
        <f t="shared" si="96"/>
        <v>0</v>
      </c>
      <c r="S694" s="5"/>
    </row>
    <row r="695" spans="1:19" x14ac:dyDescent="0.25">
      <c r="A695" s="22" t="str">
        <f t="shared" si="91"/>
        <v>1320302</v>
      </c>
      <c r="B695" s="22" t="s">
        <v>1311</v>
      </c>
      <c r="C695" s="22" t="s">
        <v>567</v>
      </c>
      <c r="D695" s="3">
        <v>0</v>
      </c>
      <c r="E695" s="42">
        <v>497.22</v>
      </c>
      <c r="F695" s="4">
        <f t="shared" si="92"/>
        <v>0</v>
      </c>
      <c r="G695" s="55">
        <v>0</v>
      </c>
      <c r="H695" s="42">
        <v>490.8</v>
      </c>
      <c r="I695" s="4">
        <f t="shared" si="98"/>
        <v>0</v>
      </c>
      <c r="J695" s="55">
        <v>0</v>
      </c>
      <c r="K695" s="42">
        <v>497.22</v>
      </c>
      <c r="L695" s="4">
        <f t="shared" si="99"/>
        <v>0</v>
      </c>
      <c r="M695" s="3">
        <v>0</v>
      </c>
      <c r="N695" s="42">
        <v>490.8</v>
      </c>
      <c r="O695" s="4">
        <f t="shared" si="100"/>
        <v>0</v>
      </c>
      <c r="P695" s="18">
        <f t="shared" si="97"/>
        <v>0</v>
      </c>
      <c r="Q695" s="32">
        <f t="shared" si="96"/>
        <v>0</v>
      </c>
      <c r="R695" s="22"/>
      <c r="S695" s="5"/>
    </row>
    <row r="696" spans="1:19" ht="15.75" thickBot="1" x14ac:dyDescent="0.3">
      <c r="A696" s="52" t="str">
        <f t="shared" si="91"/>
        <v>5556303</v>
      </c>
      <c r="B696" s="27" t="s">
        <v>1312</v>
      </c>
      <c r="C696" s="52" t="s">
        <v>568</v>
      </c>
      <c r="D696" s="21">
        <v>0</v>
      </c>
      <c r="E696" s="57">
        <v>593.29</v>
      </c>
      <c r="F696" s="58">
        <f t="shared" si="92"/>
        <v>0</v>
      </c>
      <c r="G696" s="56">
        <v>2089</v>
      </c>
      <c r="H696" s="47">
        <v>585.47</v>
      </c>
      <c r="I696" s="48">
        <f t="shared" si="98"/>
        <v>1223046.83</v>
      </c>
      <c r="J696" s="56">
        <v>0</v>
      </c>
      <c r="K696" s="47">
        <v>593.29</v>
      </c>
      <c r="L696" s="48">
        <f t="shared" si="99"/>
        <v>0</v>
      </c>
      <c r="M696" s="46">
        <v>995</v>
      </c>
      <c r="N696" s="47">
        <v>585.47</v>
      </c>
      <c r="O696" s="48">
        <f t="shared" si="100"/>
        <v>582542.65</v>
      </c>
      <c r="P696" s="50">
        <f>O696+L696+I696+F696</f>
        <v>1805589.48</v>
      </c>
      <c r="Q696" s="51">
        <f t="shared" si="96"/>
        <v>23017.16</v>
      </c>
      <c r="S696" s="5"/>
    </row>
    <row r="697" spans="1:19" x14ac:dyDescent="0.25">
      <c r="D697" s="7">
        <v>2190094</v>
      </c>
      <c r="E697" s="7">
        <v>234275.19999999995</v>
      </c>
      <c r="G697" s="7">
        <v>20381715</v>
      </c>
      <c r="H697" s="7">
        <v>232350.62999999998</v>
      </c>
      <c r="J697" s="7">
        <v>501050</v>
      </c>
      <c r="K697" s="6">
        <v>234275.19999999995</v>
      </c>
      <c r="M697" s="7">
        <v>3022314</v>
      </c>
      <c r="N697" s="6">
        <v>232350.62999999998</v>
      </c>
    </row>
    <row r="699" spans="1:19" x14ac:dyDescent="0.25">
      <c r="D699" s="7"/>
    </row>
  </sheetData>
  <autoFilter ref="A8:R697" xr:uid="{00000000-0001-0000-0100-000000000000}"/>
  <sortState xmlns:xlrd2="http://schemas.microsoft.com/office/spreadsheetml/2017/richdata2" ref="A9:R599">
    <sortCondition ref="C9:C599"/>
  </sortState>
  <mergeCells count="4">
    <mergeCell ref="D7:F7"/>
    <mergeCell ref="G7:I7"/>
    <mergeCell ref="J7:L7"/>
    <mergeCell ref="M7:O7"/>
  </mergeCells>
  <pageMargins left="0.7" right="0.7" top="0.75" bottom="0.75" header="0.3" footer="0.3"/>
  <pageSetup scale="43" fitToHeight="0" orientation="landscape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8DF6E-00F6-462B-AA10-36966C93F1A4}">
  <sheetPr>
    <tabColor rgb="FF92D050"/>
    <pageSetUpPr fitToPage="1"/>
  </sheetPr>
  <dimension ref="A6:U697"/>
  <sheetViews>
    <sheetView workbookViewId="0">
      <selection activeCell="Q9" sqref="Q9"/>
    </sheetView>
  </sheetViews>
  <sheetFormatPr defaultColWidth="9.140625" defaultRowHeight="15" x14ac:dyDescent="0.25"/>
  <cols>
    <col min="1" max="1" width="8" style="2" customWidth="1"/>
    <col min="2" max="2" width="9.42578125" style="2" bestFit="1" customWidth="1"/>
    <col min="3" max="3" width="78.7109375" style="2" bestFit="1" customWidth="1"/>
    <col min="4" max="15" width="13.5703125" style="2" customWidth="1"/>
    <col min="16" max="17" width="15.7109375" style="2" customWidth="1"/>
    <col min="18" max="16384" width="9.140625" style="2"/>
  </cols>
  <sheetData>
    <row r="6" spans="1:17" x14ac:dyDescent="0.25">
      <c r="Q6" s="5">
        <f>SUM(Q9:Q696)</f>
        <v>34999999.89000003</v>
      </c>
    </row>
    <row r="7" spans="1:17" ht="23.25" x14ac:dyDescent="0.35">
      <c r="A7" s="16"/>
      <c r="B7" s="23"/>
      <c r="C7" s="40"/>
      <c r="D7" s="60" t="s">
        <v>1240</v>
      </c>
      <c r="E7" s="61"/>
      <c r="F7" s="62"/>
      <c r="G7" s="61" t="s">
        <v>1240</v>
      </c>
      <c r="H7" s="61"/>
      <c r="I7" s="61"/>
      <c r="J7" s="60" t="s">
        <v>1241</v>
      </c>
      <c r="K7" s="61"/>
      <c r="L7" s="62"/>
      <c r="M7" s="60" t="s">
        <v>1241</v>
      </c>
      <c r="N7" s="61"/>
      <c r="O7" s="62"/>
      <c r="P7" s="29">
        <f>SUM(P9:P696)</f>
        <v>8236762986.7400017</v>
      </c>
      <c r="Q7" s="30">
        <v>35000000</v>
      </c>
    </row>
    <row r="8" spans="1:17" ht="49.15" customHeight="1" thickBot="1" x14ac:dyDescent="0.35">
      <c r="A8" s="14"/>
      <c r="B8" s="24" t="s">
        <v>1278</v>
      </c>
      <c r="C8" s="41" t="s">
        <v>1245</v>
      </c>
      <c r="D8" s="11" t="s">
        <v>1234</v>
      </c>
      <c r="E8" s="12" t="s">
        <v>1235</v>
      </c>
      <c r="F8" s="13" t="s">
        <v>1236</v>
      </c>
      <c r="G8" s="12" t="s">
        <v>1237</v>
      </c>
      <c r="H8" s="12" t="s">
        <v>1238</v>
      </c>
      <c r="I8" s="12" t="s">
        <v>1239</v>
      </c>
      <c r="J8" s="11" t="s">
        <v>1234</v>
      </c>
      <c r="K8" s="12" t="s">
        <v>1235</v>
      </c>
      <c r="L8" s="13" t="s">
        <v>1236</v>
      </c>
      <c r="M8" s="11" t="s">
        <v>1237</v>
      </c>
      <c r="N8" s="12" t="s">
        <v>1238</v>
      </c>
      <c r="O8" s="13" t="s">
        <v>1239</v>
      </c>
      <c r="P8" s="1" t="s">
        <v>1242</v>
      </c>
      <c r="Q8" s="19" t="s">
        <v>1243</v>
      </c>
    </row>
    <row r="9" spans="1:17" ht="15.75" thickTop="1" x14ac:dyDescent="0.25">
      <c r="A9" s="2" t="str">
        <f t="shared" ref="A9:A72" si="0">LEFT(B9,7)</f>
        <v>2950302</v>
      </c>
      <c r="B9" s="25" t="s">
        <v>586</v>
      </c>
      <c r="C9" s="8" t="s">
        <v>0</v>
      </c>
      <c r="D9" s="3">
        <v>37089</v>
      </c>
      <c r="E9" s="42">
        <v>321.33999999999997</v>
      </c>
      <c r="F9" s="4">
        <f t="shared" ref="F9:F72" si="1">E9*D9</f>
        <v>11918179.26</v>
      </c>
      <c r="G9" s="3">
        <v>82316</v>
      </c>
      <c r="H9" s="42">
        <v>319.01</v>
      </c>
      <c r="I9" s="43">
        <f t="shared" ref="I9:I72" si="2">H9*G9</f>
        <v>26259627.16</v>
      </c>
      <c r="J9" s="3">
        <v>10094</v>
      </c>
      <c r="K9" s="42">
        <v>321.33999999999997</v>
      </c>
      <c r="L9" s="4">
        <f t="shared" ref="L9:L72" si="3">K9*J9</f>
        <v>3243605.96</v>
      </c>
      <c r="M9" s="3">
        <v>22402</v>
      </c>
      <c r="N9" s="42">
        <v>319.01</v>
      </c>
      <c r="O9" s="4">
        <f t="shared" ref="O9:O72" si="4">N9*M9</f>
        <v>7146462.0199999996</v>
      </c>
      <c r="P9" s="18">
        <f>O9+L9+I9+F9</f>
        <v>48567874.399999999</v>
      </c>
      <c r="Q9" s="32">
        <f>ROUND((P9/$P$7)*$Q$7,2)</f>
        <v>206376.66</v>
      </c>
    </row>
    <row r="10" spans="1:17" x14ac:dyDescent="0.25">
      <c r="A10" s="2" t="str">
        <f t="shared" si="0"/>
        <v>2725301</v>
      </c>
      <c r="B10" s="8" t="s">
        <v>587</v>
      </c>
      <c r="C10" s="8" t="s">
        <v>1</v>
      </c>
      <c r="D10" s="3">
        <v>586</v>
      </c>
      <c r="E10" s="42">
        <v>247.8</v>
      </c>
      <c r="F10" s="4">
        <f t="shared" si="1"/>
        <v>145210.80000000002</v>
      </c>
      <c r="G10" s="3">
        <v>29511</v>
      </c>
      <c r="H10" s="42">
        <v>245.86</v>
      </c>
      <c r="I10" s="43">
        <f t="shared" si="2"/>
        <v>7255574.46</v>
      </c>
      <c r="J10" s="3">
        <v>28</v>
      </c>
      <c r="K10" s="42">
        <v>247.8</v>
      </c>
      <c r="L10" s="4">
        <f t="shared" si="3"/>
        <v>6938.4000000000005</v>
      </c>
      <c r="M10" s="3">
        <v>1417</v>
      </c>
      <c r="N10" s="42">
        <v>245.86</v>
      </c>
      <c r="O10" s="4">
        <f t="shared" si="4"/>
        <v>348383.62</v>
      </c>
      <c r="P10" s="18">
        <f t="shared" ref="P10:P73" si="5">O10+L10+I10+F10</f>
        <v>7756107.2800000003</v>
      </c>
      <c r="Q10" s="32">
        <f t="shared" ref="Q10:Q73" si="6">ROUND((P10/$P$7)*$Q$7,2)</f>
        <v>32957.58</v>
      </c>
    </row>
    <row r="11" spans="1:17" x14ac:dyDescent="0.25">
      <c r="A11" s="2" t="str">
        <f t="shared" si="0"/>
        <v>0420302</v>
      </c>
      <c r="B11" s="8" t="s">
        <v>588</v>
      </c>
      <c r="C11" s="8" t="s">
        <v>2</v>
      </c>
      <c r="D11" s="3">
        <v>0</v>
      </c>
      <c r="E11" s="42">
        <v>213.88</v>
      </c>
      <c r="F11" s="4">
        <f t="shared" si="1"/>
        <v>0</v>
      </c>
      <c r="G11" s="3">
        <v>7617</v>
      </c>
      <c r="H11" s="42">
        <v>212.03</v>
      </c>
      <c r="I11" s="43">
        <f t="shared" si="2"/>
        <v>1615032.51</v>
      </c>
      <c r="J11" s="3">
        <v>0</v>
      </c>
      <c r="K11" s="42">
        <v>213.88</v>
      </c>
      <c r="L11" s="4">
        <f t="shared" si="3"/>
        <v>0</v>
      </c>
      <c r="M11" s="3">
        <v>339</v>
      </c>
      <c r="N11" s="42">
        <v>212.03</v>
      </c>
      <c r="O11" s="4">
        <f t="shared" si="4"/>
        <v>71878.17</v>
      </c>
      <c r="P11" s="18">
        <f t="shared" si="5"/>
        <v>1686910.68</v>
      </c>
      <c r="Q11" s="32">
        <f t="shared" si="6"/>
        <v>7168.09</v>
      </c>
    </row>
    <row r="12" spans="1:17" x14ac:dyDescent="0.25">
      <c r="A12" s="2" t="str">
        <f t="shared" si="0"/>
        <v>1422303</v>
      </c>
      <c r="B12" s="8" t="s">
        <v>589</v>
      </c>
      <c r="C12" s="8" t="s">
        <v>3</v>
      </c>
      <c r="D12" s="3">
        <v>225</v>
      </c>
      <c r="E12" s="42">
        <v>245.19</v>
      </c>
      <c r="F12" s="4">
        <f t="shared" si="1"/>
        <v>55167.75</v>
      </c>
      <c r="G12" s="3">
        <v>43928</v>
      </c>
      <c r="H12" s="42">
        <v>243.2</v>
      </c>
      <c r="I12" s="43">
        <f t="shared" si="2"/>
        <v>10683289.6</v>
      </c>
      <c r="J12" s="3">
        <v>28</v>
      </c>
      <c r="K12" s="42">
        <v>245.19</v>
      </c>
      <c r="L12" s="4">
        <f t="shared" si="3"/>
        <v>6865.32</v>
      </c>
      <c r="M12" s="3">
        <v>5413</v>
      </c>
      <c r="N12" s="42">
        <v>243.2</v>
      </c>
      <c r="O12" s="4">
        <f t="shared" si="4"/>
        <v>1316441.5999999999</v>
      </c>
      <c r="P12" s="18">
        <f t="shared" si="5"/>
        <v>12061764.27</v>
      </c>
      <c r="Q12" s="32">
        <f t="shared" si="6"/>
        <v>51253.36</v>
      </c>
    </row>
    <row r="13" spans="1:17" x14ac:dyDescent="0.25">
      <c r="A13" s="2" t="str">
        <f t="shared" si="0"/>
        <v>0302303</v>
      </c>
      <c r="B13" s="8" t="s">
        <v>590</v>
      </c>
      <c r="C13" s="8" t="s">
        <v>4</v>
      </c>
      <c r="D13" s="3">
        <v>1535</v>
      </c>
      <c r="E13" s="42">
        <v>226.06</v>
      </c>
      <c r="F13" s="4">
        <f t="shared" si="1"/>
        <v>347002.1</v>
      </c>
      <c r="G13" s="3">
        <v>42182</v>
      </c>
      <c r="H13" s="42">
        <v>224.18</v>
      </c>
      <c r="I13" s="43">
        <f t="shared" si="2"/>
        <v>9456360.7599999998</v>
      </c>
      <c r="J13" s="3">
        <v>138</v>
      </c>
      <c r="K13" s="42">
        <v>226.06</v>
      </c>
      <c r="L13" s="4">
        <f t="shared" si="3"/>
        <v>31196.28</v>
      </c>
      <c r="M13" s="3">
        <v>3789</v>
      </c>
      <c r="N13" s="42">
        <v>224.18</v>
      </c>
      <c r="O13" s="4">
        <f t="shared" si="4"/>
        <v>849418.02</v>
      </c>
      <c r="P13" s="18">
        <f t="shared" si="5"/>
        <v>10683977.16</v>
      </c>
      <c r="Q13" s="32">
        <f t="shared" si="6"/>
        <v>45398.81</v>
      </c>
    </row>
    <row r="14" spans="1:17" x14ac:dyDescent="0.25">
      <c r="A14" s="2" t="str">
        <f t="shared" si="0"/>
        <v>3158302</v>
      </c>
      <c r="B14" s="8" t="s">
        <v>591</v>
      </c>
      <c r="C14" s="8" t="s">
        <v>5</v>
      </c>
      <c r="D14" s="3">
        <v>0</v>
      </c>
      <c r="E14" s="42">
        <v>234.14</v>
      </c>
      <c r="F14" s="4">
        <f t="shared" si="1"/>
        <v>0</v>
      </c>
      <c r="G14" s="3">
        <v>18497</v>
      </c>
      <c r="H14" s="42">
        <v>232.05</v>
      </c>
      <c r="I14" s="43">
        <f t="shared" si="2"/>
        <v>4292228.8500000006</v>
      </c>
      <c r="J14" s="3">
        <v>0</v>
      </c>
      <c r="K14" s="42">
        <v>234.14</v>
      </c>
      <c r="L14" s="4">
        <f t="shared" si="3"/>
        <v>0</v>
      </c>
      <c r="M14" s="3">
        <v>3495</v>
      </c>
      <c r="N14" s="42">
        <v>232.05</v>
      </c>
      <c r="O14" s="4">
        <f t="shared" si="4"/>
        <v>811014.75</v>
      </c>
      <c r="P14" s="18">
        <f t="shared" si="5"/>
        <v>5103243.6000000006</v>
      </c>
      <c r="Q14" s="32">
        <f t="shared" si="6"/>
        <v>21684.92</v>
      </c>
    </row>
    <row r="15" spans="1:17" x14ac:dyDescent="0.25">
      <c r="A15" s="2" t="str">
        <f t="shared" si="0"/>
        <v>5026301</v>
      </c>
      <c r="B15" s="8" t="s">
        <v>592</v>
      </c>
      <c r="C15" s="8" t="s">
        <v>6</v>
      </c>
      <c r="D15" s="3">
        <v>0</v>
      </c>
      <c r="E15" s="42">
        <v>233.27</v>
      </c>
      <c r="F15" s="4">
        <f t="shared" si="1"/>
        <v>0</v>
      </c>
      <c r="G15" s="3">
        <v>28104</v>
      </c>
      <c r="H15" s="42">
        <v>231.26</v>
      </c>
      <c r="I15" s="43">
        <f t="shared" si="2"/>
        <v>6499331.04</v>
      </c>
      <c r="J15" s="3">
        <v>0</v>
      </c>
      <c r="K15" s="42">
        <v>233.27</v>
      </c>
      <c r="L15" s="4">
        <f t="shared" si="3"/>
        <v>0</v>
      </c>
      <c r="M15" s="3">
        <v>1892</v>
      </c>
      <c r="N15" s="42">
        <v>231.26</v>
      </c>
      <c r="O15" s="4">
        <f t="shared" si="4"/>
        <v>437543.92</v>
      </c>
      <c r="P15" s="18">
        <f t="shared" si="5"/>
        <v>6936874.96</v>
      </c>
      <c r="Q15" s="32">
        <f t="shared" si="6"/>
        <v>29476.46</v>
      </c>
    </row>
    <row r="16" spans="1:17" x14ac:dyDescent="0.25">
      <c r="A16" s="2" t="str">
        <f t="shared" si="0"/>
        <v>0675302</v>
      </c>
      <c r="B16" s="8" t="s">
        <v>593</v>
      </c>
      <c r="C16" s="8" t="s">
        <v>7</v>
      </c>
      <c r="D16" s="3">
        <v>153</v>
      </c>
      <c r="E16" s="42">
        <v>229.48</v>
      </c>
      <c r="F16" s="4">
        <f t="shared" si="1"/>
        <v>35110.439999999995</v>
      </c>
      <c r="G16" s="3">
        <v>28751</v>
      </c>
      <c r="H16" s="42">
        <v>227.49</v>
      </c>
      <c r="I16" s="43">
        <f t="shared" si="2"/>
        <v>6540564.9900000002</v>
      </c>
      <c r="J16" s="3">
        <v>13</v>
      </c>
      <c r="K16" s="42">
        <v>229.48</v>
      </c>
      <c r="L16" s="4">
        <f t="shared" si="3"/>
        <v>2983.24</v>
      </c>
      <c r="M16" s="3">
        <v>2421</v>
      </c>
      <c r="N16" s="42">
        <v>227.49</v>
      </c>
      <c r="O16" s="4">
        <f t="shared" si="4"/>
        <v>550753.29</v>
      </c>
      <c r="P16" s="18">
        <f t="shared" si="5"/>
        <v>7129411.9600000009</v>
      </c>
      <c r="Q16" s="32">
        <f t="shared" si="6"/>
        <v>30294.6</v>
      </c>
    </row>
    <row r="17" spans="1:17" x14ac:dyDescent="0.25">
      <c r="A17" s="2" t="str">
        <f t="shared" si="0"/>
        <v>5155301</v>
      </c>
      <c r="B17" s="8" t="s">
        <v>594</v>
      </c>
      <c r="C17" s="8" t="s">
        <v>8</v>
      </c>
      <c r="D17" s="3">
        <v>376</v>
      </c>
      <c r="E17" s="42">
        <v>255.87</v>
      </c>
      <c r="F17" s="4">
        <f t="shared" si="1"/>
        <v>96207.12</v>
      </c>
      <c r="G17" s="3">
        <v>25026</v>
      </c>
      <c r="H17" s="42">
        <v>253.53</v>
      </c>
      <c r="I17" s="43">
        <f t="shared" si="2"/>
        <v>6344841.7800000003</v>
      </c>
      <c r="J17" s="3">
        <v>18</v>
      </c>
      <c r="K17" s="42">
        <v>255.87</v>
      </c>
      <c r="L17" s="4">
        <f t="shared" si="3"/>
        <v>4605.66</v>
      </c>
      <c r="M17" s="3">
        <v>1187</v>
      </c>
      <c r="N17" s="42">
        <v>253.53</v>
      </c>
      <c r="O17" s="4">
        <f t="shared" si="4"/>
        <v>300940.11</v>
      </c>
      <c r="P17" s="18">
        <f t="shared" si="5"/>
        <v>6746594.6699999999</v>
      </c>
      <c r="Q17" s="32">
        <f t="shared" si="6"/>
        <v>28667.91</v>
      </c>
    </row>
    <row r="18" spans="1:17" x14ac:dyDescent="0.25">
      <c r="A18" s="2" t="str">
        <f t="shared" si="0"/>
        <v>5220303</v>
      </c>
      <c r="B18" s="8" t="s">
        <v>595</v>
      </c>
      <c r="C18" s="8" t="s">
        <v>9</v>
      </c>
      <c r="D18" s="3">
        <v>0</v>
      </c>
      <c r="E18" s="42">
        <v>287.64999999999998</v>
      </c>
      <c r="F18" s="4">
        <f t="shared" si="1"/>
        <v>0</v>
      </c>
      <c r="G18" s="3">
        <v>25290</v>
      </c>
      <c r="H18" s="42">
        <v>285.12</v>
      </c>
      <c r="I18" s="43">
        <f t="shared" si="2"/>
        <v>7210684.7999999998</v>
      </c>
      <c r="J18" s="3">
        <v>0</v>
      </c>
      <c r="K18" s="42">
        <v>287.64999999999998</v>
      </c>
      <c r="L18" s="4">
        <f t="shared" si="3"/>
        <v>0</v>
      </c>
      <c r="M18" s="3">
        <v>4160</v>
      </c>
      <c r="N18" s="42">
        <v>285.12</v>
      </c>
      <c r="O18" s="4">
        <f t="shared" si="4"/>
        <v>1186099.2</v>
      </c>
      <c r="P18" s="18">
        <f t="shared" si="5"/>
        <v>8396784</v>
      </c>
      <c r="Q18" s="32">
        <f t="shared" si="6"/>
        <v>35679.97</v>
      </c>
    </row>
    <row r="19" spans="1:17" x14ac:dyDescent="0.25">
      <c r="A19" s="2" t="str">
        <f t="shared" si="0"/>
        <v>5907318</v>
      </c>
      <c r="B19" s="8" t="s">
        <v>596</v>
      </c>
      <c r="C19" s="8" t="s">
        <v>10</v>
      </c>
      <c r="D19" s="3">
        <v>330</v>
      </c>
      <c r="E19" s="42">
        <v>448.14</v>
      </c>
      <c r="F19" s="4">
        <f t="shared" si="1"/>
        <v>147886.19999999998</v>
      </c>
      <c r="G19" s="3">
        <v>17245</v>
      </c>
      <c r="H19" s="42">
        <v>443.47</v>
      </c>
      <c r="I19" s="43">
        <f t="shared" si="2"/>
        <v>7647640.1500000004</v>
      </c>
      <c r="J19" s="3">
        <v>61</v>
      </c>
      <c r="K19" s="42">
        <v>448.14</v>
      </c>
      <c r="L19" s="4">
        <f t="shared" si="3"/>
        <v>27336.54</v>
      </c>
      <c r="M19" s="3">
        <v>3192</v>
      </c>
      <c r="N19" s="42">
        <v>443.47</v>
      </c>
      <c r="O19" s="4">
        <f t="shared" si="4"/>
        <v>1415556.24</v>
      </c>
      <c r="P19" s="18">
        <f t="shared" si="5"/>
        <v>9238419.129999999</v>
      </c>
      <c r="Q19" s="32">
        <f t="shared" si="6"/>
        <v>39256.28</v>
      </c>
    </row>
    <row r="20" spans="1:17" x14ac:dyDescent="0.25">
      <c r="A20" s="2" t="str">
        <f t="shared" si="0"/>
        <v>5154323</v>
      </c>
      <c r="B20" s="8" t="s">
        <v>597</v>
      </c>
      <c r="C20" s="8" t="s">
        <v>11</v>
      </c>
      <c r="D20" s="3">
        <v>2319</v>
      </c>
      <c r="E20" s="42">
        <v>369.44</v>
      </c>
      <c r="F20" s="4">
        <f t="shared" si="1"/>
        <v>856731.36</v>
      </c>
      <c r="G20" s="3">
        <v>47088</v>
      </c>
      <c r="H20" s="42">
        <v>365.9</v>
      </c>
      <c r="I20" s="43">
        <f t="shared" si="2"/>
        <v>17229499.199999999</v>
      </c>
      <c r="J20" s="3">
        <v>564</v>
      </c>
      <c r="K20" s="42">
        <v>369.44</v>
      </c>
      <c r="L20" s="4">
        <f t="shared" si="3"/>
        <v>208364.16</v>
      </c>
      <c r="M20" s="3">
        <v>11443</v>
      </c>
      <c r="N20" s="42">
        <v>365.9</v>
      </c>
      <c r="O20" s="4">
        <f t="shared" si="4"/>
        <v>4186993.6999999997</v>
      </c>
      <c r="P20" s="18">
        <f t="shared" si="5"/>
        <v>22481588.419999998</v>
      </c>
      <c r="Q20" s="32">
        <f t="shared" si="6"/>
        <v>95529.71</v>
      </c>
    </row>
    <row r="21" spans="1:17" x14ac:dyDescent="0.25">
      <c r="A21" s="2" t="str">
        <f t="shared" si="0"/>
        <v>1624000</v>
      </c>
      <c r="B21" s="8" t="s">
        <v>598</v>
      </c>
      <c r="C21" s="8" t="s">
        <v>12</v>
      </c>
      <c r="D21" s="3">
        <v>0</v>
      </c>
      <c r="E21" s="42">
        <v>235.24</v>
      </c>
      <c r="F21" s="4">
        <f t="shared" si="1"/>
        <v>0</v>
      </c>
      <c r="G21" s="3">
        <v>37486</v>
      </c>
      <c r="H21" s="42">
        <v>233.83</v>
      </c>
      <c r="I21" s="43">
        <f t="shared" si="2"/>
        <v>8765351.3800000008</v>
      </c>
      <c r="J21" s="3">
        <v>0</v>
      </c>
      <c r="K21" s="42">
        <v>235.24</v>
      </c>
      <c r="L21" s="4">
        <f t="shared" si="3"/>
        <v>0</v>
      </c>
      <c r="M21" s="3">
        <v>708</v>
      </c>
      <c r="N21" s="42">
        <v>233.83</v>
      </c>
      <c r="O21" s="4">
        <f t="shared" si="4"/>
        <v>165551.64000000001</v>
      </c>
      <c r="P21" s="18">
        <f t="shared" si="5"/>
        <v>8930903.0200000014</v>
      </c>
      <c r="Q21" s="32">
        <f t="shared" si="6"/>
        <v>37949.57</v>
      </c>
    </row>
    <row r="22" spans="1:17" x14ac:dyDescent="0.25">
      <c r="A22" s="2" t="str">
        <f t="shared" si="0"/>
        <v>2129303</v>
      </c>
      <c r="B22" s="8" t="s">
        <v>599</v>
      </c>
      <c r="C22" s="8" t="s">
        <v>13</v>
      </c>
      <c r="D22" s="3">
        <v>413</v>
      </c>
      <c r="E22" s="42">
        <v>252.68</v>
      </c>
      <c r="F22" s="4">
        <f t="shared" si="1"/>
        <v>104356.84</v>
      </c>
      <c r="G22" s="3">
        <v>20222</v>
      </c>
      <c r="H22" s="42">
        <v>250.64</v>
      </c>
      <c r="I22" s="43">
        <f t="shared" si="2"/>
        <v>5068442.08</v>
      </c>
      <c r="J22" s="3">
        <v>29</v>
      </c>
      <c r="K22" s="42">
        <v>252.68</v>
      </c>
      <c r="L22" s="4">
        <f t="shared" si="3"/>
        <v>7327.72</v>
      </c>
      <c r="M22" s="3">
        <v>1406</v>
      </c>
      <c r="N22" s="42">
        <v>250.64</v>
      </c>
      <c r="O22" s="4">
        <f t="shared" si="4"/>
        <v>352399.83999999997</v>
      </c>
      <c r="P22" s="18">
        <f t="shared" si="5"/>
        <v>5532526.4799999995</v>
      </c>
      <c r="Q22" s="32">
        <f t="shared" si="6"/>
        <v>23509.040000000001</v>
      </c>
    </row>
    <row r="23" spans="1:17" x14ac:dyDescent="0.25">
      <c r="A23" s="2" t="str">
        <f t="shared" si="0"/>
        <v>7002356</v>
      </c>
      <c r="B23" s="8" t="s">
        <v>600</v>
      </c>
      <c r="C23" s="8" t="s">
        <v>14</v>
      </c>
      <c r="D23" s="3">
        <v>1499</v>
      </c>
      <c r="E23" s="42">
        <v>331.33</v>
      </c>
      <c r="F23" s="4">
        <f t="shared" si="1"/>
        <v>496663.67</v>
      </c>
      <c r="G23" s="3">
        <v>70066</v>
      </c>
      <c r="H23" s="42">
        <v>328.4</v>
      </c>
      <c r="I23" s="43">
        <f t="shared" si="2"/>
        <v>23009674.399999999</v>
      </c>
      <c r="J23" s="3">
        <v>232</v>
      </c>
      <c r="K23" s="42">
        <v>331.33</v>
      </c>
      <c r="L23" s="4">
        <f t="shared" si="3"/>
        <v>76868.56</v>
      </c>
      <c r="M23" s="3">
        <v>10866</v>
      </c>
      <c r="N23" s="42">
        <v>328.4</v>
      </c>
      <c r="O23" s="4">
        <f t="shared" si="4"/>
        <v>3568394.4</v>
      </c>
      <c r="P23" s="18">
        <f t="shared" si="5"/>
        <v>27151601.030000001</v>
      </c>
      <c r="Q23" s="32">
        <f t="shared" si="6"/>
        <v>115373.73</v>
      </c>
    </row>
    <row r="24" spans="1:17" x14ac:dyDescent="0.25">
      <c r="A24" s="2" t="str">
        <f t="shared" si="0"/>
        <v>5926300</v>
      </c>
      <c r="B24" s="8" t="s">
        <v>601</v>
      </c>
      <c r="C24" s="8" t="s">
        <v>15</v>
      </c>
      <c r="D24" s="3">
        <v>1579</v>
      </c>
      <c r="E24" s="42">
        <v>281.06</v>
      </c>
      <c r="F24" s="4">
        <f t="shared" si="1"/>
        <v>443793.74</v>
      </c>
      <c r="G24" s="3">
        <v>49667</v>
      </c>
      <c r="H24" s="42">
        <v>278.58</v>
      </c>
      <c r="I24" s="43">
        <f t="shared" si="2"/>
        <v>13836232.859999999</v>
      </c>
      <c r="J24" s="3">
        <v>115</v>
      </c>
      <c r="K24" s="42">
        <v>281.06</v>
      </c>
      <c r="L24" s="4">
        <f t="shared" si="3"/>
        <v>32321.9</v>
      </c>
      <c r="M24" s="3">
        <v>3627</v>
      </c>
      <c r="N24" s="42">
        <v>278.58</v>
      </c>
      <c r="O24" s="4">
        <f t="shared" si="4"/>
        <v>1010409.6599999999</v>
      </c>
      <c r="P24" s="18">
        <f t="shared" si="5"/>
        <v>15322758.16</v>
      </c>
      <c r="Q24" s="32">
        <f t="shared" si="6"/>
        <v>65110.11</v>
      </c>
    </row>
    <row r="25" spans="1:17" x14ac:dyDescent="0.25">
      <c r="A25" s="2" t="str">
        <f t="shared" si="0"/>
        <v>5153311</v>
      </c>
      <c r="B25" s="8" t="s">
        <v>602</v>
      </c>
      <c r="C25" s="8" t="s">
        <v>16</v>
      </c>
      <c r="D25" s="3">
        <v>3969</v>
      </c>
      <c r="E25" s="42">
        <v>321.18</v>
      </c>
      <c r="F25" s="4">
        <f t="shared" si="1"/>
        <v>1274763.42</v>
      </c>
      <c r="G25" s="3">
        <v>38529</v>
      </c>
      <c r="H25" s="42">
        <v>318.14</v>
      </c>
      <c r="I25" s="43">
        <f t="shared" si="2"/>
        <v>12257616.059999999</v>
      </c>
      <c r="J25" s="3">
        <v>38</v>
      </c>
      <c r="K25" s="42">
        <v>321.18</v>
      </c>
      <c r="L25" s="4">
        <f t="shared" si="3"/>
        <v>12204.84</v>
      </c>
      <c r="M25" s="3">
        <v>365</v>
      </c>
      <c r="N25" s="42">
        <v>318.14</v>
      </c>
      <c r="O25" s="4">
        <f t="shared" si="4"/>
        <v>116121.09999999999</v>
      </c>
      <c r="P25" s="18">
        <f t="shared" si="5"/>
        <v>13660705.419999998</v>
      </c>
      <c r="Q25" s="32">
        <f t="shared" si="6"/>
        <v>58047.64</v>
      </c>
    </row>
    <row r="26" spans="1:17" x14ac:dyDescent="0.25">
      <c r="A26" s="2" t="str">
        <f t="shared" si="0"/>
        <v>7001378</v>
      </c>
      <c r="B26" s="8" t="s">
        <v>603</v>
      </c>
      <c r="C26" s="8" t="s">
        <v>17</v>
      </c>
      <c r="D26" s="3">
        <v>3702</v>
      </c>
      <c r="E26" s="42">
        <v>359.47</v>
      </c>
      <c r="F26" s="4">
        <f t="shared" si="1"/>
        <v>1330757.9400000002</v>
      </c>
      <c r="G26" s="3">
        <v>82488</v>
      </c>
      <c r="H26" s="42">
        <v>356.08</v>
      </c>
      <c r="I26" s="43">
        <f t="shared" si="2"/>
        <v>29372327.039999999</v>
      </c>
      <c r="J26" s="3">
        <v>633</v>
      </c>
      <c r="K26" s="42">
        <v>359.47</v>
      </c>
      <c r="L26" s="4">
        <f t="shared" si="3"/>
        <v>227544.51</v>
      </c>
      <c r="M26" s="3">
        <v>14114</v>
      </c>
      <c r="N26" s="42">
        <v>356.08</v>
      </c>
      <c r="O26" s="4">
        <f t="shared" si="4"/>
        <v>5025713.12</v>
      </c>
      <c r="P26" s="18">
        <f t="shared" si="5"/>
        <v>35956342.609999999</v>
      </c>
      <c r="Q26" s="32">
        <f t="shared" si="6"/>
        <v>152787.20000000001</v>
      </c>
    </row>
    <row r="27" spans="1:17" x14ac:dyDescent="0.25">
      <c r="A27" s="2" t="str">
        <f t="shared" si="0"/>
        <v>0501310</v>
      </c>
      <c r="B27" s="8" t="s">
        <v>604</v>
      </c>
      <c r="C27" s="8" t="s">
        <v>18</v>
      </c>
      <c r="D27" s="3">
        <v>1431</v>
      </c>
      <c r="E27" s="42">
        <v>204.42</v>
      </c>
      <c r="F27" s="4">
        <f t="shared" si="1"/>
        <v>292525.01999999996</v>
      </c>
      <c r="G27" s="3">
        <v>18867</v>
      </c>
      <c r="H27" s="42">
        <v>202.65</v>
      </c>
      <c r="I27" s="43">
        <f t="shared" si="2"/>
        <v>3823397.5500000003</v>
      </c>
      <c r="J27" s="3">
        <v>220</v>
      </c>
      <c r="K27" s="42">
        <v>204.42</v>
      </c>
      <c r="L27" s="4">
        <f t="shared" si="3"/>
        <v>44972.399999999994</v>
      </c>
      <c r="M27" s="3">
        <v>2906</v>
      </c>
      <c r="N27" s="42">
        <v>202.65</v>
      </c>
      <c r="O27" s="4">
        <f t="shared" si="4"/>
        <v>588900.9</v>
      </c>
      <c r="P27" s="18">
        <f t="shared" si="5"/>
        <v>4749795.87</v>
      </c>
      <c r="Q27" s="32">
        <f t="shared" si="6"/>
        <v>20183.03</v>
      </c>
    </row>
    <row r="28" spans="1:17" x14ac:dyDescent="0.25">
      <c r="A28" s="2" t="str">
        <f t="shared" si="0"/>
        <v>3801000</v>
      </c>
      <c r="B28" s="8" t="s">
        <v>605</v>
      </c>
      <c r="C28" s="8" t="s">
        <v>19</v>
      </c>
      <c r="D28" s="3">
        <v>0</v>
      </c>
      <c r="E28" s="42">
        <v>208.6</v>
      </c>
      <c r="F28" s="4">
        <f t="shared" si="1"/>
        <v>0</v>
      </c>
      <c r="G28" s="3">
        <v>18793</v>
      </c>
      <c r="H28" s="42">
        <v>207.08</v>
      </c>
      <c r="I28" s="43">
        <f t="shared" si="2"/>
        <v>3891654.4400000004</v>
      </c>
      <c r="J28" s="3">
        <v>0</v>
      </c>
      <c r="K28" s="42">
        <v>208.6</v>
      </c>
      <c r="L28" s="4">
        <f t="shared" si="3"/>
        <v>0</v>
      </c>
      <c r="M28" s="3">
        <v>1820</v>
      </c>
      <c r="N28" s="42">
        <v>207.08</v>
      </c>
      <c r="O28" s="4">
        <f t="shared" si="4"/>
        <v>376885.60000000003</v>
      </c>
      <c r="P28" s="18">
        <f t="shared" si="5"/>
        <v>4268540.04</v>
      </c>
      <c r="Q28" s="32">
        <f t="shared" si="6"/>
        <v>18138.060000000001</v>
      </c>
    </row>
    <row r="29" spans="1:17" x14ac:dyDescent="0.25">
      <c r="A29" s="2" t="str">
        <f t="shared" si="0"/>
        <v>1430301</v>
      </c>
      <c r="B29" s="8" t="s">
        <v>606</v>
      </c>
      <c r="C29" s="8" t="s">
        <v>20</v>
      </c>
      <c r="D29" s="3">
        <v>365</v>
      </c>
      <c r="E29" s="42">
        <v>248.65</v>
      </c>
      <c r="F29" s="4">
        <f t="shared" si="1"/>
        <v>90757.25</v>
      </c>
      <c r="G29" s="3">
        <v>43694</v>
      </c>
      <c r="H29" s="42">
        <v>246.51</v>
      </c>
      <c r="I29" s="43">
        <f t="shared" si="2"/>
        <v>10771007.939999999</v>
      </c>
      <c r="J29" s="3">
        <v>21</v>
      </c>
      <c r="K29" s="42">
        <v>248.65</v>
      </c>
      <c r="L29" s="4">
        <f t="shared" si="3"/>
        <v>5221.6500000000005</v>
      </c>
      <c r="M29" s="3">
        <v>2568</v>
      </c>
      <c r="N29" s="42">
        <v>246.51</v>
      </c>
      <c r="O29" s="4">
        <f t="shared" si="4"/>
        <v>633037.67999999993</v>
      </c>
      <c r="P29" s="18">
        <f t="shared" si="5"/>
        <v>11500024.52</v>
      </c>
      <c r="Q29" s="32">
        <f t="shared" si="6"/>
        <v>48866.39</v>
      </c>
    </row>
    <row r="30" spans="1:17" x14ac:dyDescent="0.25">
      <c r="A30" s="2" t="str">
        <f t="shared" si="0"/>
        <v>2520301</v>
      </c>
      <c r="B30" s="8" t="s">
        <v>607</v>
      </c>
      <c r="C30" s="8" t="s">
        <v>21</v>
      </c>
      <c r="D30" s="3">
        <v>0</v>
      </c>
      <c r="E30" s="42">
        <v>222.35</v>
      </c>
      <c r="F30" s="4">
        <f t="shared" si="1"/>
        <v>0</v>
      </c>
      <c r="G30" s="3">
        <v>10832</v>
      </c>
      <c r="H30" s="42">
        <v>220.41</v>
      </c>
      <c r="I30" s="43">
        <f t="shared" si="2"/>
        <v>2387481.12</v>
      </c>
      <c r="J30" s="3">
        <v>0</v>
      </c>
      <c r="K30" s="42">
        <v>222.35</v>
      </c>
      <c r="L30" s="4">
        <f t="shared" si="3"/>
        <v>0</v>
      </c>
      <c r="M30" s="3">
        <v>0</v>
      </c>
      <c r="N30" s="42">
        <v>220.41</v>
      </c>
      <c r="O30" s="4">
        <f t="shared" si="4"/>
        <v>0</v>
      </c>
      <c r="P30" s="18">
        <f t="shared" si="5"/>
        <v>2387481.12</v>
      </c>
      <c r="Q30" s="32">
        <f t="shared" si="6"/>
        <v>10144.99</v>
      </c>
    </row>
    <row r="31" spans="1:17" x14ac:dyDescent="0.25">
      <c r="A31" s="2" t="str">
        <f t="shared" si="0"/>
        <v>7000319</v>
      </c>
      <c r="B31" s="8" t="s">
        <v>608</v>
      </c>
      <c r="C31" s="8" t="s">
        <v>22</v>
      </c>
      <c r="D31" s="3">
        <v>12549</v>
      </c>
      <c r="E31" s="42">
        <v>276.25</v>
      </c>
      <c r="F31" s="4">
        <f t="shared" si="1"/>
        <v>3466661.25</v>
      </c>
      <c r="G31" s="3">
        <v>31708</v>
      </c>
      <c r="H31" s="42">
        <v>273.68</v>
      </c>
      <c r="I31" s="43">
        <f t="shared" si="2"/>
        <v>8677845.4399999995</v>
      </c>
      <c r="J31" s="3">
        <v>4506</v>
      </c>
      <c r="K31" s="42">
        <v>276.25</v>
      </c>
      <c r="L31" s="4">
        <f t="shared" si="3"/>
        <v>1244782.5</v>
      </c>
      <c r="M31" s="3">
        <v>11384</v>
      </c>
      <c r="N31" s="42">
        <v>273.68</v>
      </c>
      <c r="O31" s="4">
        <f t="shared" si="4"/>
        <v>3115573.12</v>
      </c>
      <c r="P31" s="18">
        <f t="shared" si="5"/>
        <v>16504862.309999999</v>
      </c>
      <c r="Q31" s="32">
        <f t="shared" si="6"/>
        <v>70133.16</v>
      </c>
    </row>
    <row r="32" spans="1:17" x14ac:dyDescent="0.25">
      <c r="A32" s="2" t="str">
        <f t="shared" si="0"/>
        <v>4620300</v>
      </c>
      <c r="B32" s="8" t="s">
        <v>609</v>
      </c>
      <c r="C32" s="8" t="s">
        <v>23</v>
      </c>
      <c r="D32" s="3">
        <v>0</v>
      </c>
      <c r="E32" s="42">
        <v>213.3</v>
      </c>
      <c r="F32" s="4">
        <f t="shared" si="1"/>
        <v>0</v>
      </c>
      <c r="G32" s="3">
        <v>45624</v>
      </c>
      <c r="H32" s="42">
        <v>211.5</v>
      </c>
      <c r="I32" s="43">
        <f t="shared" si="2"/>
        <v>9649476</v>
      </c>
      <c r="J32" s="3">
        <v>0</v>
      </c>
      <c r="K32" s="42">
        <v>213.3</v>
      </c>
      <c r="L32" s="4">
        <f t="shared" si="3"/>
        <v>0</v>
      </c>
      <c r="M32" s="3">
        <v>2009</v>
      </c>
      <c r="N32" s="42">
        <v>211.5</v>
      </c>
      <c r="O32" s="4">
        <f t="shared" si="4"/>
        <v>424903.5</v>
      </c>
      <c r="P32" s="18">
        <f t="shared" si="5"/>
        <v>10074379.5</v>
      </c>
      <c r="Q32" s="32">
        <f t="shared" si="6"/>
        <v>42808.480000000003</v>
      </c>
    </row>
    <row r="33" spans="1:17" x14ac:dyDescent="0.25">
      <c r="A33" s="2" t="str">
        <f t="shared" si="0"/>
        <v>5904317</v>
      </c>
      <c r="B33" s="8" t="s">
        <v>610</v>
      </c>
      <c r="C33" s="8" t="s">
        <v>24</v>
      </c>
      <c r="D33" s="3">
        <v>0</v>
      </c>
      <c r="E33" s="42">
        <v>219.7</v>
      </c>
      <c r="F33" s="4">
        <f t="shared" si="1"/>
        <v>0</v>
      </c>
      <c r="G33" s="3">
        <v>7597</v>
      </c>
      <c r="H33" s="42">
        <v>217.91</v>
      </c>
      <c r="I33" s="43">
        <f t="shared" si="2"/>
        <v>1655462.27</v>
      </c>
      <c r="J33" s="3">
        <v>0</v>
      </c>
      <c r="K33" s="42">
        <v>219.7</v>
      </c>
      <c r="L33" s="4">
        <f t="shared" si="3"/>
        <v>0</v>
      </c>
      <c r="M33" s="3">
        <v>0</v>
      </c>
      <c r="N33" s="42">
        <v>217.91</v>
      </c>
      <c r="O33" s="4">
        <f t="shared" si="4"/>
        <v>0</v>
      </c>
      <c r="P33" s="18">
        <f t="shared" si="5"/>
        <v>1655462.27</v>
      </c>
      <c r="Q33" s="32">
        <f t="shared" si="6"/>
        <v>7034.46</v>
      </c>
    </row>
    <row r="34" spans="1:17" x14ac:dyDescent="0.25">
      <c r="A34" s="2" t="str">
        <f t="shared" si="0"/>
        <v>7003412</v>
      </c>
      <c r="B34" s="8" t="s">
        <v>611</v>
      </c>
      <c r="C34" s="8" t="s">
        <v>25</v>
      </c>
      <c r="D34" s="3">
        <v>13836</v>
      </c>
      <c r="E34" s="42">
        <v>328.95</v>
      </c>
      <c r="F34" s="4">
        <f t="shared" si="1"/>
        <v>4551352.2</v>
      </c>
      <c r="G34" s="3">
        <v>18467</v>
      </c>
      <c r="H34" s="42">
        <v>325.73</v>
      </c>
      <c r="I34" s="43">
        <f t="shared" si="2"/>
        <v>6015255.9100000001</v>
      </c>
      <c r="J34" s="3">
        <v>7329</v>
      </c>
      <c r="K34" s="42">
        <v>328.95</v>
      </c>
      <c r="L34" s="4">
        <f t="shared" si="3"/>
        <v>2410874.5499999998</v>
      </c>
      <c r="M34" s="3">
        <v>9783</v>
      </c>
      <c r="N34" s="42">
        <v>325.73</v>
      </c>
      <c r="O34" s="4">
        <f t="shared" si="4"/>
        <v>3186616.5900000003</v>
      </c>
      <c r="P34" s="18">
        <f t="shared" si="5"/>
        <v>16164099.25</v>
      </c>
      <c r="Q34" s="32">
        <f t="shared" si="6"/>
        <v>68685.17</v>
      </c>
    </row>
    <row r="35" spans="1:17" x14ac:dyDescent="0.25">
      <c r="A35" s="2" t="str">
        <f t="shared" si="0"/>
        <v>2902303</v>
      </c>
      <c r="B35" s="8" t="s">
        <v>612</v>
      </c>
      <c r="C35" s="8" t="s">
        <v>26</v>
      </c>
      <c r="D35" s="3">
        <v>12214</v>
      </c>
      <c r="E35" s="42">
        <v>285.64</v>
      </c>
      <c r="F35" s="4">
        <f t="shared" si="1"/>
        <v>3488806.96</v>
      </c>
      <c r="G35" s="3">
        <v>34408</v>
      </c>
      <c r="H35" s="42">
        <v>282.95999999999998</v>
      </c>
      <c r="I35" s="43">
        <f t="shared" si="2"/>
        <v>9736087.6799999997</v>
      </c>
      <c r="J35" s="3">
        <v>2013</v>
      </c>
      <c r="K35" s="42">
        <v>285.64</v>
      </c>
      <c r="L35" s="4">
        <f t="shared" si="3"/>
        <v>574993.31999999995</v>
      </c>
      <c r="M35" s="3">
        <v>5672</v>
      </c>
      <c r="N35" s="42">
        <v>282.95999999999998</v>
      </c>
      <c r="O35" s="4">
        <f t="shared" si="4"/>
        <v>1604949.1199999999</v>
      </c>
      <c r="P35" s="18">
        <f t="shared" si="5"/>
        <v>15404837.079999998</v>
      </c>
      <c r="Q35" s="32">
        <f t="shared" si="6"/>
        <v>65458.879999999997</v>
      </c>
    </row>
    <row r="36" spans="1:17" x14ac:dyDescent="0.25">
      <c r="A36" s="2" t="str">
        <f t="shared" si="0"/>
        <v>7003401</v>
      </c>
      <c r="B36" s="8" t="s">
        <v>613</v>
      </c>
      <c r="C36" s="8" t="s">
        <v>27</v>
      </c>
      <c r="D36" s="3">
        <v>358</v>
      </c>
      <c r="E36" s="42">
        <v>328.32</v>
      </c>
      <c r="F36" s="4">
        <f t="shared" si="1"/>
        <v>117538.56</v>
      </c>
      <c r="G36" s="3">
        <v>28891</v>
      </c>
      <c r="H36" s="42">
        <v>325.12</v>
      </c>
      <c r="I36" s="43">
        <f t="shared" si="2"/>
        <v>9393041.9199999999</v>
      </c>
      <c r="J36" s="3">
        <v>46</v>
      </c>
      <c r="K36" s="42">
        <v>328.32</v>
      </c>
      <c r="L36" s="4">
        <f t="shared" si="3"/>
        <v>15102.72</v>
      </c>
      <c r="M36" s="3">
        <v>3736</v>
      </c>
      <c r="N36" s="42">
        <v>325.12</v>
      </c>
      <c r="O36" s="4">
        <f t="shared" si="4"/>
        <v>1214648.3200000001</v>
      </c>
      <c r="P36" s="18">
        <f t="shared" si="5"/>
        <v>10740331.520000001</v>
      </c>
      <c r="Q36" s="32">
        <f t="shared" si="6"/>
        <v>45638.27</v>
      </c>
    </row>
    <row r="37" spans="1:17" x14ac:dyDescent="0.25">
      <c r="A37" s="2" t="str">
        <f t="shared" si="0"/>
        <v>7001805</v>
      </c>
      <c r="B37" s="8" t="s">
        <v>614</v>
      </c>
      <c r="C37" s="8" t="s">
        <v>28</v>
      </c>
      <c r="D37" s="3">
        <v>2401</v>
      </c>
      <c r="E37" s="42">
        <v>352.02</v>
      </c>
      <c r="F37" s="4">
        <f t="shared" si="1"/>
        <v>845200.0199999999</v>
      </c>
      <c r="G37" s="3">
        <v>42330</v>
      </c>
      <c r="H37" s="42">
        <v>348.93</v>
      </c>
      <c r="I37" s="43">
        <f t="shared" si="2"/>
        <v>14770206.9</v>
      </c>
      <c r="J37" s="3">
        <v>452</v>
      </c>
      <c r="K37" s="42">
        <v>352.02</v>
      </c>
      <c r="L37" s="4">
        <f t="shared" si="3"/>
        <v>159113.03999999998</v>
      </c>
      <c r="M37" s="3">
        <v>7966</v>
      </c>
      <c r="N37" s="42">
        <v>348.93</v>
      </c>
      <c r="O37" s="4">
        <f t="shared" si="4"/>
        <v>2779576.38</v>
      </c>
      <c r="P37" s="18">
        <f t="shared" si="5"/>
        <v>18554096.34</v>
      </c>
      <c r="Q37" s="32">
        <f t="shared" si="6"/>
        <v>78840.850000000006</v>
      </c>
    </row>
    <row r="38" spans="1:17" x14ac:dyDescent="0.25">
      <c r="A38" s="2" t="str">
        <f t="shared" si="0"/>
        <v>5401312</v>
      </c>
      <c r="B38" s="8" t="s">
        <v>615</v>
      </c>
      <c r="C38" s="8" t="s">
        <v>29</v>
      </c>
      <c r="D38" s="3">
        <v>157</v>
      </c>
      <c r="E38" s="42">
        <v>235.65</v>
      </c>
      <c r="F38" s="4">
        <f t="shared" si="1"/>
        <v>36997.050000000003</v>
      </c>
      <c r="G38" s="3">
        <v>27630</v>
      </c>
      <c r="H38" s="42">
        <v>233.56</v>
      </c>
      <c r="I38" s="43">
        <f t="shared" si="2"/>
        <v>6453262.7999999998</v>
      </c>
      <c r="J38" s="3">
        <v>11</v>
      </c>
      <c r="K38" s="42">
        <v>235.65</v>
      </c>
      <c r="L38" s="4">
        <f t="shared" si="3"/>
        <v>2592.15</v>
      </c>
      <c r="M38" s="3">
        <v>1995</v>
      </c>
      <c r="N38" s="42">
        <v>233.56</v>
      </c>
      <c r="O38" s="4">
        <f t="shared" si="4"/>
        <v>465952.2</v>
      </c>
      <c r="P38" s="18">
        <f t="shared" si="5"/>
        <v>6958804.1999999993</v>
      </c>
      <c r="Q38" s="32">
        <f t="shared" si="6"/>
        <v>29569.64</v>
      </c>
    </row>
    <row r="39" spans="1:17" x14ac:dyDescent="0.25">
      <c r="A39" s="2" t="str">
        <f t="shared" si="0"/>
        <v>1451306</v>
      </c>
      <c r="B39" s="8" t="s">
        <v>616</v>
      </c>
      <c r="C39" s="8" t="s">
        <v>30</v>
      </c>
      <c r="D39" s="3">
        <v>26</v>
      </c>
      <c r="E39" s="42">
        <v>214.56</v>
      </c>
      <c r="F39" s="4">
        <f t="shared" si="1"/>
        <v>5578.56</v>
      </c>
      <c r="G39" s="3">
        <v>38490</v>
      </c>
      <c r="H39" s="42">
        <v>212.76</v>
      </c>
      <c r="I39" s="43">
        <f t="shared" si="2"/>
        <v>8189132.3999999994</v>
      </c>
      <c r="J39" s="3">
        <v>0</v>
      </c>
      <c r="K39" s="42">
        <v>214.56</v>
      </c>
      <c r="L39" s="4">
        <f t="shared" si="3"/>
        <v>0</v>
      </c>
      <c r="M39" s="3">
        <v>561</v>
      </c>
      <c r="N39" s="42">
        <v>212.76</v>
      </c>
      <c r="O39" s="4">
        <f t="shared" si="4"/>
        <v>119358.36</v>
      </c>
      <c r="P39" s="18">
        <f t="shared" si="5"/>
        <v>8314069.3199999994</v>
      </c>
      <c r="Q39" s="32">
        <f t="shared" si="6"/>
        <v>35328.49</v>
      </c>
    </row>
    <row r="40" spans="1:17" x14ac:dyDescent="0.25">
      <c r="A40" s="2" t="str">
        <f t="shared" si="0"/>
        <v>2950301</v>
      </c>
      <c r="B40" s="8" t="s">
        <v>617</v>
      </c>
      <c r="C40" s="8" t="s">
        <v>31</v>
      </c>
      <c r="D40" s="3">
        <v>0</v>
      </c>
      <c r="E40" s="42">
        <v>284.18</v>
      </c>
      <c r="F40" s="4">
        <f t="shared" si="1"/>
        <v>0</v>
      </c>
      <c r="G40" s="3">
        <v>4932</v>
      </c>
      <c r="H40" s="42">
        <v>281.81</v>
      </c>
      <c r="I40" s="43">
        <f t="shared" si="2"/>
        <v>1389886.92</v>
      </c>
      <c r="J40" s="3">
        <v>0</v>
      </c>
      <c r="K40" s="42">
        <v>284.18</v>
      </c>
      <c r="L40" s="4">
        <f t="shared" si="3"/>
        <v>0</v>
      </c>
      <c r="M40" s="3">
        <v>3</v>
      </c>
      <c r="N40" s="42">
        <v>281.81</v>
      </c>
      <c r="O40" s="4">
        <f t="shared" si="4"/>
        <v>845.43000000000006</v>
      </c>
      <c r="P40" s="18">
        <f t="shared" si="5"/>
        <v>1390732.3499999999</v>
      </c>
      <c r="Q40" s="32">
        <f t="shared" si="6"/>
        <v>5909.56</v>
      </c>
    </row>
    <row r="41" spans="1:17" x14ac:dyDescent="0.25">
      <c r="A41" s="2" t="str">
        <f t="shared" si="0"/>
        <v>5151321</v>
      </c>
      <c r="B41" s="8" t="s">
        <v>618</v>
      </c>
      <c r="C41" s="8" t="s">
        <v>32</v>
      </c>
      <c r="D41" s="3">
        <v>1221</v>
      </c>
      <c r="E41" s="42">
        <v>365.01</v>
      </c>
      <c r="F41" s="4">
        <f t="shared" si="1"/>
        <v>445677.20999999996</v>
      </c>
      <c r="G41" s="3">
        <v>59066</v>
      </c>
      <c r="H41" s="42">
        <v>361.27</v>
      </c>
      <c r="I41" s="43">
        <f t="shared" si="2"/>
        <v>21338773.82</v>
      </c>
      <c r="J41" s="3">
        <v>67</v>
      </c>
      <c r="K41" s="42">
        <v>365.01</v>
      </c>
      <c r="L41" s="4">
        <f t="shared" si="3"/>
        <v>24455.67</v>
      </c>
      <c r="M41" s="3">
        <v>3234</v>
      </c>
      <c r="N41" s="42">
        <v>361.27</v>
      </c>
      <c r="O41" s="4">
        <f t="shared" si="4"/>
        <v>1168347.18</v>
      </c>
      <c r="P41" s="18">
        <f t="shared" si="5"/>
        <v>22977253.880000003</v>
      </c>
      <c r="Q41" s="32">
        <f t="shared" si="6"/>
        <v>97635.91</v>
      </c>
    </row>
    <row r="42" spans="1:17" x14ac:dyDescent="0.25">
      <c r="A42" s="2" t="str">
        <f t="shared" si="0"/>
        <v>7001396</v>
      </c>
      <c r="B42" s="8" t="s">
        <v>619</v>
      </c>
      <c r="C42" s="8" t="s">
        <v>33</v>
      </c>
      <c r="D42" s="3">
        <v>870</v>
      </c>
      <c r="E42" s="42">
        <v>434.56</v>
      </c>
      <c r="F42" s="4">
        <f t="shared" si="1"/>
        <v>378067.20000000001</v>
      </c>
      <c r="G42" s="3">
        <v>29647</v>
      </c>
      <c r="H42" s="42">
        <v>430.06</v>
      </c>
      <c r="I42" s="43">
        <f t="shared" si="2"/>
        <v>12749988.82</v>
      </c>
      <c r="J42" s="3">
        <v>218</v>
      </c>
      <c r="K42" s="42">
        <v>434.56</v>
      </c>
      <c r="L42" s="4">
        <f t="shared" si="3"/>
        <v>94734.080000000002</v>
      </c>
      <c r="M42" s="3">
        <v>7420</v>
      </c>
      <c r="N42" s="42">
        <v>430.06</v>
      </c>
      <c r="O42" s="4">
        <f t="shared" si="4"/>
        <v>3191045.2</v>
      </c>
      <c r="P42" s="18">
        <f t="shared" si="5"/>
        <v>16413835.300000001</v>
      </c>
      <c r="Q42" s="32">
        <f t="shared" si="6"/>
        <v>69746.36</v>
      </c>
    </row>
    <row r="43" spans="1:17" x14ac:dyDescent="0.25">
      <c r="A43" s="2" t="str">
        <f t="shared" si="0"/>
        <v>5101301</v>
      </c>
      <c r="B43" s="8" t="s">
        <v>620</v>
      </c>
      <c r="C43" s="8" t="s">
        <v>34</v>
      </c>
      <c r="D43" s="3">
        <v>770</v>
      </c>
      <c r="E43" s="42">
        <v>333.95</v>
      </c>
      <c r="F43" s="4">
        <f t="shared" si="1"/>
        <v>257141.5</v>
      </c>
      <c r="G43" s="3">
        <v>33297</v>
      </c>
      <c r="H43" s="42">
        <v>330.67</v>
      </c>
      <c r="I43" s="43">
        <f t="shared" si="2"/>
        <v>11010318.99</v>
      </c>
      <c r="J43" s="3">
        <v>65</v>
      </c>
      <c r="K43" s="42">
        <v>333.95</v>
      </c>
      <c r="L43" s="4">
        <f t="shared" si="3"/>
        <v>21706.75</v>
      </c>
      <c r="M43" s="3">
        <v>2797</v>
      </c>
      <c r="N43" s="42">
        <v>330.67</v>
      </c>
      <c r="O43" s="4">
        <f t="shared" si="4"/>
        <v>924883.99</v>
      </c>
      <c r="P43" s="18">
        <f t="shared" si="5"/>
        <v>12214051.23</v>
      </c>
      <c r="Q43" s="32">
        <f t="shared" si="6"/>
        <v>51900.46</v>
      </c>
    </row>
    <row r="44" spans="1:17" x14ac:dyDescent="0.25">
      <c r="A44" s="2" t="str">
        <f t="shared" si="0"/>
        <v>7000399</v>
      </c>
      <c r="B44" s="8" t="s">
        <v>621</v>
      </c>
      <c r="C44" s="8" t="s">
        <v>35</v>
      </c>
      <c r="D44" s="3">
        <v>18357</v>
      </c>
      <c r="E44" s="42">
        <v>342.6</v>
      </c>
      <c r="F44" s="4">
        <f t="shared" si="1"/>
        <v>6289108.2000000002</v>
      </c>
      <c r="G44" s="3">
        <v>80037</v>
      </c>
      <c r="H44" s="42">
        <v>339.62</v>
      </c>
      <c r="I44" s="43">
        <f t="shared" si="2"/>
        <v>27182165.940000001</v>
      </c>
      <c r="J44" s="3">
        <v>6912</v>
      </c>
      <c r="K44" s="42">
        <v>342.6</v>
      </c>
      <c r="L44" s="4">
        <f t="shared" si="3"/>
        <v>2368051.2000000002</v>
      </c>
      <c r="M44" s="3">
        <v>30135</v>
      </c>
      <c r="N44" s="42">
        <v>339.62</v>
      </c>
      <c r="O44" s="4">
        <f t="shared" si="4"/>
        <v>10234448.699999999</v>
      </c>
      <c r="P44" s="18">
        <f t="shared" si="5"/>
        <v>46073774.040000007</v>
      </c>
      <c r="Q44" s="32">
        <f t="shared" si="6"/>
        <v>195778.62</v>
      </c>
    </row>
    <row r="45" spans="1:17" x14ac:dyDescent="0.25">
      <c r="A45" s="2" t="str">
        <f t="shared" si="0"/>
        <v>3201308</v>
      </c>
      <c r="B45" s="8" t="s">
        <v>622</v>
      </c>
      <c r="C45" s="8" t="s">
        <v>36</v>
      </c>
      <c r="D45" s="3">
        <v>6077</v>
      </c>
      <c r="E45" s="42">
        <v>255.63</v>
      </c>
      <c r="F45" s="4">
        <f t="shared" si="1"/>
        <v>1553463.51</v>
      </c>
      <c r="G45" s="3">
        <v>18355</v>
      </c>
      <c r="H45" s="42">
        <v>253.35</v>
      </c>
      <c r="I45" s="43">
        <f t="shared" si="2"/>
        <v>4650239.25</v>
      </c>
      <c r="J45" s="3">
        <v>106</v>
      </c>
      <c r="K45" s="42">
        <v>255.63</v>
      </c>
      <c r="L45" s="4">
        <f t="shared" si="3"/>
        <v>27096.78</v>
      </c>
      <c r="M45" s="3">
        <v>322</v>
      </c>
      <c r="N45" s="42">
        <v>253.35</v>
      </c>
      <c r="O45" s="4">
        <f t="shared" si="4"/>
        <v>81578.7</v>
      </c>
      <c r="P45" s="18">
        <f t="shared" si="5"/>
        <v>6312378.2400000002</v>
      </c>
      <c r="Q45" s="32">
        <f t="shared" si="6"/>
        <v>26822.82</v>
      </c>
    </row>
    <row r="46" spans="1:17" x14ac:dyDescent="0.25">
      <c r="A46" s="2" t="str">
        <f t="shared" si="0"/>
        <v>0722301</v>
      </c>
      <c r="B46" s="8" t="s">
        <v>623</v>
      </c>
      <c r="C46" s="8" t="s">
        <v>37</v>
      </c>
      <c r="D46" s="3">
        <v>0</v>
      </c>
      <c r="E46" s="42">
        <v>194.79</v>
      </c>
      <c r="F46" s="4">
        <f t="shared" si="1"/>
        <v>0</v>
      </c>
      <c r="G46" s="3">
        <v>23772</v>
      </c>
      <c r="H46" s="42">
        <v>193.13</v>
      </c>
      <c r="I46" s="43">
        <f t="shared" si="2"/>
        <v>4591086.3600000003</v>
      </c>
      <c r="J46" s="3">
        <v>0</v>
      </c>
      <c r="K46" s="42">
        <v>194.79</v>
      </c>
      <c r="L46" s="4">
        <f t="shared" si="3"/>
        <v>0</v>
      </c>
      <c r="M46" s="3">
        <v>120</v>
      </c>
      <c r="N46" s="42">
        <v>193.13</v>
      </c>
      <c r="O46" s="4">
        <f t="shared" si="4"/>
        <v>23175.599999999999</v>
      </c>
      <c r="P46" s="18">
        <f t="shared" si="5"/>
        <v>4614261.96</v>
      </c>
      <c r="Q46" s="32">
        <f t="shared" si="6"/>
        <v>19607.12</v>
      </c>
    </row>
    <row r="47" spans="1:17" x14ac:dyDescent="0.25">
      <c r="A47" s="2" t="str">
        <f t="shared" si="0"/>
        <v>5905303</v>
      </c>
      <c r="B47" s="8" t="s">
        <v>624</v>
      </c>
      <c r="C47" s="8" t="s">
        <v>38</v>
      </c>
      <c r="D47" s="3">
        <v>0</v>
      </c>
      <c r="E47" s="42">
        <v>305.33999999999997</v>
      </c>
      <c r="F47" s="4">
        <f t="shared" si="1"/>
        <v>0</v>
      </c>
      <c r="G47" s="3">
        <v>7889</v>
      </c>
      <c r="H47" s="42">
        <v>302.32</v>
      </c>
      <c r="I47" s="43">
        <f t="shared" si="2"/>
        <v>2385002.48</v>
      </c>
      <c r="J47" s="3">
        <v>0</v>
      </c>
      <c r="K47" s="42">
        <v>305.33999999999997</v>
      </c>
      <c r="L47" s="4">
        <f t="shared" si="3"/>
        <v>0</v>
      </c>
      <c r="M47" s="3">
        <v>0</v>
      </c>
      <c r="N47" s="42">
        <v>302.32</v>
      </c>
      <c r="O47" s="4">
        <f t="shared" si="4"/>
        <v>0</v>
      </c>
      <c r="P47" s="18">
        <f t="shared" si="5"/>
        <v>2385002.48</v>
      </c>
      <c r="Q47" s="32">
        <f t="shared" si="6"/>
        <v>10134.450000000001</v>
      </c>
    </row>
    <row r="48" spans="1:17" x14ac:dyDescent="0.25">
      <c r="A48" s="2" t="str">
        <f t="shared" si="0"/>
        <v>5921303</v>
      </c>
      <c r="B48" s="8" t="s">
        <v>1283</v>
      </c>
      <c r="C48" s="8" t="s">
        <v>1281</v>
      </c>
      <c r="D48" s="3">
        <v>6017</v>
      </c>
      <c r="E48" s="42">
        <v>259.17</v>
      </c>
      <c r="F48" s="4">
        <f t="shared" si="1"/>
        <v>1559425.8900000001</v>
      </c>
      <c r="G48" s="3">
        <v>36468</v>
      </c>
      <c r="H48" s="42">
        <v>256.81</v>
      </c>
      <c r="I48" s="43">
        <f t="shared" si="2"/>
        <v>9365347.0800000001</v>
      </c>
      <c r="J48" s="3">
        <v>713</v>
      </c>
      <c r="K48" s="42">
        <v>259.17</v>
      </c>
      <c r="L48" s="4">
        <f t="shared" si="3"/>
        <v>184788.21000000002</v>
      </c>
      <c r="M48" s="3">
        <v>4320</v>
      </c>
      <c r="N48" s="42">
        <v>256.81</v>
      </c>
      <c r="O48" s="4">
        <f t="shared" si="4"/>
        <v>1109419.2</v>
      </c>
      <c r="P48" s="18">
        <f t="shared" si="5"/>
        <v>12218980.380000001</v>
      </c>
      <c r="Q48" s="32">
        <f t="shared" si="6"/>
        <v>51921.41</v>
      </c>
    </row>
    <row r="49" spans="1:17" x14ac:dyDescent="0.25">
      <c r="A49" s="2" t="str">
        <f t="shared" si="0"/>
        <v>0151300</v>
      </c>
      <c r="B49" s="8" t="s">
        <v>625</v>
      </c>
      <c r="C49" s="8" t="s">
        <v>39</v>
      </c>
      <c r="D49" s="3">
        <v>1729</v>
      </c>
      <c r="E49" s="42">
        <v>252.38</v>
      </c>
      <c r="F49" s="4">
        <f t="shared" si="1"/>
        <v>436365.02</v>
      </c>
      <c r="G49" s="3">
        <v>20432</v>
      </c>
      <c r="H49" s="42">
        <v>250.13</v>
      </c>
      <c r="I49" s="43">
        <f t="shared" si="2"/>
        <v>5110656.16</v>
      </c>
      <c r="J49" s="3">
        <v>322</v>
      </c>
      <c r="K49" s="42">
        <v>252.38</v>
      </c>
      <c r="L49" s="4">
        <f t="shared" si="3"/>
        <v>81266.36</v>
      </c>
      <c r="M49" s="3">
        <v>3809</v>
      </c>
      <c r="N49" s="42">
        <v>250.13</v>
      </c>
      <c r="O49" s="4">
        <f t="shared" si="4"/>
        <v>952745.16999999993</v>
      </c>
      <c r="P49" s="18">
        <f t="shared" si="5"/>
        <v>6581032.7100000009</v>
      </c>
      <c r="Q49" s="32">
        <f t="shared" si="6"/>
        <v>27964.400000000001</v>
      </c>
    </row>
    <row r="50" spans="1:17" x14ac:dyDescent="0.25">
      <c r="A50" s="2" t="str">
        <f t="shared" si="0"/>
        <v>3201312</v>
      </c>
      <c r="B50" t="s">
        <v>1307</v>
      </c>
      <c r="C50" t="s">
        <v>1298</v>
      </c>
      <c r="D50" s="3">
        <v>702</v>
      </c>
      <c r="E50" s="42">
        <v>247.52</v>
      </c>
      <c r="F50" s="4">
        <f t="shared" si="1"/>
        <v>173759.04</v>
      </c>
      <c r="G50" s="3">
        <v>21986</v>
      </c>
      <c r="H50" s="42">
        <v>245.19</v>
      </c>
      <c r="I50" s="43">
        <f t="shared" si="2"/>
        <v>5390747.3399999999</v>
      </c>
      <c r="J50" s="3">
        <v>56</v>
      </c>
      <c r="K50" s="42">
        <v>247.52</v>
      </c>
      <c r="L50" s="4">
        <f t="shared" si="3"/>
        <v>13861.12</v>
      </c>
      <c r="M50" s="3">
        <v>1763</v>
      </c>
      <c r="N50" s="42">
        <v>245.19</v>
      </c>
      <c r="O50" s="4">
        <f t="shared" si="4"/>
        <v>432269.97</v>
      </c>
      <c r="P50" s="18">
        <f t="shared" si="5"/>
        <v>6010637.4699999997</v>
      </c>
      <c r="Q50" s="32">
        <f t="shared" si="6"/>
        <v>25540.65</v>
      </c>
    </row>
    <row r="51" spans="1:17" x14ac:dyDescent="0.25">
      <c r="A51" s="2" t="str">
        <f t="shared" si="0"/>
        <v>7003352</v>
      </c>
      <c r="B51" s="8" t="s">
        <v>626</v>
      </c>
      <c r="C51" s="8" t="s">
        <v>40</v>
      </c>
      <c r="D51" s="3">
        <v>2955</v>
      </c>
      <c r="E51" s="42">
        <v>279.41000000000003</v>
      </c>
      <c r="F51" s="4">
        <f t="shared" si="1"/>
        <v>825656.55</v>
      </c>
      <c r="G51" s="3">
        <v>26885</v>
      </c>
      <c r="H51" s="42">
        <v>276.98</v>
      </c>
      <c r="I51" s="43">
        <f t="shared" si="2"/>
        <v>7446607.3000000007</v>
      </c>
      <c r="J51" s="3">
        <v>342</v>
      </c>
      <c r="K51" s="42">
        <v>279.41000000000003</v>
      </c>
      <c r="L51" s="4">
        <f t="shared" si="3"/>
        <v>95558.220000000016</v>
      </c>
      <c r="M51" s="3">
        <v>3107</v>
      </c>
      <c r="N51" s="42">
        <v>276.98</v>
      </c>
      <c r="O51" s="4">
        <f t="shared" si="4"/>
        <v>860576.8600000001</v>
      </c>
      <c r="P51" s="18">
        <f t="shared" si="5"/>
        <v>9228398.9300000016</v>
      </c>
      <c r="Q51" s="32">
        <f t="shared" si="6"/>
        <v>39213.699999999997</v>
      </c>
    </row>
    <row r="52" spans="1:17" x14ac:dyDescent="0.25">
      <c r="A52" s="2" t="str">
        <f t="shared" si="0"/>
        <v>3301330</v>
      </c>
      <c r="B52" s="8" t="s">
        <v>627</v>
      </c>
      <c r="C52" s="8" t="s">
        <v>41</v>
      </c>
      <c r="D52" s="3">
        <v>9316</v>
      </c>
      <c r="E52" s="42">
        <v>280.73</v>
      </c>
      <c r="F52" s="4">
        <f t="shared" si="1"/>
        <v>2615280.6800000002</v>
      </c>
      <c r="G52" s="3">
        <v>61928</v>
      </c>
      <c r="H52" s="42">
        <v>278.29000000000002</v>
      </c>
      <c r="I52" s="43">
        <f t="shared" si="2"/>
        <v>17233943.120000001</v>
      </c>
      <c r="J52" s="3">
        <v>1903</v>
      </c>
      <c r="K52" s="42">
        <v>280.73</v>
      </c>
      <c r="L52" s="4">
        <f t="shared" si="3"/>
        <v>534229.19000000006</v>
      </c>
      <c r="M52" s="3">
        <v>12649</v>
      </c>
      <c r="N52" s="42">
        <v>278.29000000000002</v>
      </c>
      <c r="O52" s="4">
        <f t="shared" si="4"/>
        <v>3520090.2100000004</v>
      </c>
      <c r="P52" s="18">
        <f t="shared" si="5"/>
        <v>23903543.200000003</v>
      </c>
      <c r="Q52" s="32">
        <f t="shared" si="6"/>
        <v>101571.94</v>
      </c>
    </row>
    <row r="53" spans="1:17" x14ac:dyDescent="0.25">
      <c r="A53" s="2" t="str">
        <f t="shared" si="0"/>
        <v>7001394</v>
      </c>
      <c r="B53" s="8" t="s">
        <v>628</v>
      </c>
      <c r="C53" s="8" t="s">
        <v>42</v>
      </c>
      <c r="D53" s="3">
        <v>4612</v>
      </c>
      <c r="E53" s="42">
        <v>438.08</v>
      </c>
      <c r="F53" s="4">
        <f t="shared" si="1"/>
        <v>2020424.96</v>
      </c>
      <c r="G53" s="3">
        <v>84645</v>
      </c>
      <c r="H53" s="42">
        <v>434.65</v>
      </c>
      <c r="I53" s="43">
        <f t="shared" si="2"/>
        <v>36790949.25</v>
      </c>
      <c r="J53" s="3">
        <v>1149</v>
      </c>
      <c r="K53" s="42">
        <v>438.08</v>
      </c>
      <c r="L53" s="4">
        <f t="shared" si="3"/>
        <v>503353.92</v>
      </c>
      <c r="M53" s="3">
        <v>21094</v>
      </c>
      <c r="N53" s="42">
        <v>434.65</v>
      </c>
      <c r="O53" s="4">
        <f t="shared" si="4"/>
        <v>9168507.0999999996</v>
      </c>
      <c r="P53" s="18">
        <f t="shared" si="5"/>
        <v>48483235.229999997</v>
      </c>
      <c r="Q53" s="32">
        <f t="shared" si="6"/>
        <v>206017</v>
      </c>
    </row>
    <row r="54" spans="1:17" x14ac:dyDescent="0.25">
      <c r="A54" s="2" t="str">
        <f t="shared" si="0"/>
        <v>5931302</v>
      </c>
      <c r="B54" s="8" t="s">
        <v>629</v>
      </c>
      <c r="C54" s="8" t="s">
        <v>43</v>
      </c>
      <c r="D54" s="3">
        <v>2041</v>
      </c>
      <c r="E54" s="42">
        <v>308.82</v>
      </c>
      <c r="F54" s="4">
        <f t="shared" si="1"/>
        <v>630301.62</v>
      </c>
      <c r="G54" s="3">
        <v>21279</v>
      </c>
      <c r="H54" s="42">
        <v>305.85000000000002</v>
      </c>
      <c r="I54" s="43">
        <f t="shared" si="2"/>
        <v>6508182.1500000004</v>
      </c>
      <c r="J54" s="3">
        <v>229</v>
      </c>
      <c r="K54" s="42">
        <v>308.82</v>
      </c>
      <c r="L54" s="4">
        <f t="shared" si="3"/>
        <v>70719.78</v>
      </c>
      <c r="M54" s="3">
        <v>2393</v>
      </c>
      <c r="N54" s="42">
        <v>305.85000000000002</v>
      </c>
      <c r="O54" s="4">
        <f t="shared" si="4"/>
        <v>731899.05</v>
      </c>
      <c r="P54" s="18">
        <f t="shared" si="5"/>
        <v>7941102.6000000006</v>
      </c>
      <c r="Q54" s="32">
        <f t="shared" si="6"/>
        <v>33743.67</v>
      </c>
    </row>
    <row r="55" spans="1:17" x14ac:dyDescent="0.25">
      <c r="A55" s="2" t="str">
        <f t="shared" si="0"/>
        <v>7003309</v>
      </c>
      <c r="B55" s="8" t="s">
        <v>630</v>
      </c>
      <c r="C55" s="8" t="s">
        <v>44</v>
      </c>
      <c r="D55" s="3">
        <v>406</v>
      </c>
      <c r="E55" s="42">
        <v>255.71</v>
      </c>
      <c r="F55" s="4">
        <f t="shared" si="1"/>
        <v>103818.26000000001</v>
      </c>
      <c r="G55" s="3">
        <v>53670</v>
      </c>
      <c r="H55" s="42">
        <v>253.42</v>
      </c>
      <c r="I55" s="43">
        <f t="shared" si="2"/>
        <v>13601051.399999999</v>
      </c>
      <c r="J55" s="3">
        <v>51</v>
      </c>
      <c r="K55" s="42">
        <v>255.71</v>
      </c>
      <c r="L55" s="4">
        <f t="shared" si="3"/>
        <v>13041.210000000001</v>
      </c>
      <c r="M55" s="3">
        <v>6703</v>
      </c>
      <c r="N55" s="42">
        <v>253.42</v>
      </c>
      <c r="O55" s="4">
        <f t="shared" si="4"/>
        <v>1698674.26</v>
      </c>
      <c r="P55" s="18">
        <f t="shared" si="5"/>
        <v>15416585.129999999</v>
      </c>
      <c r="Q55" s="32">
        <f t="shared" si="6"/>
        <v>65508.800000000003</v>
      </c>
    </row>
    <row r="56" spans="1:17" x14ac:dyDescent="0.25">
      <c r="A56" s="2" t="str">
        <f t="shared" si="0"/>
        <v>0301308</v>
      </c>
      <c r="B56" s="8" t="s">
        <v>631</v>
      </c>
      <c r="C56" s="8" t="s">
        <v>45</v>
      </c>
      <c r="D56" s="3">
        <v>7704</v>
      </c>
      <c r="E56" s="42">
        <v>251.59</v>
      </c>
      <c r="F56" s="4">
        <f t="shared" si="1"/>
        <v>1938249.36</v>
      </c>
      <c r="G56" s="3">
        <v>73520</v>
      </c>
      <c r="H56" s="42">
        <v>249.52</v>
      </c>
      <c r="I56" s="43">
        <f t="shared" si="2"/>
        <v>18344710.400000002</v>
      </c>
      <c r="J56" s="3">
        <v>1022</v>
      </c>
      <c r="K56" s="42">
        <v>251.59</v>
      </c>
      <c r="L56" s="4">
        <f t="shared" si="3"/>
        <v>257124.98</v>
      </c>
      <c r="M56" s="3">
        <v>9753</v>
      </c>
      <c r="N56" s="42">
        <v>249.52</v>
      </c>
      <c r="O56" s="4">
        <f t="shared" si="4"/>
        <v>2433568.56</v>
      </c>
      <c r="P56" s="18">
        <f t="shared" si="5"/>
        <v>22973653.300000001</v>
      </c>
      <c r="Q56" s="32">
        <f t="shared" si="6"/>
        <v>97620.61</v>
      </c>
    </row>
    <row r="57" spans="1:17" x14ac:dyDescent="0.25">
      <c r="A57" s="2" t="str">
        <f t="shared" si="0"/>
        <v>2701354</v>
      </c>
      <c r="B57" s="8" t="s">
        <v>632</v>
      </c>
      <c r="C57" s="8" t="s">
        <v>46</v>
      </c>
      <c r="D57" s="3">
        <v>217</v>
      </c>
      <c r="E57" s="42">
        <v>215.11</v>
      </c>
      <c r="F57" s="4">
        <f t="shared" si="1"/>
        <v>46678.87</v>
      </c>
      <c r="G57" s="3">
        <v>18639</v>
      </c>
      <c r="H57" s="42">
        <v>213.25</v>
      </c>
      <c r="I57" s="43">
        <f t="shared" si="2"/>
        <v>3974766.75</v>
      </c>
      <c r="J57" s="3">
        <v>27</v>
      </c>
      <c r="K57" s="42">
        <v>215.11</v>
      </c>
      <c r="L57" s="4">
        <f t="shared" si="3"/>
        <v>5807.97</v>
      </c>
      <c r="M57" s="3">
        <v>2317</v>
      </c>
      <c r="N57" s="42">
        <v>213.25</v>
      </c>
      <c r="O57" s="4">
        <f t="shared" si="4"/>
        <v>494100.25</v>
      </c>
      <c r="P57" s="18">
        <f t="shared" si="5"/>
        <v>4521353.84</v>
      </c>
      <c r="Q57" s="32">
        <f t="shared" si="6"/>
        <v>19212.330000000002</v>
      </c>
    </row>
    <row r="58" spans="1:17" x14ac:dyDescent="0.25">
      <c r="A58" s="2" t="str">
        <f t="shared" si="0"/>
        <v>7000381</v>
      </c>
      <c r="B58" s="8" t="s">
        <v>633</v>
      </c>
      <c r="C58" s="8" t="s">
        <v>47</v>
      </c>
      <c r="D58" s="3">
        <v>3005</v>
      </c>
      <c r="E58" s="42">
        <v>312.5</v>
      </c>
      <c r="F58" s="4">
        <f t="shared" si="1"/>
        <v>939062.5</v>
      </c>
      <c r="G58" s="3">
        <v>42831</v>
      </c>
      <c r="H58" s="42">
        <v>309.76</v>
      </c>
      <c r="I58" s="43">
        <f t="shared" si="2"/>
        <v>13267330.560000001</v>
      </c>
      <c r="J58" s="3">
        <v>821</v>
      </c>
      <c r="K58" s="42">
        <v>312.5</v>
      </c>
      <c r="L58" s="4">
        <f t="shared" si="3"/>
        <v>256562.5</v>
      </c>
      <c r="M58" s="3">
        <v>11697</v>
      </c>
      <c r="N58" s="42">
        <v>309.76</v>
      </c>
      <c r="O58" s="4">
        <f t="shared" si="4"/>
        <v>3623262.7199999997</v>
      </c>
      <c r="P58" s="18">
        <f t="shared" si="5"/>
        <v>18086218.280000001</v>
      </c>
      <c r="Q58" s="32">
        <f t="shared" si="6"/>
        <v>76852.72</v>
      </c>
    </row>
    <row r="59" spans="1:17" x14ac:dyDescent="0.25">
      <c r="A59" s="2" t="str">
        <f t="shared" si="0"/>
        <v>7000397</v>
      </c>
      <c r="B59" s="8" t="s">
        <v>634</v>
      </c>
      <c r="C59" s="8" t="s">
        <v>48</v>
      </c>
      <c r="D59" s="3">
        <v>4108</v>
      </c>
      <c r="E59" s="42">
        <v>387.51</v>
      </c>
      <c r="F59" s="4">
        <f t="shared" si="1"/>
        <v>1591891.08</v>
      </c>
      <c r="G59" s="3">
        <v>27861</v>
      </c>
      <c r="H59" s="42">
        <v>383.98</v>
      </c>
      <c r="I59" s="43">
        <f t="shared" si="2"/>
        <v>10698066.780000001</v>
      </c>
      <c r="J59" s="3">
        <v>1347</v>
      </c>
      <c r="K59" s="42">
        <v>387.51</v>
      </c>
      <c r="L59" s="4">
        <f t="shared" si="3"/>
        <v>521975.97</v>
      </c>
      <c r="M59" s="3">
        <v>9136</v>
      </c>
      <c r="N59" s="42">
        <v>383.98</v>
      </c>
      <c r="O59" s="4">
        <f t="shared" si="4"/>
        <v>3508041.2800000003</v>
      </c>
      <c r="P59" s="18">
        <f t="shared" si="5"/>
        <v>16319975.110000001</v>
      </c>
      <c r="Q59" s="32">
        <f t="shared" si="6"/>
        <v>69347.53</v>
      </c>
    </row>
    <row r="60" spans="1:17" x14ac:dyDescent="0.25">
      <c r="A60" s="2" t="str">
        <f t="shared" si="0"/>
        <v>7000380</v>
      </c>
      <c r="B60" s="8" t="s">
        <v>635</v>
      </c>
      <c r="C60" s="8" t="s">
        <v>49</v>
      </c>
      <c r="D60" s="3">
        <v>11455</v>
      </c>
      <c r="E60" s="42">
        <v>342.73</v>
      </c>
      <c r="F60" s="4">
        <f t="shared" si="1"/>
        <v>3925972.1500000004</v>
      </c>
      <c r="G60" s="3">
        <v>43414</v>
      </c>
      <c r="H60" s="42">
        <v>339.2</v>
      </c>
      <c r="I60" s="43">
        <f t="shared" si="2"/>
        <v>14726028.799999999</v>
      </c>
      <c r="J60" s="3">
        <v>4966</v>
      </c>
      <c r="K60" s="42">
        <v>342.73</v>
      </c>
      <c r="L60" s="4">
        <f t="shared" si="3"/>
        <v>1701997.1800000002</v>
      </c>
      <c r="M60" s="3">
        <v>18821</v>
      </c>
      <c r="N60" s="42">
        <v>339.2</v>
      </c>
      <c r="O60" s="4">
        <f t="shared" si="4"/>
        <v>6384083.2000000002</v>
      </c>
      <c r="P60" s="18">
        <f t="shared" si="5"/>
        <v>26738081.329999998</v>
      </c>
      <c r="Q60" s="32">
        <f t="shared" si="6"/>
        <v>113616.58</v>
      </c>
    </row>
    <row r="61" spans="1:17" x14ac:dyDescent="0.25">
      <c r="A61" s="2" t="str">
        <f t="shared" si="0"/>
        <v>7000364</v>
      </c>
      <c r="B61" s="8" t="s">
        <v>636</v>
      </c>
      <c r="C61" s="8" t="s">
        <v>50</v>
      </c>
      <c r="D61" s="3">
        <v>5190</v>
      </c>
      <c r="E61" s="42">
        <v>286.33999999999997</v>
      </c>
      <c r="F61" s="4">
        <f t="shared" si="1"/>
        <v>1486104.5999999999</v>
      </c>
      <c r="G61" s="3">
        <v>20489</v>
      </c>
      <c r="H61" s="42">
        <v>283.77</v>
      </c>
      <c r="I61" s="43">
        <f t="shared" si="2"/>
        <v>5814163.5299999993</v>
      </c>
      <c r="J61" s="3">
        <v>1572</v>
      </c>
      <c r="K61" s="42">
        <v>286.33999999999997</v>
      </c>
      <c r="L61" s="4">
        <f t="shared" si="3"/>
        <v>450126.48</v>
      </c>
      <c r="M61" s="3">
        <v>6208</v>
      </c>
      <c r="N61" s="42">
        <v>283.77</v>
      </c>
      <c r="O61" s="4">
        <f t="shared" si="4"/>
        <v>1761644.16</v>
      </c>
      <c r="P61" s="18">
        <f t="shared" si="5"/>
        <v>9512038.7699999996</v>
      </c>
      <c r="Q61" s="32">
        <f t="shared" si="6"/>
        <v>40418.959999999999</v>
      </c>
    </row>
    <row r="62" spans="1:17" x14ac:dyDescent="0.25">
      <c r="A62" s="2" t="str">
        <f t="shared" si="0"/>
        <v>5123304</v>
      </c>
      <c r="B62" s="8" t="s">
        <v>637</v>
      </c>
      <c r="C62" s="8" t="s">
        <v>51</v>
      </c>
      <c r="D62" s="3">
        <v>0</v>
      </c>
      <c r="E62" s="42">
        <v>317.27</v>
      </c>
      <c r="F62" s="4">
        <f t="shared" si="1"/>
        <v>0</v>
      </c>
      <c r="G62" s="3">
        <v>18060</v>
      </c>
      <c r="H62" s="42">
        <v>314.3</v>
      </c>
      <c r="I62" s="43">
        <f t="shared" si="2"/>
        <v>5676258</v>
      </c>
      <c r="J62" s="3">
        <v>0</v>
      </c>
      <c r="K62" s="42">
        <v>317.27</v>
      </c>
      <c r="L62" s="4">
        <f t="shared" si="3"/>
        <v>0</v>
      </c>
      <c r="M62" s="3">
        <v>1750</v>
      </c>
      <c r="N62" s="42">
        <v>314.3</v>
      </c>
      <c r="O62" s="4">
        <f t="shared" si="4"/>
        <v>550025</v>
      </c>
      <c r="P62" s="18">
        <f t="shared" si="5"/>
        <v>6226283</v>
      </c>
      <c r="Q62" s="32">
        <f t="shared" si="6"/>
        <v>26456.98</v>
      </c>
    </row>
    <row r="63" spans="1:17" x14ac:dyDescent="0.25">
      <c r="A63" s="2" t="str">
        <f t="shared" si="0"/>
        <v>7003399</v>
      </c>
      <c r="B63" s="8" t="s">
        <v>638</v>
      </c>
      <c r="C63" s="8" t="s">
        <v>52</v>
      </c>
      <c r="D63" s="3">
        <v>18797</v>
      </c>
      <c r="E63" s="42">
        <v>304.60000000000002</v>
      </c>
      <c r="F63" s="4">
        <f t="shared" si="1"/>
        <v>5725566.2000000002</v>
      </c>
      <c r="G63" s="3">
        <v>51376</v>
      </c>
      <c r="H63" s="42">
        <v>301.89</v>
      </c>
      <c r="I63" s="43">
        <f t="shared" si="2"/>
        <v>15509900.639999999</v>
      </c>
      <c r="J63" s="3">
        <v>7658</v>
      </c>
      <c r="K63" s="42">
        <v>304.60000000000002</v>
      </c>
      <c r="L63" s="4">
        <f t="shared" si="3"/>
        <v>2332626.8000000003</v>
      </c>
      <c r="M63" s="3">
        <v>20929</v>
      </c>
      <c r="N63" s="42">
        <v>301.89</v>
      </c>
      <c r="O63" s="4">
        <f t="shared" si="4"/>
        <v>6318255.8099999996</v>
      </c>
      <c r="P63" s="18">
        <f t="shared" si="5"/>
        <v>29886349.449999999</v>
      </c>
      <c r="Q63" s="32">
        <f t="shared" si="6"/>
        <v>126994.33</v>
      </c>
    </row>
    <row r="64" spans="1:17" x14ac:dyDescent="0.25">
      <c r="A64" s="2" t="str">
        <f t="shared" si="0"/>
        <v>7001388</v>
      </c>
      <c r="B64" s="8" t="s">
        <v>639</v>
      </c>
      <c r="C64" s="8" t="s">
        <v>53</v>
      </c>
      <c r="D64" s="3">
        <v>7003</v>
      </c>
      <c r="E64" s="42">
        <v>341.48</v>
      </c>
      <c r="F64" s="4">
        <f t="shared" si="1"/>
        <v>2391384.44</v>
      </c>
      <c r="G64" s="3">
        <v>45053</v>
      </c>
      <c r="H64" s="42">
        <v>338.41</v>
      </c>
      <c r="I64" s="43">
        <f t="shared" si="2"/>
        <v>15246385.73</v>
      </c>
      <c r="J64" s="3">
        <v>2231</v>
      </c>
      <c r="K64" s="42">
        <v>341.48</v>
      </c>
      <c r="L64" s="4">
        <f t="shared" si="3"/>
        <v>761841.88</v>
      </c>
      <c r="M64" s="3">
        <v>14355</v>
      </c>
      <c r="N64" s="42">
        <v>338.41</v>
      </c>
      <c r="O64" s="4">
        <f t="shared" si="4"/>
        <v>4857875.5500000007</v>
      </c>
      <c r="P64" s="18">
        <f t="shared" si="5"/>
        <v>23257487.600000001</v>
      </c>
      <c r="Q64" s="32">
        <f t="shared" si="6"/>
        <v>98826.7</v>
      </c>
    </row>
    <row r="65" spans="1:17" x14ac:dyDescent="0.25">
      <c r="A65" s="2" t="str">
        <f t="shared" si="0"/>
        <v>7001800</v>
      </c>
      <c r="B65" s="8" t="s">
        <v>640</v>
      </c>
      <c r="C65" s="8" t="s">
        <v>54</v>
      </c>
      <c r="D65" s="3">
        <v>12329</v>
      </c>
      <c r="E65" s="42">
        <v>282.2</v>
      </c>
      <c r="F65" s="4">
        <f t="shared" si="1"/>
        <v>3479243.8</v>
      </c>
      <c r="G65" s="3">
        <v>35354</v>
      </c>
      <c r="H65" s="42">
        <v>279.61</v>
      </c>
      <c r="I65" s="43">
        <f t="shared" si="2"/>
        <v>9885331.9400000013</v>
      </c>
      <c r="J65" s="3">
        <v>5472</v>
      </c>
      <c r="K65" s="42">
        <v>282.2</v>
      </c>
      <c r="L65" s="4">
        <f t="shared" si="3"/>
        <v>1544198.4</v>
      </c>
      <c r="M65" s="3">
        <v>15693</v>
      </c>
      <c r="N65" s="42">
        <v>279.61</v>
      </c>
      <c r="O65" s="4">
        <f t="shared" si="4"/>
        <v>4387919.7300000004</v>
      </c>
      <c r="P65" s="18">
        <f t="shared" si="5"/>
        <v>19296693.870000001</v>
      </c>
      <c r="Q65" s="32">
        <f t="shared" si="6"/>
        <v>81996.320000000007</v>
      </c>
    </row>
    <row r="66" spans="1:17" x14ac:dyDescent="0.25">
      <c r="A66" s="2" t="str">
        <f t="shared" si="0"/>
        <v>7001308</v>
      </c>
      <c r="B66" s="8" t="s">
        <v>641</v>
      </c>
      <c r="C66" s="8" t="s">
        <v>55</v>
      </c>
      <c r="D66" s="3">
        <v>6726</v>
      </c>
      <c r="E66" s="42">
        <v>269.29000000000002</v>
      </c>
      <c r="F66" s="4">
        <f t="shared" si="1"/>
        <v>1811244.54</v>
      </c>
      <c r="G66" s="3">
        <v>25001</v>
      </c>
      <c r="H66" s="42">
        <v>266.93</v>
      </c>
      <c r="I66" s="43">
        <f t="shared" si="2"/>
        <v>6673516.9300000006</v>
      </c>
      <c r="J66" s="3">
        <v>893</v>
      </c>
      <c r="K66" s="42">
        <v>269.29000000000002</v>
      </c>
      <c r="L66" s="4">
        <f t="shared" si="3"/>
        <v>240475.97000000003</v>
      </c>
      <c r="M66" s="3">
        <v>3319</v>
      </c>
      <c r="N66" s="42">
        <v>266.93</v>
      </c>
      <c r="O66" s="4">
        <f t="shared" si="4"/>
        <v>885940.67</v>
      </c>
      <c r="P66" s="18">
        <f t="shared" si="5"/>
        <v>9611178.1099999994</v>
      </c>
      <c r="Q66" s="32">
        <f t="shared" si="6"/>
        <v>40840.22</v>
      </c>
    </row>
    <row r="67" spans="1:17" x14ac:dyDescent="0.25">
      <c r="A67" s="2" t="str">
        <f t="shared" si="0"/>
        <v>7001382</v>
      </c>
      <c r="B67" s="8" t="s">
        <v>642</v>
      </c>
      <c r="C67" s="8" t="s">
        <v>56</v>
      </c>
      <c r="D67" s="3">
        <v>3983</v>
      </c>
      <c r="E67" s="42">
        <v>392.42</v>
      </c>
      <c r="F67" s="4">
        <f t="shared" si="1"/>
        <v>1563008.86</v>
      </c>
      <c r="G67" s="3">
        <v>24018</v>
      </c>
      <c r="H67" s="42">
        <v>388.44</v>
      </c>
      <c r="I67" s="43">
        <f t="shared" si="2"/>
        <v>9329551.9199999999</v>
      </c>
      <c r="J67" s="3">
        <v>1172</v>
      </c>
      <c r="K67" s="42">
        <v>392.42</v>
      </c>
      <c r="L67" s="4">
        <f t="shared" si="3"/>
        <v>459916.24</v>
      </c>
      <c r="M67" s="3">
        <v>7064</v>
      </c>
      <c r="N67" s="42">
        <v>388.44</v>
      </c>
      <c r="O67" s="4">
        <f t="shared" si="4"/>
        <v>2743940.16</v>
      </c>
      <c r="P67" s="18">
        <f t="shared" si="5"/>
        <v>14096417.18</v>
      </c>
      <c r="Q67" s="32">
        <f t="shared" si="6"/>
        <v>59899.09</v>
      </c>
    </row>
    <row r="68" spans="1:17" x14ac:dyDescent="0.25">
      <c r="A68" s="2" t="str">
        <f t="shared" si="0"/>
        <v>5157318</v>
      </c>
      <c r="B68" s="8" t="s">
        <v>643</v>
      </c>
      <c r="C68" s="8" t="s">
        <v>57</v>
      </c>
      <c r="D68" s="3">
        <v>12198</v>
      </c>
      <c r="E68" s="42">
        <v>341.91</v>
      </c>
      <c r="F68" s="4">
        <f t="shared" si="1"/>
        <v>4170618.18</v>
      </c>
      <c r="G68" s="3">
        <v>62736</v>
      </c>
      <c r="H68" s="42">
        <v>338.54</v>
      </c>
      <c r="I68" s="43">
        <f t="shared" si="2"/>
        <v>21238645.440000001</v>
      </c>
      <c r="J68" s="3">
        <v>1730</v>
      </c>
      <c r="K68" s="42">
        <v>341.91</v>
      </c>
      <c r="L68" s="4">
        <f t="shared" si="3"/>
        <v>591504.30000000005</v>
      </c>
      <c r="M68" s="3">
        <v>8896</v>
      </c>
      <c r="N68" s="42">
        <v>338.54</v>
      </c>
      <c r="O68" s="4">
        <f t="shared" si="4"/>
        <v>3011651.8400000003</v>
      </c>
      <c r="P68" s="18">
        <f t="shared" si="5"/>
        <v>29012419.760000002</v>
      </c>
      <c r="Q68" s="32">
        <f t="shared" si="6"/>
        <v>123280.8</v>
      </c>
    </row>
    <row r="69" spans="1:17" x14ac:dyDescent="0.25">
      <c r="A69" s="2" t="str">
        <f t="shared" si="0"/>
        <v>1456300</v>
      </c>
      <c r="B69" s="8" t="s">
        <v>644</v>
      </c>
      <c r="C69" s="8" t="s">
        <v>58</v>
      </c>
      <c r="D69" s="3">
        <v>0</v>
      </c>
      <c r="E69" s="42">
        <v>202.22</v>
      </c>
      <c r="F69" s="4">
        <f t="shared" si="1"/>
        <v>0</v>
      </c>
      <c r="G69" s="3">
        <v>33505</v>
      </c>
      <c r="H69" s="42">
        <v>200.33</v>
      </c>
      <c r="I69" s="43">
        <f t="shared" si="2"/>
        <v>6712056.6500000004</v>
      </c>
      <c r="J69" s="3">
        <v>0</v>
      </c>
      <c r="K69" s="42">
        <v>202.22</v>
      </c>
      <c r="L69" s="4">
        <f t="shared" si="3"/>
        <v>0</v>
      </c>
      <c r="M69" s="3">
        <v>719</v>
      </c>
      <c r="N69" s="42">
        <v>200.33</v>
      </c>
      <c r="O69" s="4">
        <f t="shared" si="4"/>
        <v>144037.27000000002</v>
      </c>
      <c r="P69" s="18">
        <f t="shared" si="5"/>
        <v>6856093.9199999999</v>
      </c>
      <c r="Q69" s="32">
        <f t="shared" si="6"/>
        <v>29133.200000000001</v>
      </c>
    </row>
    <row r="70" spans="1:17" x14ac:dyDescent="0.25">
      <c r="A70" s="2" t="str">
        <f t="shared" si="0"/>
        <v>7001035</v>
      </c>
      <c r="B70" s="8" t="s">
        <v>645</v>
      </c>
      <c r="C70" s="8" t="s">
        <v>59</v>
      </c>
      <c r="D70" s="3">
        <v>1016</v>
      </c>
      <c r="E70" s="42">
        <v>343.43</v>
      </c>
      <c r="F70" s="4">
        <f t="shared" si="1"/>
        <v>348924.88</v>
      </c>
      <c r="G70" s="3">
        <v>46992</v>
      </c>
      <c r="H70" s="42">
        <v>340.48</v>
      </c>
      <c r="I70" s="43">
        <f t="shared" si="2"/>
        <v>15999836.16</v>
      </c>
      <c r="J70" s="3">
        <v>348</v>
      </c>
      <c r="K70" s="42">
        <v>343.43</v>
      </c>
      <c r="L70" s="4">
        <f t="shared" si="3"/>
        <v>119513.64</v>
      </c>
      <c r="M70" s="3">
        <v>16102</v>
      </c>
      <c r="N70" s="42">
        <v>340.48</v>
      </c>
      <c r="O70" s="4">
        <f t="shared" si="4"/>
        <v>5482408.96</v>
      </c>
      <c r="P70" s="18">
        <f t="shared" si="5"/>
        <v>21950683.639999997</v>
      </c>
      <c r="Q70" s="32">
        <f t="shared" si="6"/>
        <v>93273.77</v>
      </c>
    </row>
    <row r="71" spans="1:17" x14ac:dyDescent="0.25">
      <c r="A71" s="2" t="str">
        <f t="shared" si="0"/>
        <v>1401341</v>
      </c>
      <c r="B71" s="8" t="s">
        <v>646</v>
      </c>
      <c r="C71" s="8" t="s">
        <v>60</v>
      </c>
      <c r="D71" s="3">
        <v>5228</v>
      </c>
      <c r="E71" s="42">
        <v>341.96</v>
      </c>
      <c r="F71" s="4">
        <f t="shared" si="1"/>
        <v>1787766.88</v>
      </c>
      <c r="G71" s="3">
        <v>41392</v>
      </c>
      <c r="H71" s="42">
        <v>339.95</v>
      </c>
      <c r="I71" s="43">
        <f t="shared" si="2"/>
        <v>14071210.4</v>
      </c>
      <c r="J71" s="3">
        <v>1376</v>
      </c>
      <c r="K71" s="42">
        <v>341.96</v>
      </c>
      <c r="L71" s="4">
        <f t="shared" si="3"/>
        <v>470536.95999999996</v>
      </c>
      <c r="M71" s="3">
        <v>10891</v>
      </c>
      <c r="N71" s="42">
        <v>339.95</v>
      </c>
      <c r="O71" s="4">
        <f t="shared" si="4"/>
        <v>3702395.4499999997</v>
      </c>
      <c r="P71" s="18">
        <f t="shared" si="5"/>
        <v>20031909.689999998</v>
      </c>
      <c r="Q71" s="32">
        <f t="shared" si="6"/>
        <v>85120.43</v>
      </c>
    </row>
    <row r="72" spans="1:17" x14ac:dyDescent="0.25">
      <c r="A72" s="2" t="str">
        <f t="shared" si="0"/>
        <v>7001364</v>
      </c>
      <c r="B72" s="8" t="s">
        <v>647</v>
      </c>
      <c r="C72" s="8" t="s">
        <v>61</v>
      </c>
      <c r="D72" s="3">
        <v>9143</v>
      </c>
      <c r="E72" s="42">
        <v>352.52</v>
      </c>
      <c r="F72" s="4">
        <f t="shared" si="1"/>
        <v>3223090.36</v>
      </c>
      <c r="G72" s="3">
        <v>44532</v>
      </c>
      <c r="H72" s="42">
        <v>349.14</v>
      </c>
      <c r="I72" s="43">
        <f t="shared" si="2"/>
        <v>15547902.479999999</v>
      </c>
      <c r="J72" s="3">
        <v>1796</v>
      </c>
      <c r="K72" s="42">
        <v>352.52</v>
      </c>
      <c r="L72" s="4">
        <f t="shared" si="3"/>
        <v>633125.91999999993</v>
      </c>
      <c r="M72" s="3">
        <v>8745</v>
      </c>
      <c r="N72" s="42">
        <v>349.14</v>
      </c>
      <c r="O72" s="4">
        <f t="shared" si="4"/>
        <v>3053229.3</v>
      </c>
      <c r="P72" s="18">
        <f t="shared" si="5"/>
        <v>22457348.059999999</v>
      </c>
      <c r="Q72" s="32">
        <f t="shared" si="6"/>
        <v>95426.71</v>
      </c>
    </row>
    <row r="73" spans="1:17" x14ac:dyDescent="0.25">
      <c r="A73" s="2" t="str">
        <f t="shared" ref="A73:A136" si="7">LEFT(B73,7)</f>
        <v>3557302</v>
      </c>
      <c r="B73" s="8" t="s">
        <v>648</v>
      </c>
      <c r="C73" s="8" t="s">
        <v>62</v>
      </c>
      <c r="D73" s="3">
        <v>2047</v>
      </c>
      <c r="E73" s="42">
        <v>220.09</v>
      </c>
      <c r="F73" s="4">
        <f t="shared" ref="F73:F136" si="8">E73*D73</f>
        <v>450524.23</v>
      </c>
      <c r="G73" s="3">
        <v>28679</v>
      </c>
      <c r="H73" s="42">
        <v>218.08</v>
      </c>
      <c r="I73" s="43">
        <f t="shared" ref="I73:I136" si="9">H73*G73</f>
        <v>6254316.3200000003</v>
      </c>
      <c r="J73" s="3">
        <v>142</v>
      </c>
      <c r="K73" s="42">
        <v>220.09</v>
      </c>
      <c r="L73" s="4">
        <f t="shared" ref="L73:L136" si="10">K73*J73</f>
        <v>31252.78</v>
      </c>
      <c r="M73" s="3">
        <v>1984</v>
      </c>
      <c r="N73" s="42">
        <v>218.08</v>
      </c>
      <c r="O73" s="4">
        <f t="shared" ref="O73:O136" si="11">N73*M73</f>
        <v>432670.72000000003</v>
      </c>
      <c r="P73" s="18">
        <f t="shared" si="5"/>
        <v>7168764.0500000007</v>
      </c>
      <c r="Q73" s="32">
        <f t="shared" si="6"/>
        <v>30461.81</v>
      </c>
    </row>
    <row r="74" spans="1:17" x14ac:dyDescent="0.25">
      <c r="A74" s="2" t="str">
        <f t="shared" si="7"/>
        <v>1421305</v>
      </c>
      <c r="B74" s="8" t="s">
        <v>649</v>
      </c>
      <c r="C74" s="8" t="s">
        <v>63</v>
      </c>
      <c r="D74" s="3">
        <v>0</v>
      </c>
      <c r="E74" s="42">
        <v>178.25</v>
      </c>
      <c r="F74" s="4">
        <f t="shared" si="8"/>
        <v>0</v>
      </c>
      <c r="G74" s="3">
        <v>0</v>
      </c>
      <c r="H74" s="42">
        <v>177.02</v>
      </c>
      <c r="I74" s="43">
        <f t="shared" si="9"/>
        <v>0</v>
      </c>
      <c r="J74" s="3">
        <v>0</v>
      </c>
      <c r="K74" s="42">
        <v>178.25</v>
      </c>
      <c r="L74" s="4">
        <f t="shared" si="10"/>
        <v>0</v>
      </c>
      <c r="M74" s="3">
        <v>0</v>
      </c>
      <c r="N74" s="42">
        <v>177.02</v>
      </c>
      <c r="O74" s="4">
        <f t="shared" si="11"/>
        <v>0</v>
      </c>
      <c r="P74" s="18">
        <f t="shared" ref="P74:P137" si="12">O74+L74+I74+F74</f>
        <v>0</v>
      </c>
      <c r="Q74" s="32">
        <f t="shared" ref="Q74:Q137" si="13">ROUND((P74/$P$7)*$Q$7,2)</f>
        <v>0</v>
      </c>
    </row>
    <row r="75" spans="1:17" x14ac:dyDescent="0.25">
      <c r="A75" s="2" t="str">
        <f t="shared" si="7"/>
        <v>2850301</v>
      </c>
      <c r="B75" s="8" t="s">
        <v>650</v>
      </c>
      <c r="C75" s="8" t="s">
        <v>64</v>
      </c>
      <c r="D75" s="3">
        <v>2032</v>
      </c>
      <c r="E75" s="42">
        <v>227.51</v>
      </c>
      <c r="F75" s="4">
        <f t="shared" si="8"/>
        <v>462300.32</v>
      </c>
      <c r="G75" s="3">
        <v>31888</v>
      </c>
      <c r="H75" s="42">
        <v>225.79</v>
      </c>
      <c r="I75" s="43">
        <f t="shared" si="9"/>
        <v>7199991.5199999996</v>
      </c>
      <c r="J75" s="3">
        <v>120</v>
      </c>
      <c r="K75" s="42">
        <v>227.51</v>
      </c>
      <c r="L75" s="4">
        <f t="shared" si="10"/>
        <v>27301.199999999997</v>
      </c>
      <c r="M75" s="3">
        <v>1891</v>
      </c>
      <c r="N75" s="42">
        <v>225.79</v>
      </c>
      <c r="O75" s="4">
        <f t="shared" si="11"/>
        <v>426968.89</v>
      </c>
      <c r="P75" s="18">
        <f t="shared" si="12"/>
        <v>8116561.9299999997</v>
      </c>
      <c r="Q75" s="32">
        <f t="shared" si="13"/>
        <v>34489.24</v>
      </c>
    </row>
    <row r="76" spans="1:17" x14ac:dyDescent="0.25">
      <c r="A76" s="2" t="str">
        <f t="shared" si="7"/>
        <v>5153306</v>
      </c>
      <c r="B76" s="8" t="s">
        <v>651</v>
      </c>
      <c r="C76" s="8" t="s">
        <v>65</v>
      </c>
      <c r="D76" s="3">
        <v>0</v>
      </c>
      <c r="E76" s="42">
        <v>311.27</v>
      </c>
      <c r="F76" s="4">
        <f t="shared" si="8"/>
        <v>0</v>
      </c>
      <c r="G76" s="3">
        <v>56243</v>
      </c>
      <c r="H76" s="42">
        <v>308.52999999999997</v>
      </c>
      <c r="I76" s="43">
        <f t="shared" si="9"/>
        <v>17352652.789999999</v>
      </c>
      <c r="J76" s="3">
        <v>0</v>
      </c>
      <c r="K76" s="42">
        <v>311.27</v>
      </c>
      <c r="L76" s="4">
        <f t="shared" si="10"/>
        <v>0</v>
      </c>
      <c r="M76" s="3">
        <v>5087</v>
      </c>
      <c r="N76" s="42">
        <v>308.52999999999997</v>
      </c>
      <c r="O76" s="4">
        <f t="shared" si="11"/>
        <v>1569492.1099999999</v>
      </c>
      <c r="P76" s="18">
        <f t="shared" si="12"/>
        <v>18922144.899999999</v>
      </c>
      <c r="Q76" s="32">
        <f t="shared" si="13"/>
        <v>80404.77</v>
      </c>
    </row>
    <row r="77" spans="1:17" x14ac:dyDescent="0.25">
      <c r="A77" s="2" t="str">
        <f t="shared" si="7"/>
        <v>7003373</v>
      </c>
      <c r="B77" s="8" t="s">
        <v>652</v>
      </c>
      <c r="C77" s="8" t="s">
        <v>66</v>
      </c>
      <c r="D77" s="3">
        <v>17263</v>
      </c>
      <c r="E77" s="42">
        <v>313.77999999999997</v>
      </c>
      <c r="F77" s="4">
        <f t="shared" si="8"/>
        <v>5416784.1399999997</v>
      </c>
      <c r="G77" s="3">
        <v>41617</v>
      </c>
      <c r="H77" s="42">
        <v>310.72000000000003</v>
      </c>
      <c r="I77" s="43">
        <f t="shared" si="9"/>
        <v>12931234.24</v>
      </c>
      <c r="J77" s="3">
        <v>6</v>
      </c>
      <c r="K77" s="42">
        <v>313.77999999999997</v>
      </c>
      <c r="L77" s="4">
        <f t="shared" si="10"/>
        <v>1882.6799999999998</v>
      </c>
      <c r="M77" s="3">
        <v>16</v>
      </c>
      <c r="N77" s="42">
        <v>310.72000000000003</v>
      </c>
      <c r="O77" s="4">
        <f t="shared" si="11"/>
        <v>4971.5200000000004</v>
      </c>
      <c r="P77" s="18">
        <f t="shared" si="12"/>
        <v>18354872.579999998</v>
      </c>
      <c r="Q77" s="32">
        <f t="shared" si="13"/>
        <v>77994.3</v>
      </c>
    </row>
    <row r="78" spans="1:17" x14ac:dyDescent="0.25">
      <c r="A78" s="2" t="str">
        <f t="shared" si="7"/>
        <v>7004310</v>
      </c>
      <c r="B78" s="8" t="s">
        <v>653</v>
      </c>
      <c r="C78" s="8" t="s">
        <v>67</v>
      </c>
      <c r="D78" s="3">
        <v>337</v>
      </c>
      <c r="E78" s="42">
        <v>313.05</v>
      </c>
      <c r="F78" s="4">
        <f t="shared" si="8"/>
        <v>105497.85</v>
      </c>
      <c r="G78" s="3">
        <v>67266</v>
      </c>
      <c r="H78" s="42">
        <v>310.23</v>
      </c>
      <c r="I78" s="43">
        <f t="shared" si="9"/>
        <v>20867931.18</v>
      </c>
      <c r="J78" s="3">
        <v>39</v>
      </c>
      <c r="K78" s="42">
        <v>313.05</v>
      </c>
      <c r="L78" s="4">
        <f t="shared" si="10"/>
        <v>12208.95</v>
      </c>
      <c r="M78" s="3">
        <v>7768</v>
      </c>
      <c r="N78" s="42">
        <v>310.23</v>
      </c>
      <c r="O78" s="4">
        <f t="shared" si="11"/>
        <v>2409866.64</v>
      </c>
      <c r="P78" s="18">
        <f t="shared" si="12"/>
        <v>23395504.620000001</v>
      </c>
      <c r="Q78" s="32">
        <f t="shared" si="13"/>
        <v>99413.16</v>
      </c>
    </row>
    <row r="79" spans="1:17" x14ac:dyDescent="0.25">
      <c r="A79" s="2" t="str">
        <f t="shared" si="7"/>
        <v>2238304</v>
      </c>
      <c r="B79" s="8" t="s">
        <v>654</v>
      </c>
      <c r="C79" s="8" t="s">
        <v>68</v>
      </c>
      <c r="D79" s="3">
        <v>177</v>
      </c>
      <c r="E79" s="42">
        <v>215.32</v>
      </c>
      <c r="F79" s="4">
        <f t="shared" si="8"/>
        <v>38111.64</v>
      </c>
      <c r="G79" s="3">
        <v>19739</v>
      </c>
      <c r="H79" s="42">
        <v>213.31</v>
      </c>
      <c r="I79" s="43">
        <f t="shared" si="9"/>
        <v>4210526.09</v>
      </c>
      <c r="J79" s="3">
        <v>18</v>
      </c>
      <c r="K79" s="42">
        <v>215.32</v>
      </c>
      <c r="L79" s="4">
        <f t="shared" si="10"/>
        <v>3875.7599999999998</v>
      </c>
      <c r="M79" s="3">
        <v>2034</v>
      </c>
      <c r="N79" s="42">
        <v>213.31</v>
      </c>
      <c r="O79" s="4">
        <f t="shared" si="11"/>
        <v>433872.54</v>
      </c>
      <c r="P79" s="18">
        <f t="shared" si="12"/>
        <v>4686386.0299999993</v>
      </c>
      <c r="Q79" s="32">
        <f t="shared" si="13"/>
        <v>19913.59</v>
      </c>
    </row>
    <row r="80" spans="1:17" x14ac:dyDescent="0.25">
      <c r="A80" s="2" t="str">
        <f t="shared" si="7"/>
        <v>7001366</v>
      </c>
      <c r="B80" s="8" t="s">
        <v>655</v>
      </c>
      <c r="C80" s="8" t="s">
        <v>69</v>
      </c>
      <c r="D80" s="3">
        <v>4297</v>
      </c>
      <c r="E80" s="42">
        <v>299.49</v>
      </c>
      <c r="F80" s="4">
        <f t="shared" si="8"/>
        <v>1286908.53</v>
      </c>
      <c r="G80" s="3">
        <v>19761</v>
      </c>
      <c r="H80" s="42">
        <v>296.86</v>
      </c>
      <c r="I80" s="43">
        <f t="shared" si="9"/>
        <v>5866250.46</v>
      </c>
      <c r="J80" s="3">
        <v>1903</v>
      </c>
      <c r="K80" s="42">
        <v>299.49</v>
      </c>
      <c r="L80" s="4">
        <f t="shared" si="10"/>
        <v>569929.47</v>
      </c>
      <c r="M80" s="3">
        <v>8751</v>
      </c>
      <c r="N80" s="42">
        <v>296.86</v>
      </c>
      <c r="O80" s="4">
        <f t="shared" si="11"/>
        <v>2597821.8600000003</v>
      </c>
      <c r="P80" s="18">
        <f t="shared" si="12"/>
        <v>10320910.319999998</v>
      </c>
      <c r="Q80" s="32">
        <f t="shared" si="13"/>
        <v>43856.05</v>
      </c>
    </row>
    <row r="81" spans="1:17" x14ac:dyDescent="0.25">
      <c r="A81" s="2" t="str">
        <f t="shared" si="7"/>
        <v>5401311</v>
      </c>
      <c r="B81" s="8" t="s">
        <v>656</v>
      </c>
      <c r="C81" s="8" t="s">
        <v>70</v>
      </c>
      <c r="D81" s="3">
        <v>596</v>
      </c>
      <c r="E81" s="42">
        <v>243.11</v>
      </c>
      <c r="F81" s="4">
        <f t="shared" si="8"/>
        <v>144893.56</v>
      </c>
      <c r="G81" s="3">
        <v>26608</v>
      </c>
      <c r="H81" s="42">
        <v>241.28</v>
      </c>
      <c r="I81" s="43">
        <f t="shared" si="9"/>
        <v>6419978.2400000002</v>
      </c>
      <c r="J81" s="3">
        <v>16</v>
      </c>
      <c r="K81" s="42">
        <v>243.11</v>
      </c>
      <c r="L81" s="4">
        <f t="shared" si="10"/>
        <v>3889.76</v>
      </c>
      <c r="M81" s="3">
        <v>722</v>
      </c>
      <c r="N81" s="42">
        <v>241.28</v>
      </c>
      <c r="O81" s="4">
        <f t="shared" si="11"/>
        <v>174204.16</v>
      </c>
      <c r="P81" s="18">
        <f t="shared" si="12"/>
        <v>6742965.7199999997</v>
      </c>
      <c r="Q81" s="32">
        <f t="shared" si="13"/>
        <v>28652.49</v>
      </c>
    </row>
    <row r="82" spans="1:17" x14ac:dyDescent="0.25">
      <c r="A82" s="2" t="str">
        <f t="shared" si="7"/>
        <v>5905309</v>
      </c>
      <c r="B82" s="8" t="s">
        <v>657</v>
      </c>
      <c r="C82" s="8" t="s">
        <v>71</v>
      </c>
      <c r="D82" s="3">
        <v>0</v>
      </c>
      <c r="E82" s="42">
        <v>263.94</v>
      </c>
      <c r="F82" s="4">
        <f t="shared" si="8"/>
        <v>0</v>
      </c>
      <c r="G82" s="3">
        <v>25747</v>
      </c>
      <c r="H82" s="42">
        <v>261.64999999999998</v>
      </c>
      <c r="I82" s="43">
        <f t="shared" si="9"/>
        <v>6736702.5499999998</v>
      </c>
      <c r="J82" s="3">
        <v>0</v>
      </c>
      <c r="K82" s="42">
        <v>263.94</v>
      </c>
      <c r="L82" s="4">
        <f t="shared" si="10"/>
        <v>0</v>
      </c>
      <c r="M82" s="3">
        <v>3226</v>
      </c>
      <c r="N82" s="42">
        <v>261.64999999999998</v>
      </c>
      <c r="O82" s="4">
        <f t="shared" si="11"/>
        <v>844082.89999999991</v>
      </c>
      <c r="P82" s="18">
        <f t="shared" si="12"/>
        <v>7580785.4499999993</v>
      </c>
      <c r="Q82" s="32">
        <f t="shared" si="13"/>
        <v>32212.59</v>
      </c>
    </row>
    <row r="83" spans="1:17" x14ac:dyDescent="0.25">
      <c r="A83" s="2" t="str">
        <f t="shared" si="7"/>
        <v>2952308</v>
      </c>
      <c r="B83" s="8" t="s">
        <v>658</v>
      </c>
      <c r="C83" s="8" t="s">
        <v>72</v>
      </c>
      <c r="D83" s="3">
        <v>111</v>
      </c>
      <c r="E83" s="42">
        <v>280.64999999999998</v>
      </c>
      <c r="F83" s="4">
        <f t="shared" si="8"/>
        <v>31152.149999999998</v>
      </c>
      <c r="G83" s="3">
        <v>33973</v>
      </c>
      <c r="H83" s="42">
        <v>278.14</v>
      </c>
      <c r="I83" s="43">
        <f t="shared" si="9"/>
        <v>9449250.2199999988</v>
      </c>
      <c r="J83" s="3">
        <v>10</v>
      </c>
      <c r="K83" s="42">
        <v>280.64999999999998</v>
      </c>
      <c r="L83" s="4">
        <f t="shared" si="10"/>
        <v>2806.5</v>
      </c>
      <c r="M83" s="3">
        <v>2998</v>
      </c>
      <c r="N83" s="42">
        <v>278.14</v>
      </c>
      <c r="O83" s="4">
        <f t="shared" si="11"/>
        <v>833863.72</v>
      </c>
      <c r="P83" s="18">
        <f t="shared" si="12"/>
        <v>10317072.59</v>
      </c>
      <c r="Q83" s="32">
        <f t="shared" si="13"/>
        <v>43839.74</v>
      </c>
    </row>
    <row r="84" spans="1:17" x14ac:dyDescent="0.25">
      <c r="A84" s="2" t="str">
        <f t="shared" si="7"/>
        <v>3301326</v>
      </c>
      <c r="B84" s="8" t="s">
        <v>659</v>
      </c>
      <c r="C84" s="8" t="s">
        <v>73</v>
      </c>
      <c r="D84" s="3">
        <v>2675</v>
      </c>
      <c r="E84" s="42">
        <v>229.34</v>
      </c>
      <c r="F84" s="4">
        <f t="shared" si="8"/>
        <v>613484.5</v>
      </c>
      <c r="G84" s="3">
        <v>39100</v>
      </c>
      <c r="H84" s="42">
        <v>227.43</v>
      </c>
      <c r="I84" s="43">
        <f t="shared" si="9"/>
        <v>8892513</v>
      </c>
      <c r="J84" s="3">
        <v>638</v>
      </c>
      <c r="K84" s="42">
        <v>229.34</v>
      </c>
      <c r="L84" s="4">
        <f t="shared" si="10"/>
        <v>146318.92000000001</v>
      </c>
      <c r="M84" s="3">
        <v>9325</v>
      </c>
      <c r="N84" s="42">
        <v>227.43</v>
      </c>
      <c r="O84" s="4">
        <f t="shared" si="11"/>
        <v>2120784.75</v>
      </c>
      <c r="P84" s="18">
        <f t="shared" si="12"/>
        <v>11773101.17</v>
      </c>
      <c r="Q84" s="32">
        <f t="shared" si="13"/>
        <v>50026.76</v>
      </c>
    </row>
    <row r="85" spans="1:17" x14ac:dyDescent="0.25">
      <c r="A85" s="2" t="str">
        <f t="shared" si="7"/>
        <v>0901001</v>
      </c>
      <c r="B85" s="8" t="s">
        <v>660</v>
      </c>
      <c r="C85" s="8" t="s">
        <v>74</v>
      </c>
      <c r="D85" s="3">
        <v>327</v>
      </c>
      <c r="E85" s="42">
        <v>226.86</v>
      </c>
      <c r="F85" s="4">
        <f t="shared" si="8"/>
        <v>74183.22</v>
      </c>
      <c r="G85" s="3">
        <v>7165</v>
      </c>
      <c r="H85" s="42">
        <v>225.44</v>
      </c>
      <c r="I85" s="43">
        <f t="shared" si="9"/>
        <v>1615277.6</v>
      </c>
      <c r="J85" s="3">
        <v>16</v>
      </c>
      <c r="K85" s="42">
        <v>226.86</v>
      </c>
      <c r="L85" s="4">
        <f t="shared" si="10"/>
        <v>3629.76</v>
      </c>
      <c r="M85" s="3">
        <v>357</v>
      </c>
      <c r="N85" s="42">
        <v>225.44</v>
      </c>
      <c r="O85" s="4">
        <f t="shared" si="11"/>
        <v>80482.080000000002</v>
      </c>
      <c r="P85" s="18">
        <f t="shared" si="12"/>
        <v>1773572.6600000001</v>
      </c>
      <c r="Q85" s="32">
        <f t="shared" si="13"/>
        <v>7536.34</v>
      </c>
    </row>
    <row r="86" spans="1:17" x14ac:dyDescent="0.25">
      <c r="A86" s="2" t="str">
        <f t="shared" si="7"/>
        <v>7003351</v>
      </c>
      <c r="B86" s="8" t="s">
        <v>661</v>
      </c>
      <c r="C86" s="8" t="s">
        <v>75</v>
      </c>
      <c r="D86" s="3">
        <v>4836</v>
      </c>
      <c r="E86" s="42">
        <v>237.58</v>
      </c>
      <c r="F86" s="4">
        <f t="shared" si="8"/>
        <v>1148936.8800000001</v>
      </c>
      <c r="G86" s="3">
        <v>37322</v>
      </c>
      <c r="H86" s="42">
        <v>235.44</v>
      </c>
      <c r="I86" s="43">
        <f t="shared" si="9"/>
        <v>8787091.6799999997</v>
      </c>
      <c r="J86" s="3">
        <v>870</v>
      </c>
      <c r="K86" s="42">
        <v>237.58</v>
      </c>
      <c r="L86" s="4">
        <f t="shared" si="10"/>
        <v>206694.6</v>
      </c>
      <c r="M86" s="3">
        <v>6713</v>
      </c>
      <c r="N86" s="42">
        <v>235.44</v>
      </c>
      <c r="O86" s="4">
        <f t="shared" si="11"/>
        <v>1580508.72</v>
      </c>
      <c r="P86" s="18">
        <f t="shared" si="12"/>
        <v>11723231.880000001</v>
      </c>
      <c r="Q86" s="32">
        <f t="shared" si="13"/>
        <v>49814.85</v>
      </c>
    </row>
    <row r="87" spans="1:17" x14ac:dyDescent="0.25">
      <c r="A87" s="2" t="str">
        <f t="shared" si="7"/>
        <v>3227304</v>
      </c>
      <c r="B87" s="8" t="s">
        <v>662</v>
      </c>
      <c r="C87" s="8" t="s">
        <v>76</v>
      </c>
      <c r="D87" s="3">
        <v>366</v>
      </c>
      <c r="E87" s="42">
        <v>238.27</v>
      </c>
      <c r="F87" s="4">
        <f t="shared" si="8"/>
        <v>87206.82</v>
      </c>
      <c r="G87" s="3">
        <v>30773</v>
      </c>
      <c r="H87" s="42">
        <v>236.72</v>
      </c>
      <c r="I87" s="43">
        <f t="shared" si="9"/>
        <v>7284584.5599999996</v>
      </c>
      <c r="J87" s="3">
        <v>5</v>
      </c>
      <c r="K87" s="42">
        <v>238.27</v>
      </c>
      <c r="L87" s="4">
        <f t="shared" si="10"/>
        <v>1191.3500000000001</v>
      </c>
      <c r="M87" s="3">
        <v>462</v>
      </c>
      <c r="N87" s="42">
        <v>236.72</v>
      </c>
      <c r="O87" s="4">
        <f t="shared" si="11"/>
        <v>109364.64</v>
      </c>
      <c r="P87" s="18">
        <f t="shared" si="12"/>
        <v>7482347.3700000001</v>
      </c>
      <c r="Q87" s="32">
        <f t="shared" si="13"/>
        <v>31794.31</v>
      </c>
    </row>
    <row r="88" spans="1:17" x14ac:dyDescent="0.25">
      <c r="A88" s="2" t="str">
        <f t="shared" si="7"/>
        <v>0823300</v>
      </c>
      <c r="B88" s="8" t="s">
        <v>663</v>
      </c>
      <c r="C88" s="8" t="s">
        <v>77</v>
      </c>
      <c r="D88" s="3">
        <v>0</v>
      </c>
      <c r="E88" s="42">
        <v>196.7</v>
      </c>
      <c r="F88" s="4">
        <f t="shared" si="8"/>
        <v>0</v>
      </c>
      <c r="G88" s="3">
        <v>20879</v>
      </c>
      <c r="H88" s="42">
        <v>195.05</v>
      </c>
      <c r="I88" s="43">
        <f t="shared" si="9"/>
        <v>4072448.95</v>
      </c>
      <c r="J88" s="3">
        <v>0</v>
      </c>
      <c r="K88" s="42">
        <v>196.7</v>
      </c>
      <c r="L88" s="4">
        <f t="shared" si="10"/>
        <v>0</v>
      </c>
      <c r="M88" s="3">
        <v>481</v>
      </c>
      <c r="N88" s="42">
        <v>195.05</v>
      </c>
      <c r="O88" s="4">
        <f t="shared" si="11"/>
        <v>93819.05</v>
      </c>
      <c r="P88" s="18">
        <f t="shared" si="12"/>
        <v>4166268</v>
      </c>
      <c r="Q88" s="32">
        <f t="shared" si="13"/>
        <v>17703.48</v>
      </c>
    </row>
    <row r="89" spans="1:17" x14ac:dyDescent="0.25">
      <c r="A89" s="2" t="str">
        <f t="shared" si="7"/>
        <v>0601304</v>
      </c>
      <c r="B89" s="8" t="s">
        <v>664</v>
      </c>
      <c r="C89" s="8" t="s">
        <v>78</v>
      </c>
      <c r="D89" s="3">
        <v>733</v>
      </c>
      <c r="E89" s="42">
        <v>273.23</v>
      </c>
      <c r="F89" s="4">
        <f t="shared" si="8"/>
        <v>200277.59000000003</v>
      </c>
      <c r="G89" s="3">
        <v>50346</v>
      </c>
      <c r="H89" s="42">
        <v>270.88</v>
      </c>
      <c r="I89" s="43">
        <f t="shared" si="9"/>
        <v>13637724.48</v>
      </c>
      <c r="J89" s="3">
        <v>67</v>
      </c>
      <c r="K89" s="42">
        <v>273.23</v>
      </c>
      <c r="L89" s="4">
        <f t="shared" si="10"/>
        <v>18306.41</v>
      </c>
      <c r="M89" s="3">
        <v>4603</v>
      </c>
      <c r="N89" s="42">
        <v>270.88</v>
      </c>
      <c r="O89" s="4">
        <f t="shared" si="11"/>
        <v>1246860.6399999999</v>
      </c>
      <c r="P89" s="18">
        <f t="shared" si="12"/>
        <v>15103169.120000001</v>
      </c>
      <c r="Q89" s="32">
        <f t="shared" si="13"/>
        <v>64177.02</v>
      </c>
    </row>
    <row r="90" spans="1:17" x14ac:dyDescent="0.25">
      <c r="A90" s="2" t="str">
        <f t="shared" si="7"/>
        <v>0701301</v>
      </c>
      <c r="B90" s="8" t="s">
        <v>665</v>
      </c>
      <c r="C90" s="8" t="s">
        <v>79</v>
      </c>
      <c r="D90" s="3">
        <v>1625</v>
      </c>
      <c r="E90" s="42">
        <v>212.37</v>
      </c>
      <c r="F90" s="4">
        <f t="shared" si="8"/>
        <v>345101.25</v>
      </c>
      <c r="G90" s="3">
        <v>30873</v>
      </c>
      <c r="H90" s="42">
        <v>210.5</v>
      </c>
      <c r="I90" s="43">
        <f t="shared" si="9"/>
        <v>6498766.5</v>
      </c>
      <c r="J90" s="3">
        <v>66</v>
      </c>
      <c r="K90" s="42">
        <v>212.37</v>
      </c>
      <c r="L90" s="4">
        <f t="shared" si="10"/>
        <v>14016.42</v>
      </c>
      <c r="M90" s="3">
        <v>1255</v>
      </c>
      <c r="N90" s="42">
        <v>210.5</v>
      </c>
      <c r="O90" s="4">
        <f t="shared" si="11"/>
        <v>264177.5</v>
      </c>
      <c r="P90" s="18">
        <f t="shared" si="12"/>
        <v>7122061.6699999999</v>
      </c>
      <c r="Q90" s="32">
        <f t="shared" si="13"/>
        <v>30263.360000000001</v>
      </c>
    </row>
    <row r="91" spans="1:17" x14ac:dyDescent="0.25">
      <c r="A91" s="2" t="str">
        <f t="shared" si="7"/>
        <v>0824000</v>
      </c>
      <c r="B91" s="8" t="s">
        <v>666</v>
      </c>
      <c r="C91" s="8" t="s">
        <v>80</v>
      </c>
      <c r="D91" s="3">
        <v>0</v>
      </c>
      <c r="E91" s="42">
        <v>182.48</v>
      </c>
      <c r="F91" s="4">
        <f t="shared" si="8"/>
        <v>0</v>
      </c>
      <c r="G91" s="3">
        <v>24</v>
      </c>
      <c r="H91" s="42">
        <v>181.26</v>
      </c>
      <c r="I91" s="43">
        <f t="shared" si="9"/>
        <v>4350.24</v>
      </c>
      <c r="J91" s="3">
        <v>0</v>
      </c>
      <c r="K91" s="42">
        <v>182.48</v>
      </c>
      <c r="L91" s="4">
        <f t="shared" si="10"/>
        <v>0</v>
      </c>
      <c r="M91" s="3">
        <v>0</v>
      </c>
      <c r="N91" s="42">
        <v>181.26</v>
      </c>
      <c r="O91" s="4">
        <f t="shared" si="11"/>
        <v>0</v>
      </c>
      <c r="P91" s="18">
        <f t="shared" si="12"/>
        <v>4350.24</v>
      </c>
      <c r="Q91" s="32">
        <f t="shared" si="13"/>
        <v>18.489999999999998</v>
      </c>
    </row>
    <row r="92" spans="1:17" x14ac:dyDescent="0.25">
      <c r="A92" s="2" t="str">
        <f t="shared" si="7"/>
        <v>3801304</v>
      </c>
      <c r="B92" s="8" t="s">
        <v>667</v>
      </c>
      <c r="C92" s="8" t="s">
        <v>81</v>
      </c>
      <c r="D92" s="3">
        <v>61</v>
      </c>
      <c r="E92" s="42">
        <v>231.64</v>
      </c>
      <c r="F92" s="4">
        <f t="shared" si="8"/>
        <v>14130.039999999999</v>
      </c>
      <c r="G92" s="3">
        <v>15067</v>
      </c>
      <c r="H92" s="42">
        <v>229.71</v>
      </c>
      <c r="I92" s="43">
        <f t="shared" si="9"/>
        <v>3461040.5700000003</v>
      </c>
      <c r="J92" s="3">
        <v>8</v>
      </c>
      <c r="K92" s="42">
        <v>231.64</v>
      </c>
      <c r="L92" s="4">
        <f t="shared" si="10"/>
        <v>1853.12</v>
      </c>
      <c r="M92" s="3">
        <v>1999</v>
      </c>
      <c r="N92" s="42">
        <v>229.71</v>
      </c>
      <c r="O92" s="4">
        <f t="shared" si="11"/>
        <v>459190.29000000004</v>
      </c>
      <c r="P92" s="18">
        <f t="shared" si="12"/>
        <v>3936214.0200000005</v>
      </c>
      <c r="Q92" s="32">
        <f t="shared" si="13"/>
        <v>16725.93</v>
      </c>
    </row>
    <row r="93" spans="1:17" x14ac:dyDescent="0.25">
      <c r="A93" s="2" t="str">
        <f t="shared" si="7"/>
        <v>2701339</v>
      </c>
      <c r="B93" s="8" t="s">
        <v>668</v>
      </c>
      <c r="C93" s="8" t="s">
        <v>82</v>
      </c>
      <c r="D93" s="3">
        <v>0</v>
      </c>
      <c r="E93" s="42">
        <v>211.43</v>
      </c>
      <c r="F93" s="4">
        <f t="shared" si="8"/>
        <v>0</v>
      </c>
      <c r="G93" s="3">
        <v>28469</v>
      </c>
      <c r="H93" s="42">
        <v>209.6</v>
      </c>
      <c r="I93" s="43">
        <f t="shared" si="9"/>
        <v>5967102.3999999994</v>
      </c>
      <c r="J93" s="3">
        <v>0</v>
      </c>
      <c r="K93" s="42">
        <v>211.43</v>
      </c>
      <c r="L93" s="4">
        <f t="shared" si="10"/>
        <v>0</v>
      </c>
      <c r="M93" s="3">
        <v>392</v>
      </c>
      <c r="N93" s="42">
        <v>209.6</v>
      </c>
      <c r="O93" s="4">
        <f t="shared" si="11"/>
        <v>82163.199999999997</v>
      </c>
      <c r="P93" s="18">
        <f t="shared" si="12"/>
        <v>6049265.5999999996</v>
      </c>
      <c r="Q93" s="32">
        <f t="shared" si="13"/>
        <v>25704.79</v>
      </c>
    </row>
    <row r="94" spans="1:17" x14ac:dyDescent="0.25">
      <c r="A94" s="2" t="str">
        <f t="shared" si="7"/>
        <v>7003380</v>
      </c>
      <c r="B94" s="8" t="s">
        <v>669</v>
      </c>
      <c r="C94" s="8" t="s">
        <v>83</v>
      </c>
      <c r="D94" s="3">
        <v>5899</v>
      </c>
      <c r="E94" s="42">
        <v>266.67</v>
      </c>
      <c r="F94" s="4">
        <f t="shared" si="8"/>
        <v>1573086.33</v>
      </c>
      <c r="G94" s="3">
        <v>32211</v>
      </c>
      <c r="H94" s="42">
        <v>264.52999999999997</v>
      </c>
      <c r="I94" s="43">
        <f t="shared" si="9"/>
        <v>8520775.8299999982</v>
      </c>
      <c r="J94" s="3">
        <v>2200</v>
      </c>
      <c r="K94" s="42">
        <v>266.67</v>
      </c>
      <c r="L94" s="4">
        <f t="shared" si="10"/>
        <v>586674</v>
      </c>
      <c r="M94" s="3">
        <v>12011</v>
      </c>
      <c r="N94" s="42">
        <v>264.52999999999997</v>
      </c>
      <c r="O94" s="4">
        <f t="shared" si="11"/>
        <v>3177269.8299999996</v>
      </c>
      <c r="P94" s="18">
        <f t="shared" si="12"/>
        <v>13857805.989999998</v>
      </c>
      <c r="Q94" s="32">
        <f t="shared" si="13"/>
        <v>58885.17</v>
      </c>
    </row>
    <row r="95" spans="1:17" x14ac:dyDescent="0.25">
      <c r="A95" s="2" t="str">
        <f t="shared" si="7"/>
        <v>3421000</v>
      </c>
      <c r="B95" s="8" t="s">
        <v>670</v>
      </c>
      <c r="C95" s="8" t="s">
        <v>84</v>
      </c>
      <c r="D95" s="3">
        <v>2295</v>
      </c>
      <c r="E95" s="42">
        <v>252.54</v>
      </c>
      <c r="F95" s="4">
        <f t="shared" si="8"/>
        <v>579579.29999999993</v>
      </c>
      <c r="G95" s="3">
        <v>19460</v>
      </c>
      <c r="H95" s="42">
        <v>250.74</v>
      </c>
      <c r="I95" s="43">
        <f t="shared" si="9"/>
        <v>4879400.4000000004</v>
      </c>
      <c r="J95" s="3">
        <v>446</v>
      </c>
      <c r="K95" s="42">
        <v>252.54</v>
      </c>
      <c r="L95" s="4">
        <f t="shared" si="10"/>
        <v>112632.84</v>
      </c>
      <c r="M95" s="3">
        <v>3779</v>
      </c>
      <c r="N95" s="42">
        <v>250.74</v>
      </c>
      <c r="O95" s="4">
        <f t="shared" si="11"/>
        <v>947546.46000000008</v>
      </c>
      <c r="P95" s="18">
        <f t="shared" si="12"/>
        <v>6519159</v>
      </c>
      <c r="Q95" s="32">
        <f t="shared" si="13"/>
        <v>27701.48</v>
      </c>
    </row>
    <row r="96" spans="1:17" x14ac:dyDescent="0.25">
      <c r="A96" s="2" t="str">
        <f t="shared" si="7"/>
        <v>0952300</v>
      </c>
      <c r="B96" s="8" t="s">
        <v>671</v>
      </c>
      <c r="C96" s="8" t="s">
        <v>85</v>
      </c>
      <c r="D96" s="3">
        <v>732</v>
      </c>
      <c r="E96" s="42">
        <v>185.64</v>
      </c>
      <c r="F96" s="4">
        <f t="shared" si="8"/>
        <v>135888.47999999998</v>
      </c>
      <c r="G96" s="3">
        <v>11945</v>
      </c>
      <c r="H96" s="42">
        <v>184.03</v>
      </c>
      <c r="I96" s="43">
        <f t="shared" si="9"/>
        <v>2198238.35</v>
      </c>
      <c r="J96" s="3">
        <v>11</v>
      </c>
      <c r="K96" s="42">
        <v>185.64</v>
      </c>
      <c r="L96" s="4">
        <f t="shared" si="10"/>
        <v>2042.04</v>
      </c>
      <c r="M96" s="3">
        <v>176</v>
      </c>
      <c r="N96" s="42">
        <v>184.03</v>
      </c>
      <c r="O96" s="4">
        <f t="shared" si="11"/>
        <v>32389.279999999999</v>
      </c>
      <c r="P96" s="18">
        <f t="shared" si="12"/>
        <v>2368558.15</v>
      </c>
      <c r="Q96" s="32">
        <f t="shared" si="13"/>
        <v>10064.58</v>
      </c>
    </row>
    <row r="97" spans="1:17" x14ac:dyDescent="0.25">
      <c r="A97" s="2" t="str">
        <f t="shared" si="7"/>
        <v>7004321</v>
      </c>
      <c r="B97" s="8" t="s">
        <v>672</v>
      </c>
      <c r="C97" s="8" t="s">
        <v>86</v>
      </c>
      <c r="D97" s="3">
        <v>4483</v>
      </c>
      <c r="E97" s="42">
        <v>335.48</v>
      </c>
      <c r="F97" s="4">
        <f t="shared" si="8"/>
        <v>1503956.84</v>
      </c>
      <c r="G97" s="3">
        <v>72571</v>
      </c>
      <c r="H97" s="42">
        <v>332.58</v>
      </c>
      <c r="I97" s="43">
        <f t="shared" si="9"/>
        <v>24135663.18</v>
      </c>
      <c r="J97" s="3">
        <v>1284</v>
      </c>
      <c r="K97" s="42">
        <v>335.48</v>
      </c>
      <c r="L97" s="4">
        <f t="shared" si="10"/>
        <v>430756.32</v>
      </c>
      <c r="M97" s="3">
        <v>20777</v>
      </c>
      <c r="N97" s="42">
        <v>332.58</v>
      </c>
      <c r="O97" s="4">
        <f t="shared" si="11"/>
        <v>6910014.6599999992</v>
      </c>
      <c r="P97" s="18">
        <f t="shared" si="12"/>
        <v>32980391</v>
      </c>
      <c r="Q97" s="32">
        <f t="shared" si="13"/>
        <v>140141.67000000001</v>
      </c>
    </row>
    <row r="98" spans="1:17" x14ac:dyDescent="0.25">
      <c r="A98" s="2" t="str">
        <f t="shared" si="7"/>
        <v>7001323</v>
      </c>
      <c r="B98" s="8" t="s">
        <v>673</v>
      </c>
      <c r="C98" s="8" t="s">
        <v>87</v>
      </c>
      <c r="D98" s="3">
        <v>3701</v>
      </c>
      <c r="E98" s="42">
        <v>364.63</v>
      </c>
      <c r="F98" s="4">
        <f t="shared" si="8"/>
        <v>1349495.63</v>
      </c>
      <c r="G98" s="3">
        <v>76618</v>
      </c>
      <c r="H98" s="42">
        <v>361.44</v>
      </c>
      <c r="I98" s="43">
        <f t="shared" si="9"/>
        <v>27692809.919999998</v>
      </c>
      <c r="J98" s="3">
        <v>1343</v>
      </c>
      <c r="K98" s="42">
        <v>364.63</v>
      </c>
      <c r="L98" s="4">
        <f t="shared" si="10"/>
        <v>489698.08999999997</v>
      </c>
      <c r="M98" s="3">
        <v>27809</v>
      </c>
      <c r="N98" s="42">
        <v>361.44</v>
      </c>
      <c r="O98" s="4">
        <f t="shared" si="11"/>
        <v>10051284.959999999</v>
      </c>
      <c r="P98" s="18">
        <f t="shared" si="12"/>
        <v>39583288.600000001</v>
      </c>
      <c r="Q98" s="32">
        <f t="shared" si="13"/>
        <v>168198.98</v>
      </c>
    </row>
    <row r="99" spans="1:17" x14ac:dyDescent="0.25">
      <c r="A99" s="2" t="str">
        <f t="shared" si="7"/>
        <v>2952310</v>
      </c>
      <c r="B99" s="8" t="s">
        <v>674</v>
      </c>
      <c r="C99" s="8" t="s">
        <v>88</v>
      </c>
      <c r="D99" s="3">
        <v>23831</v>
      </c>
      <c r="E99" s="42">
        <v>334.5</v>
      </c>
      <c r="F99" s="4">
        <f t="shared" si="8"/>
        <v>7971469.5</v>
      </c>
      <c r="G99" s="3">
        <v>101426</v>
      </c>
      <c r="H99" s="42">
        <v>331.59</v>
      </c>
      <c r="I99" s="43">
        <f t="shared" si="9"/>
        <v>33631847.339999996</v>
      </c>
      <c r="J99" s="3">
        <v>66</v>
      </c>
      <c r="K99" s="42">
        <v>334.5</v>
      </c>
      <c r="L99" s="4">
        <f t="shared" si="10"/>
        <v>22077</v>
      </c>
      <c r="M99" s="3">
        <v>280</v>
      </c>
      <c r="N99" s="42">
        <v>331.59</v>
      </c>
      <c r="O99" s="4">
        <f t="shared" si="11"/>
        <v>92845.2</v>
      </c>
      <c r="P99" s="18">
        <f t="shared" si="12"/>
        <v>41718239.039999999</v>
      </c>
      <c r="Q99" s="32">
        <f t="shared" si="13"/>
        <v>177270.9</v>
      </c>
    </row>
    <row r="100" spans="1:17" x14ac:dyDescent="0.25">
      <c r="A100" s="2" t="str">
        <f t="shared" si="7"/>
        <v>7002336</v>
      </c>
      <c r="B100" s="8" t="s">
        <v>675</v>
      </c>
      <c r="C100" s="8" t="s">
        <v>89</v>
      </c>
      <c r="D100" s="3">
        <v>53201</v>
      </c>
      <c r="E100" s="42">
        <v>377.3</v>
      </c>
      <c r="F100" s="4">
        <f t="shared" si="8"/>
        <v>20072737.300000001</v>
      </c>
      <c r="G100" s="3">
        <v>40532</v>
      </c>
      <c r="H100" s="42">
        <v>374.57</v>
      </c>
      <c r="I100" s="43">
        <f t="shared" si="9"/>
        <v>15182071.24</v>
      </c>
      <c r="J100" s="3">
        <v>13820</v>
      </c>
      <c r="K100" s="42">
        <v>377.3</v>
      </c>
      <c r="L100" s="4">
        <f t="shared" si="10"/>
        <v>5214286</v>
      </c>
      <c r="M100" s="3">
        <v>10529</v>
      </c>
      <c r="N100" s="42">
        <v>374.57</v>
      </c>
      <c r="O100" s="4">
        <f t="shared" si="11"/>
        <v>3943847.53</v>
      </c>
      <c r="P100" s="18">
        <f t="shared" si="12"/>
        <v>44412942.07</v>
      </c>
      <c r="Q100" s="32">
        <f t="shared" si="13"/>
        <v>188721.34</v>
      </c>
    </row>
    <row r="101" spans="1:17" x14ac:dyDescent="0.25">
      <c r="A101" s="2" t="str">
        <f t="shared" si="7"/>
        <v>3201311</v>
      </c>
      <c r="B101" s="8" t="s">
        <v>676</v>
      </c>
      <c r="C101" s="8" t="s">
        <v>90</v>
      </c>
      <c r="D101" s="3">
        <v>1472</v>
      </c>
      <c r="E101" s="42">
        <v>222.65</v>
      </c>
      <c r="F101" s="4">
        <f t="shared" si="8"/>
        <v>327740.79999999999</v>
      </c>
      <c r="G101" s="3">
        <v>16609</v>
      </c>
      <c r="H101" s="42">
        <v>220.58</v>
      </c>
      <c r="I101" s="43">
        <f t="shared" si="9"/>
        <v>3663613.22</v>
      </c>
      <c r="J101" s="3">
        <v>186</v>
      </c>
      <c r="K101" s="42">
        <v>222.65</v>
      </c>
      <c r="L101" s="4">
        <f t="shared" si="10"/>
        <v>41412.9</v>
      </c>
      <c r="M101" s="3">
        <v>2103</v>
      </c>
      <c r="N101" s="42">
        <v>220.58</v>
      </c>
      <c r="O101" s="4">
        <f t="shared" si="11"/>
        <v>463879.74000000005</v>
      </c>
      <c r="P101" s="18">
        <f t="shared" si="12"/>
        <v>4496646.66</v>
      </c>
      <c r="Q101" s="32">
        <f t="shared" si="13"/>
        <v>19107.34</v>
      </c>
    </row>
    <row r="102" spans="1:17" x14ac:dyDescent="0.25">
      <c r="A102" s="2" t="str">
        <f t="shared" si="7"/>
        <v>1421308</v>
      </c>
      <c r="B102" s="8" t="s">
        <v>677</v>
      </c>
      <c r="C102" s="8" t="s">
        <v>91</v>
      </c>
      <c r="D102" s="3">
        <v>4424</v>
      </c>
      <c r="E102" s="42">
        <v>271.02</v>
      </c>
      <c r="F102" s="4">
        <f t="shared" si="8"/>
        <v>1198992.48</v>
      </c>
      <c r="G102" s="3">
        <v>22576</v>
      </c>
      <c r="H102" s="42">
        <v>268.74</v>
      </c>
      <c r="I102" s="43">
        <f t="shared" si="9"/>
        <v>6067074.2400000002</v>
      </c>
      <c r="J102" s="3">
        <v>0</v>
      </c>
      <c r="K102" s="42">
        <v>271.02</v>
      </c>
      <c r="L102" s="4">
        <f t="shared" si="10"/>
        <v>0</v>
      </c>
      <c r="M102" s="3">
        <v>0</v>
      </c>
      <c r="N102" s="42">
        <v>268.74</v>
      </c>
      <c r="O102" s="4">
        <f t="shared" si="11"/>
        <v>0</v>
      </c>
      <c r="P102" s="18">
        <f t="shared" si="12"/>
        <v>7266066.7200000007</v>
      </c>
      <c r="Q102" s="32">
        <f t="shared" si="13"/>
        <v>30875.279999999999</v>
      </c>
    </row>
    <row r="103" spans="1:17" x14ac:dyDescent="0.25">
      <c r="A103" s="2" t="str">
        <f t="shared" si="7"/>
        <v>7001348</v>
      </c>
      <c r="B103" s="8" t="s">
        <v>678</v>
      </c>
      <c r="C103" s="8" t="s">
        <v>92</v>
      </c>
      <c r="D103" s="3">
        <v>10310</v>
      </c>
      <c r="E103" s="42">
        <v>312.06</v>
      </c>
      <c r="F103" s="4">
        <f t="shared" si="8"/>
        <v>3217338.6</v>
      </c>
      <c r="G103" s="3">
        <v>22440</v>
      </c>
      <c r="H103" s="42">
        <v>309.02999999999997</v>
      </c>
      <c r="I103" s="43">
        <f t="shared" si="9"/>
        <v>6934633.1999999993</v>
      </c>
      <c r="J103" s="3">
        <v>1946</v>
      </c>
      <c r="K103" s="42">
        <v>312.06</v>
      </c>
      <c r="L103" s="4">
        <f t="shared" si="10"/>
        <v>607268.76</v>
      </c>
      <c r="M103" s="3">
        <v>4237</v>
      </c>
      <c r="N103" s="42">
        <v>309.02999999999997</v>
      </c>
      <c r="O103" s="4">
        <f t="shared" si="11"/>
        <v>1309360.1099999999</v>
      </c>
      <c r="P103" s="18">
        <f t="shared" si="12"/>
        <v>12068600.669999998</v>
      </c>
      <c r="Q103" s="32">
        <f t="shared" si="13"/>
        <v>51282.41</v>
      </c>
    </row>
    <row r="104" spans="1:17" x14ac:dyDescent="0.25">
      <c r="A104" s="2" t="str">
        <f t="shared" si="7"/>
        <v>7000375</v>
      </c>
      <c r="B104" s="8" t="s">
        <v>679</v>
      </c>
      <c r="C104" s="8" t="s">
        <v>93</v>
      </c>
      <c r="D104" s="3">
        <v>4417</v>
      </c>
      <c r="E104" s="42">
        <v>372.78</v>
      </c>
      <c r="F104" s="4">
        <f t="shared" si="8"/>
        <v>1646569.2599999998</v>
      </c>
      <c r="G104" s="3">
        <v>40370</v>
      </c>
      <c r="H104" s="42">
        <v>369.35</v>
      </c>
      <c r="I104" s="43">
        <f t="shared" si="9"/>
        <v>14910659.5</v>
      </c>
      <c r="J104" s="3">
        <v>1381</v>
      </c>
      <c r="K104" s="42">
        <v>372.78</v>
      </c>
      <c r="L104" s="4">
        <f t="shared" si="10"/>
        <v>514809.17999999993</v>
      </c>
      <c r="M104" s="3">
        <v>12623</v>
      </c>
      <c r="N104" s="42">
        <v>369.35</v>
      </c>
      <c r="O104" s="4">
        <f t="shared" si="11"/>
        <v>4662305.0500000007</v>
      </c>
      <c r="P104" s="18">
        <f t="shared" si="12"/>
        <v>21734342.990000002</v>
      </c>
      <c r="Q104" s="32">
        <f t="shared" si="13"/>
        <v>92354.49</v>
      </c>
    </row>
    <row r="105" spans="1:17" x14ac:dyDescent="0.25">
      <c r="A105" s="2" t="str">
        <f t="shared" si="7"/>
        <v>2525301</v>
      </c>
      <c r="B105" s="8" t="s">
        <v>680</v>
      </c>
      <c r="C105" s="8" t="s">
        <v>94</v>
      </c>
      <c r="D105" s="3">
        <v>0</v>
      </c>
      <c r="E105" s="42">
        <v>246.54</v>
      </c>
      <c r="F105" s="4">
        <f t="shared" si="8"/>
        <v>0</v>
      </c>
      <c r="G105" s="3">
        <v>10372</v>
      </c>
      <c r="H105" s="42">
        <v>244.37</v>
      </c>
      <c r="I105" s="43">
        <f t="shared" si="9"/>
        <v>2534605.64</v>
      </c>
      <c r="J105" s="3">
        <v>0</v>
      </c>
      <c r="K105" s="42">
        <v>246.54</v>
      </c>
      <c r="L105" s="4">
        <f t="shared" si="10"/>
        <v>0</v>
      </c>
      <c r="M105" s="3">
        <v>339</v>
      </c>
      <c r="N105" s="42">
        <v>244.37</v>
      </c>
      <c r="O105" s="4">
        <f t="shared" si="11"/>
        <v>82841.430000000008</v>
      </c>
      <c r="P105" s="18">
        <f t="shared" si="12"/>
        <v>2617447.0700000003</v>
      </c>
      <c r="Q105" s="32">
        <f t="shared" si="13"/>
        <v>11122.17</v>
      </c>
    </row>
    <row r="106" spans="1:17" x14ac:dyDescent="0.25">
      <c r="A106" s="2" t="str">
        <f t="shared" si="7"/>
        <v>3824301</v>
      </c>
      <c r="B106" s="8" t="s">
        <v>681</v>
      </c>
      <c r="C106" s="8" t="s">
        <v>95</v>
      </c>
      <c r="D106" s="3">
        <v>124</v>
      </c>
      <c r="E106" s="42">
        <v>299.36</v>
      </c>
      <c r="F106" s="4">
        <f t="shared" si="8"/>
        <v>37120.639999999999</v>
      </c>
      <c r="G106" s="3">
        <v>41417</v>
      </c>
      <c r="H106" s="42">
        <v>296.83999999999997</v>
      </c>
      <c r="I106" s="43">
        <f t="shared" si="9"/>
        <v>12294222.279999999</v>
      </c>
      <c r="J106" s="3">
        <v>15</v>
      </c>
      <c r="K106" s="42">
        <v>299.36</v>
      </c>
      <c r="L106" s="4">
        <f t="shared" si="10"/>
        <v>4490.4000000000005</v>
      </c>
      <c r="M106" s="3">
        <v>5160</v>
      </c>
      <c r="N106" s="42">
        <v>296.83999999999997</v>
      </c>
      <c r="O106" s="4">
        <f t="shared" si="11"/>
        <v>1531694.4</v>
      </c>
      <c r="P106" s="18">
        <f t="shared" si="12"/>
        <v>13867527.719999999</v>
      </c>
      <c r="Q106" s="32">
        <f t="shared" si="13"/>
        <v>58926.48</v>
      </c>
    </row>
    <row r="107" spans="1:17" x14ac:dyDescent="0.25">
      <c r="A107" s="2" t="str">
        <f t="shared" si="7"/>
        <v>5001300</v>
      </c>
      <c r="B107" s="8" t="s">
        <v>682</v>
      </c>
      <c r="C107" s="8" t="s">
        <v>96</v>
      </c>
      <c r="D107" s="3">
        <v>1075</v>
      </c>
      <c r="E107" s="42">
        <v>265.42</v>
      </c>
      <c r="F107" s="4">
        <f t="shared" si="8"/>
        <v>285326.5</v>
      </c>
      <c r="G107" s="3">
        <v>30721</v>
      </c>
      <c r="H107" s="42">
        <v>263.24</v>
      </c>
      <c r="I107" s="43">
        <f t="shared" si="9"/>
        <v>8086996.04</v>
      </c>
      <c r="J107" s="3">
        <v>120</v>
      </c>
      <c r="K107" s="42">
        <v>265.42</v>
      </c>
      <c r="L107" s="4">
        <f t="shared" si="10"/>
        <v>31850.400000000001</v>
      </c>
      <c r="M107" s="3">
        <v>3418</v>
      </c>
      <c r="N107" s="42">
        <v>263.24</v>
      </c>
      <c r="O107" s="4">
        <f t="shared" si="11"/>
        <v>899754.32000000007</v>
      </c>
      <c r="P107" s="18">
        <f t="shared" si="12"/>
        <v>9303927.2599999998</v>
      </c>
      <c r="Q107" s="32">
        <f t="shared" si="13"/>
        <v>39534.639999999999</v>
      </c>
    </row>
    <row r="108" spans="1:17" x14ac:dyDescent="0.25">
      <c r="A108" s="2" t="str">
        <f t="shared" si="7"/>
        <v>1101310</v>
      </c>
      <c r="B108" s="8" t="s">
        <v>683</v>
      </c>
      <c r="C108" s="8" t="s">
        <v>97</v>
      </c>
      <c r="D108" s="3">
        <v>1618</v>
      </c>
      <c r="E108" s="42">
        <v>197.11</v>
      </c>
      <c r="F108" s="4">
        <f t="shared" si="8"/>
        <v>318923.98000000004</v>
      </c>
      <c r="G108" s="3">
        <v>29131</v>
      </c>
      <c r="H108" s="42">
        <v>195.47</v>
      </c>
      <c r="I108" s="43">
        <f t="shared" si="9"/>
        <v>5694236.5700000003</v>
      </c>
      <c r="J108" s="3">
        <v>144</v>
      </c>
      <c r="K108" s="42">
        <v>197.11</v>
      </c>
      <c r="L108" s="4">
        <f t="shared" si="10"/>
        <v>28383.840000000004</v>
      </c>
      <c r="M108" s="3">
        <v>2596</v>
      </c>
      <c r="N108" s="42">
        <v>195.47</v>
      </c>
      <c r="O108" s="4">
        <f t="shared" si="11"/>
        <v>507440.12</v>
      </c>
      <c r="P108" s="18">
        <f t="shared" si="12"/>
        <v>6548984.5100000007</v>
      </c>
      <c r="Q108" s="32">
        <f t="shared" si="13"/>
        <v>27828.22</v>
      </c>
    </row>
    <row r="109" spans="1:17" x14ac:dyDescent="0.25">
      <c r="A109" s="2" t="str">
        <f t="shared" si="7"/>
        <v>1101306</v>
      </c>
      <c r="B109" s="8" t="s">
        <v>684</v>
      </c>
      <c r="C109" s="8" t="s">
        <v>98</v>
      </c>
      <c r="D109" s="3">
        <v>551</v>
      </c>
      <c r="E109" s="42">
        <v>241.41</v>
      </c>
      <c r="F109" s="4">
        <f t="shared" si="8"/>
        <v>133016.91</v>
      </c>
      <c r="G109" s="3">
        <v>15087</v>
      </c>
      <c r="H109" s="42">
        <v>239.9</v>
      </c>
      <c r="I109" s="43">
        <f t="shared" si="9"/>
        <v>3619371.3000000003</v>
      </c>
      <c r="J109" s="3">
        <v>0</v>
      </c>
      <c r="K109" s="42">
        <v>241.41</v>
      </c>
      <c r="L109" s="4">
        <f t="shared" si="10"/>
        <v>0</v>
      </c>
      <c r="M109" s="3">
        <v>0</v>
      </c>
      <c r="N109" s="42">
        <v>239.9</v>
      </c>
      <c r="O109" s="4">
        <f t="shared" si="11"/>
        <v>0</v>
      </c>
      <c r="P109" s="18">
        <f t="shared" si="12"/>
        <v>3752388.2100000004</v>
      </c>
      <c r="Q109" s="32">
        <f t="shared" si="13"/>
        <v>15944.81</v>
      </c>
    </row>
    <row r="110" spans="1:17" x14ac:dyDescent="0.25">
      <c r="A110" s="2" t="str">
        <f t="shared" si="7"/>
        <v>5901307</v>
      </c>
      <c r="B110" s="8" t="s">
        <v>685</v>
      </c>
      <c r="C110" s="8" t="s">
        <v>99</v>
      </c>
      <c r="D110" s="3">
        <v>0</v>
      </c>
      <c r="E110" s="42">
        <v>313.3</v>
      </c>
      <c r="F110" s="4">
        <f t="shared" si="8"/>
        <v>0</v>
      </c>
      <c r="G110" s="3">
        <v>23428</v>
      </c>
      <c r="H110" s="42">
        <v>310.62</v>
      </c>
      <c r="I110" s="43">
        <f t="shared" si="9"/>
        <v>7277205.3600000003</v>
      </c>
      <c r="J110" s="3">
        <v>0</v>
      </c>
      <c r="K110" s="42">
        <v>313.3</v>
      </c>
      <c r="L110" s="4">
        <f t="shared" si="10"/>
        <v>0</v>
      </c>
      <c r="M110" s="3">
        <v>1379</v>
      </c>
      <c r="N110" s="42">
        <v>310.62</v>
      </c>
      <c r="O110" s="4">
        <f t="shared" si="11"/>
        <v>428344.98</v>
      </c>
      <c r="P110" s="18">
        <f t="shared" si="12"/>
        <v>7705550.3399999999</v>
      </c>
      <c r="Q110" s="32">
        <f t="shared" si="13"/>
        <v>32742.75</v>
      </c>
    </row>
    <row r="111" spans="1:17" x14ac:dyDescent="0.25">
      <c r="A111" s="2" t="str">
        <f t="shared" si="7"/>
        <v>2762302</v>
      </c>
      <c r="B111" s="8" t="s">
        <v>1284</v>
      </c>
      <c r="C111" s="8" t="s">
        <v>100</v>
      </c>
      <c r="D111" s="3">
        <v>48</v>
      </c>
      <c r="E111" s="42">
        <v>218.87</v>
      </c>
      <c r="F111" s="4">
        <f t="shared" si="8"/>
        <v>10505.76</v>
      </c>
      <c r="G111" s="3">
        <v>14395</v>
      </c>
      <c r="H111" s="42">
        <v>216.75</v>
      </c>
      <c r="I111" s="43">
        <f t="shared" si="9"/>
        <v>3120116.25</v>
      </c>
      <c r="J111" s="3">
        <v>4</v>
      </c>
      <c r="K111" s="42">
        <v>218.87</v>
      </c>
      <c r="L111" s="4">
        <f t="shared" si="10"/>
        <v>875.48</v>
      </c>
      <c r="M111" s="3">
        <v>1099</v>
      </c>
      <c r="N111" s="42">
        <v>216.75</v>
      </c>
      <c r="O111" s="4">
        <f t="shared" si="11"/>
        <v>238208.25</v>
      </c>
      <c r="P111" s="18">
        <f t="shared" si="12"/>
        <v>3369705.7399999998</v>
      </c>
      <c r="Q111" s="32">
        <f t="shared" si="13"/>
        <v>14318.7</v>
      </c>
    </row>
    <row r="112" spans="1:17" x14ac:dyDescent="0.25">
      <c r="A112" s="2" t="str">
        <f t="shared" si="7"/>
        <v>2623300</v>
      </c>
      <c r="B112" s="8" t="s">
        <v>686</v>
      </c>
      <c r="C112" s="8" t="s">
        <v>101</v>
      </c>
      <c r="D112" s="3">
        <v>0</v>
      </c>
      <c r="E112" s="42">
        <v>229.18</v>
      </c>
      <c r="F112" s="4">
        <f t="shared" si="8"/>
        <v>0</v>
      </c>
      <c r="G112" s="3">
        <v>23523</v>
      </c>
      <c r="H112" s="42">
        <v>227.38</v>
      </c>
      <c r="I112" s="43">
        <f t="shared" si="9"/>
        <v>5348659.74</v>
      </c>
      <c r="J112" s="3">
        <v>0</v>
      </c>
      <c r="K112" s="42">
        <v>229.18</v>
      </c>
      <c r="L112" s="4">
        <f t="shared" si="10"/>
        <v>0</v>
      </c>
      <c r="M112" s="3">
        <v>1673</v>
      </c>
      <c r="N112" s="42">
        <v>227.38</v>
      </c>
      <c r="O112" s="4">
        <f t="shared" si="11"/>
        <v>380406.74</v>
      </c>
      <c r="P112" s="18">
        <f t="shared" si="12"/>
        <v>5729066.4800000004</v>
      </c>
      <c r="Q112" s="32">
        <f t="shared" si="13"/>
        <v>24344.19</v>
      </c>
    </row>
    <row r="113" spans="1:17" x14ac:dyDescent="0.25">
      <c r="A113" s="2" t="str">
        <f t="shared" si="7"/>
        <v>7001398</v>
      </c>
      <c r="B113" s="8" t="s">
        <v>687</v>
      </c>
      <c r="C113" s="8" t="s">
        <v>102</v>
      </c>
      <c r="D113" s="3">
        <v>9467</v>
      </c>
      <c r="E113" s="42">
        <v>336.95</v>
      </c>
      <c r="F113" s="4">
        <f t="shared" si="8"/>
        <v>3189905.65</v>
      </c>
      <c r="G113" s="3">
        <v>62992</v>
      </c>
      <c r="H113" s="42">
        <v>334.01</v>
      </c>
      <c r="I113" s="43">
        <f t="shared" si="9"/>
        <v>21039957.919999998</v>
      </c>
      <c r="J113" s="3">
        <v>1425</v>
      </c>
      <c r="K113" s="42">
        <v>336.95</v>
      </c>
      <c r="L113" s="4">
        <f t="shared" si="10"/>
        <v>480153.75</v>
      </c>
      <c r="M113" s="3">
        <v>9485</v>
      </c>
      <c r="N113" s="42">
        <v>334.01</v>
      </c>
      <c r="O113" s="4">
        <f t="shared" si="11"/>
        <v>3168084.85</v>
      </c>
      <c r="P113" s="18">
        <f t="shared" si="12"/>
        <v>27878102.169999998</v>
      </c>
      <c r="Q113" s="32">
        <f t="shared" si="13"/>
        <v>118460.81</v>
      </c>
    </row>
    <row r="114" spans="1:17" x14ac:dyDescent="0.25">
      <c r="A114" s="2" t="str">
        <f t="shared" si="7"/>
        <v>1101312</v>
      </c>
      <c r="B114" s="8" t="s">
        <v>688</v>
      </c>
      <c r="C114" s="8" t="s">
        <v>103</v>
      </c>
      <c r="D114" s="3">
        <v>2182</v>
      </c>
      <c r="E114" s="42">
        <v>204.31</v>
      </c>
      <c r="F114" s="4">
        <f t="shared" si="8"/>
        <v>445804.42</v>
      </c>
      <c r="G114" s="3">
        <v>46733</v>
      </c>
      <c r="H114" s="42">
        <v>202.55</v>
      </c>
      <c r="I114" s="43">
        <f t="shared" si="9"/>
        <v>9465769.1500000004</v>
      </c>
      <c r="J114" s="3">
        <v>309</v>
      </c>
      <c r="K114" s="42">
        <v>204.31</v>
      </c>
      <c r="L114" s="4">
        <f t="shared" si="10"/>
        <v>63131.79</v>
      </c>
      <c r="M114" s="3">
        <v>6608</v>
      </c>
      <c r="N114" s="42">
        <v>202.55</v>
      </c>
      <c r="O114" s="4">
        <f t="shared" si="11"/>
        <v>1338450.4000000001</v>
      </c>
      <c r="P114" s="18">
        <f t="shared" si="12"/>
        <v>11313155.76</v>
      </c>
      <c r="Q114" s="32">
        <f t="shared" si="13"/>
        <v>48072.34</v>
      </c>
    </row>
    <row r="115" spans="1:17" x14ac:dyDescent="0.25">
      <c r="A115" s="2" t="str">
        <f t="shared" si="7"/>
        <v>0226000</v>
      </c>
      <c r="B115" s="8" t="s">
        <v>689</v>
      </c>
      <c r="C115" s="8" t="s">
        <v>104</v>
      </c>
      <c r="D115" s="3">
        <v>314</v>
      </c>
      <c r="E115" s="42">
        <v>203.22</v>
      </c>
      <c r="F115" s="4">
        <f t="shared" si="8"/>
        <v>63811.08</v>
      </c>
      <c r="G115" s="3">
        <v>13070</v>
      </c>
      <c r="H115" s="42">
        <v>201.74</v>
      </c>
      <c r="I115" s="43">
        <f t="shared" si="9"/>
        <v>2636741.8000000003</v>
      </c>
      <c r="J115" s="3">
        <v>8</v>
      </c>
      <c r="K115" s="42">
        <v>203.22</v>
      </c>
      <c r="L115" s="4">
        <f t="shared" si="10"/>
        <v>1625.76</v>
      </c>
      <c r="M115" s="3">
        <v>342</v>
      </c>
      <c r="N115" s="42">
        <v>201.74</v>
      </c>
      <c r="O115" s="4">
        <f t="shared" si="11"/>
        <v>68995.08</v>
      </c>
      <c r="P115" s="18">
        <f t="shared" si="12"/>
        <v>2771173.72</v>
      </c>
      <c r="Q115" s="32">
        <f t="shared" si="13"/>
        <v>11775.39</v>
      </c>
    </row>
    <row r="116" spans="1:17" x14ac:dyDescent="0.25">
      <c r="A116" s="2" t="str">
        <f t="shared" si="7"/>
        <v>7003413</v>
      </c>
      <c r="B116" s="8" t="s">
        <v>690</v>
      </c>
      <c r="C116" s="8" t="s">
        <v>105</v>
      </c>
      <c r="D116" s="3">
        <v>2406</v>
      </c>
      <c r="E116" s="42">
        <v>318.89999999999998</v>
      </c>
      <c r="F116" s="4">
        <f t="shared" si="8"/>
        <v>767273.39999999991</v>
      </c>
      <c r="G116" s="3">
        <v>54152</v>
      </c>
      <c r="H116" s="42">
        <v>315.93</v>
      </c>
      <c r="I116" s="43">
        <f t="shared" si="9"/>
        <v>17108241.359999999</v>
      </c>
      <c r="J116" s="3">
        <v>638</v>
      </c>
      <c r="K116" s="42">
        <v>318.89999999999998</v>
      </c>
      <c r="L116" s="4">
        <f t="shared" si="10"/>
        <v>203458.19999999998</v>
      </c>
      <c r="M116" s="3">
        <v>14348</v>
      </c>
      <c r="N116" s="42">
        <v>315.93</v>
      </c>
      <c r="O116" s="4">
        <f t="shared" si="11"/>
        <v>4532963.6399999997</v>
      </c>
      <c r="P116" s="18">
        <f t="shared" si="12"/>
        <v>22611936.599999998</v>
      </c>
      <c r="Q116" s="32">
        <f t="shared" si="13"/>
        <v>96083.59</v>
      </c>
    </row>
    <row r="117" spans="1:17" x14ac:dyDescent="0.25">
      <c r="A117" s="2" t="str">
        <f t="shared" si="7"/>
        <v>5150302</v>
      </c>
      <c r="B117" s="8" t="s">
        <v>691</v>
      </c>
      <c r="C117" s="8" t="s">
        <v>106</v>
      </c>
      <c r="D117" s="3">
        <v>172</v>
      </c>
      <c r="E117" s="42">
        <v>307.52999999999997</v>
      </c>
      <c r="F117" s="4">
        <f t="shared" si="8"/>
        <v>52895.159999999996</v>
      </c>
      <c r="G117" s="3">
        <v>27905</v>
      </c>
      <c r="H117" s="42">
        <v>304.68</v>
      </c>
      <c r="I117" s="43">
        <f t="shared" si="9"/>
        <v>8502095.4000000004</v>
      </c>
      <c r="J117" s="3">
        <v>7</v>
      </c>
      <c r="K117" s="42">
        <v>307.52999999999997</v>
      </c>
      <c r="L117" s="4">
        <f t="shared" si="10"/>
        <v>2152.71</v>
      </c>
      <c r="M117" s="3">
        <v>1136</v>
      </c>
      <c r="N117" s="42">
        <v>304.68</v>
      </c>
      <c r="O117" s="4">
        <f t="shared" si="11"/>
        <v>346116.48</v>
      </c>
      <c r="P117" s="18">
        <f t="shared" si="12"/>
        <v>8903259.75</v>
      </c>
      <c r="Q117" s="32">
        <f t="shared" si="13"/>
        <v>37832.11</v>
      </c>
    </row>
    <row r="118" spans="1:17" x14ac:dyDescent="0.25">
      <c r="A118" s="2" t="str">
        <f t="shared" si="7"/>
        <v>0101312</v>
      </c>
      <c r="B118" s="8" t="s">
        <v>692</v>
      </c>
      <c r="C118" s="8" t="s">
        <v>107</v>
      </c>
      <c r="D118" s="3">
        <v>367</v>
      </c>
      <c r="E118" s="42">
        <v>215.83</v>
      </c>
      <c r="F118" s="4">
        <f t="shared" si="8"/>
        <v>79209.61</v>
      </c>
      <c r="G118" s="3">
        <v>37399</v>
      </c>
      <c r="H118" s="42">
        <v>213.95</v>
      </c>
      <c r="I118" s="43">
        <f t="shared" si="9"/>
        <v>8001516.0499999998</v>
      </c>
      <c r="J118" s="3">
        <v>8</v>
      </c>
      <c r="K118" s="42">
        <v>215.83</v>
      </c>
      <c r="L118" s="4">
        <f t="shared" si="10"/>
        <v>1726.64</v>
      </c>
      <c r="M118" s="3">
        <v>789</v>
      </c>
      <c r="N118" s="42">
        <v>213.95</v>
      </c>
      <c r="O118" s="4">
        <f t="shared" si="11"/>
        <v>168806.55</v>
      </c>
      <c r="P118" s="18">
        <f t="shared" si="12"/>
        <v>8251258.8500000006</v>
      </c>
      <c r="Q118" s="32">
        <f t="shared" si="13"/>
        <v>35061.599999999999</v>
      </c>
    </row>
    <row r="119" spans="1:17" x14ac:dyDescent="0.25">
      <c r="A119" s="2" t="str">
        <f t="shared" si="7"/>
        <v>3103000</v>
      </c>
      <c r="B119" s="8" t="s">
        <v>693</v>
      </c>
      <c r="C119" s="8" t="s">
        <v>108</v>
      </c>
      <c r="D119" s="3">
        <v>366</v>
      </c>
      <c r="E119" s="42">
        <v>311.69</v>
      </c>
      <c r="F119" s="4">
        <f t="shared" si="8"/>
        <v>114078.54</v>
      </c>
      <c r="G119" s="3">
        <v>17987</v>
      </c>
      <c r="H119" s="42">
        <v>309.5</v>
      </c>
      <c r="I119" s="43">
        <f t="shared" si="9"/>
        <v>5566976.5</v>
      </c>
      <c r="J119" s="3">
        <v>2</v>
      </c>
      <c r="K119" s="42">
        <v>311.69</v>
      </c>
      <c r="L119" s="4">
        <f t="shared" si="10"/>
        <v>623.38</v>
      </c>
      <c r="M119" s="3">
        <v>103</v>
      </c>
      <c r="N119" s="42">
        <v>309.5</v>
      </c>
      <c r="O119" s="4">
        <f t="shared" si="11"/>
        <v>31878.5</v>
      </c>
      <c r="P119" s="18">
        <f t="shared" si="12"/>
        <v>5713556.9199999999</v>
      </c>
      <c r="Q119" s="32">
        <f t="shared" si="13"/>
        <v>24278.29</v>
      </c>
    </row>
    <row r="120" spans="1:17" x14ac:dyDescent="0.25">
      <c r="A120" s="2" t="str">
        <f t="shared" si="7"/>
        <v>1254302</v>
      </c>
      <c r="B120" s="8" t="s">
        <v>694</v>
      </c>
      <c r="C120" s="8" t="s">
        <v>109</v>
      </c>
      <c r="D120" s="3">
        <v>4033</v>
      </c>
      <c r="E120" s="42">
        <v>279.56</v>
      </c>
      <c r="F120" s="4">
        <f t="shared" si="8"/>
        <v>1127465.48</v>
      </c>
      <c r="G120" s="3">
        <v>44021</v>
      </c>
      <c r="H120" s="42">
        <v>277.33999999999997</v>
      </c>
      <c r="I120" s="43">
        <f t="shared" si="9"/>
        <v>12208784.139999999</v>
      </c>
      <c r="J120" s="3">
        <v>390</v>
      </c>
      <c r="K120" s="42">
        <v>279.56</v>
      </c>
      <c r="L120" s="4">
        <f t="shared" si="10"/>
        <v>109028.4</v>
      </c>
      <c r="M120" s="3">
        <v>4257</v>
      </c>
      <c r="N120" s="42">
        <v>277.33999999999997</v>
      </c>
      <c r="O120" s="4">
        <f t="shared" si="11"/>
        <v>1180636.3799999999</v>
      </c>
      <c r="P120" s="18">
        <f t="shared" si="12"/>
        <v>14625914.399999999</v>
      </c>
      <c r="Q120" s="32">
        <f t="shared" si="13"/>
        <v>62149.05</v>
      </c>
    </row>
    <row r="121" spans="1:17" x14ac:dyDescent="0.25">
      <c r="A121" s="2" t="str">
        <f t="shared" si="7"/>
        <v>4161000</v>
      </c>
      <c r="B121" s="8" t="s">
        <v>1265</v>
      </c>
      <c r="C121" s="8" t="s">
        <v>110</v>
      </c>
      <c r="D121" s="3">
        <v>0</v>
      </c>
      <c r="E121" s="42">
        <v>262.16000000000003</v>
      </c>
      <c r="F121" s="4">
        <f t="shared" si="8"/>
        <v>0</v>
      </c>
      <c r="G121" s="3">
        <v>30718</v>
      </c>
      <c r="H121" s="42">
        <v>259.99</v>
      </c>
      <c r="I121" s="43">
        <f t="shared" si="9"/>
        <v>7986372.8200000003</v>
      </c>
      <c r="J121" s="3">
        <v>0</v>
      </c>
      <c r="K121" s="42">
        <v>262.16000000000003</v>
      </c>
      <c r="L121" s="4">
        <f t="shared" si="10"/>
        <v>0</v>
      </c>
      <c r="M121" s="3">
        <v>5363</v>
      </c>
      <c r="N121" s="42">
        <v>259.99</v>
      </c>
      <c r="O121" s="4">
        <f t="shared" si="11"/>
        <v>1394326.37</v>
      </c>
      <c r="P121" s="18">
        <f t="shared" si="12"/>
        <v>9380699.1900000013</v>
      </c>
      <c r="Q121" s="32">
        <f t="shared" si="13"/>
        <v>39860.86</v>
      </c>
    </row>
    <row r="122" spans="1:17" x14ac:dyDescent="0.25">
      <c r="A122" s="2" t="str">
        <f t="shared" si="7"/>
        <v>7001393</v>
      </c>
      <c r="B122" s="8" t="s">
        <v>695</v>
      </c>
      <c r="C122" s="8" t="s">
        <v>111</v>
      </c>
      <c r="D122" s="3">
        <v>10</v>
      </c>
      <c r="E122" s="42">
        <v>395.47</v>
      </c>
      <c r="F122" s="4">
        <f t="shared" si="8"/>
        <v>3954.7000000000003</v>
      </c>
      <c r="G122" s="3">
        <v>18827</v>
      </c>
      <c r="H122" s="42">
        <v>391.91</v>
      </c>
      <c r="I122" s="43">
        <f t="shared" si="9"/>
        <v>7378489.5700000003</v>
      </c>
      <c r="J122" s="3">
        <v>0</v>
      </c>
      <c r="K122" s="42">
        <v>395.47</v>
      </c>
      <c r="L122" s="4">
        <f t="shared" si="10"/>
        <v>0</v>
      </c>
      <c r="M122" s="3">
        <v>0</v>
      </c>
      <c r="N122" s="42">
        <v>391.91</v>
      </c>
      <c r="O122" s="4">
        <f t="shared" si="11"/>
        <v>0</v>
      </c>
      <c r="P122" s="18">
        <f t="shared" si="12"/>
        <v>7382444.2700000005</v>
      </c>
      <c r="Q122" s="32">
        <f t="shared" si="13"/>
        <v>31369.79</v>
      </c>
    </row>
    <row r="123" spans="1:17" x14ac:dyDescent="0.25">
      <c r="A123" s="2" t="str">
        <f t="shared" si="7"/>
        <v>7001809</v>
      </c>
      <c r="B123" s="8" t="s">
        <v>696</v>
      </c>
      <c r="C123" s="8" t="s">
        <v>112</v>
      </c>
      <c r="D123" s="3">
        <v>0</v>
      </c>
      <c r="E123" s="42">
        <v>342.86</v>
      </c>
      <c r="F123" s="4">
        <f t="shared" si="8"/>
        <v>0</v>
      </c>
      <c r="G123" s="3">
        <v>65929</v>
      </c>
      <c r="H123" s="42">
        <v>339.73</v>
      </c>
      <c r="I123" s="43">
        <f t="shared" si="9"/>
        <v>22398059.170000002</v>
      </c>
      <c r="J123" s="3">
        <v>0</v>
      </c>
      <c r="K123" s="42">
        <v>342.86</v>
      </c>
      <c r="L123" s="4">
        <f t="shared" si="10"/>
        <v>0</v>
      </c>
      <c r="M123" s="3">
        <v>17556</v>
      </c>
      <c r="N123" s="42">
        <v>339.73</v>
      </c>
      <c r="O123" s="4">
        <f t="shared" si="11"/>
        <v>5964299.8799999999</v>
      </c>
      <c r="P123" s="18">
        <f t="shared" si="12"/>
        <v>28362359.050000001</v>
      </c>
      <c r="Q123" s="32">
        <f t="shared" si="13"/>
        <v>120518.53</v>
      </c>
    </row>
    <row r="124" spans="1:17" x14ac:dyDescent="0.25">
      <c r="A124" s="2" t="str">
        <f t="shared" si="7"/>
        <v>7001380</v>
      </c>
      <c r="B124" s="8" t="s">
        <v>697</v>
      </c>
      <c r="C124" s="8" t="s">
        <v>113</v>
      </c>
      <c r="D124" s="3">
        <v>21502</v>
      </c>
      <c r="E124" s="42">
        <v>356.45</v>
      </c>
      <c r="F124" s="4">
        <f t="shared" si="8"/>
        <v>7664387.8999999994</v>
      </c>
      <c r="G124" s="3">
        <v>44927</v>
      </c>
      <c r="H124" s="42">
        <v>353.55</v>
      </c>
      <c r="I124" s="43">
        <f t="shared" si="9"/>
        <v>15883940.85</v>
      </c>
      <c r="J124" s="3">
        <v>8458</v>
      </c>
      <c r="K124" s="42">
        <v>356.45</v>
      </c>
      <c r="L124" s="4">
        <f t="shared" si="10"/>
        <v>3014854.1</v>
      </c>
      <c r="M124" s="3">
        <v>17673</v>
      </c>
      <c r="N124" s="42">
        <v>353.55</v>
      </c>
      <c r="O124" s="4">
        <f t="shared" si="11"/>
        <v>6248289.1500000004</v>
      </c>
      <c r="P124" s="18">
        <f t="shared" si="12"/>
        <v>32811472</v>
      </c>
      <c r="Q124" s="32">
        <f t="shared" si="13"/>
        <v>139423.89000000001</v>
      </c>
    </row>
    <row r="125" spans="1:17" x14ac:dyDescent="0.25">
      <c r="A125" s="2" t="str">
        <f t="shared" si="7"/>
        <v>7003359</v>
      </c>
      <c r="B125" s="8" t="s">
        <v>698</v>
      </c>
      <c r="C125" s="8" t="s">
        <v>114</v>
      </c>
      <c r="D125" s="3">
        <v>1522</v>
      </c>
      <c r="E125" s="42">
        <v>351.5</v>
      </c>
      <c r="F125" s="4">
        <f t="shared" si="8"/>
        <v>534983</v>
      </c>
      <c r="G125" s="3">
        <v>66087</v>
      </c>
      <c r="H125" s="42">
        <v>348.31</v>
      </c>
      <c r="I125" s="43">
        <f t="shared" si="9"/>
        <v>23018762.969999999</v>
      </c>
      <c r="J125" s="3">
        <v>247</v>
      </c>
      <c r="K125" s="42">
        <v>351.5</v>
      </c>
      <c r="L125" s="4">
        <f t="shared" si="10"/>
        <v>86820.5</v>
      </c>
      <c r="M125" s="3">
        <v>10723</v>
      </c>
      <c r="N125" s="42">
        <v>348.31</v>
      </c>
      <c r="O125" s="4">
        <f t="shared" si="11"/>
        <v>3734928.13</v>
      </c>
      <c r="P125" s="18">
        <f t="shared" si="12"/>
        <v>27375494.599999998</v>
      </c>
      <c r="Q125" s="32">
        <f t="shared" si="13"/>
        <v>116325.1</v>
      </c>
    </row>
    <row r="126" spans="1:17" x14ac:dyDescent="0.25">
      <c r="A126" s="2" t="str">
        <f t="shared" si="7"/>
        <v>5904321</v>
      </c>
      <c r="B126" s="8" t="s">
        <v>699</v>
      </c>
      <c r="C126" s="8" t="s">
        <v>115</v>
      </c>
      <c r="D126" s="3">
        <v>1104</v>
      </c>
      <c r="E126" s="42">
        <v>401.47</v>
      </c>
      <c r="F126" s="4">
        <f t="shared" si="8"/>
        <v>443222.88</v>
      </c>
      <c r="G126" s="3">
        <v>30601</v>
      </c>
      <c r="H126" s="42">
        <v>397.41</v>
      </c>
      <c r="I126" s="43">
        <f t="shared" si="9"/>
        <v>12161143.41</v>
      </c>
      <c r="J126" s="3">
        <v>70</v>
      </c>
      <c r="K126" s="42">
        <v>401.47</v>
      </c>
      <c r="L126" s="4">
        <f t="shared" si="10"/>
        <v>28102.9</v>
      </c>
      <c r="M126" s="3">
        <v>1953</v>
      </c>
      <c r="N126" s="42">
        <v>397.41</v>
      </c>
      <c r="O126" s="4">
        <f t="shared" si="11"/>
        <v>776141.7300000001</v>
      </c>
      <c r="P126" s="18">
        <f t="shared" si="12"/>
        <v>13408610.920000002</v>
      </c>
      <c r="Q126" s="32">
        <f t="shared" si="13"/>
        <v>56976.43</v>
      </c>
    </row>
    <row r="127" spans="1:17" x14ac:dyDescent="0.25">
      <c r="A127" s="2" t="str">
        <f t="shared" si="7"/>
        <v>0601305</v>
      </c>
      <c r="B127" s="8" t="s">
        <v>1285</v>
      </c>
      <c r="C127" s="8" t="s">
        <v>116</v>
      </c>
      <c r="D127" s="3">
        <v>711</v>
      </c>
      <c r="E127" s="42">
        <v>235.13</v>
      </c>
      <c r="F127" s="4">
        <f t="shared" si="8"/>
        <v>167177.43</v>
      </c>
      <c r="G127" s="3">
        <v>9835</v>
      </c>
      <c r="H127" s="42">
        <v>232.95</v>
      </c>
      <c r="I127" s="43">
        <f t="shared" si="9"/>
        <v>2291063.25</v>
      </c>
      <c r="J127" s="3">
        <v>98</v>
      </c>
      <c r="K127" s="42">
        <v>235.13</v>
      </c>
      <c r="L127" s="4">
        <f t="shared" si="10"/>
        <v>23042.739999999998</v>
      </c>
      <c r="M127" s="3">
        <v>1361</v>
      </c>
      <c r="N127" s="42">
        <v>232.95</v>
      </c>
      <c r="O127" s="4">
        <f t="shared" si="11"/>
        <v>317044.95</v>
      </c>
      <c r="P127" s="18">
        <f t="shared" si="12"/>
        <v>2798328.37</v>
      </c>
      <c r="Q127" s="32">
        <f t="shared" si="13"/>
        <v>11890.77</v>
      </c>
    </row>
    <row r="128" spans="1:17" x14ac:dyDescent="0.25">
      <c r="A128" s="2" t="str">
        <f t="shared" si="7"/>
        <v>5902319</v>
      </c>
      <c r="B128" s="8" t="s">
        <v>1266</v>
      </c>
      <c r="C128" s="8" t="s">
        <v>1257</v>
      </c>
      <c r="D128" s="3">
        <v>0</v>
      </c>
      <c r="E128" s="42">
        <v>338.37</v>
      </c>
      <c r="F128" s="4">
        <f t="shared" si="8"/>
        <v>0</v>
      </c>
      <c r="G128" s="3">
        <v>26288</v>
      </c>
      <c r="H128" s="42">
        <v>335.48</v>
      </c>
      <c r="I128" s="43">
        <f t="shared" si="9"/>
        <v>8819098.2400000002</v>
      </c>
      <c r="J128" s="3">
        <v>0</v>
      </c>
      <c r="K128" s="42">
        <v>338.37</v>
      </c>
      <c r="L128" s="4">
        <f t="shared" si="10"/>
        <v>0</v>
      </c>
      <c r="M128" s="3">
        <v>1867</v>
      </c>
      <c r="N128" s="42">
        <v>335.48</v>
      </c>
      <c r="O128" s="4">
        <f t="shared" si="11"/>
        <v>626341.16</v>
      </c>
      <c r="P128" s="18">
        <f t="shared" si="12"/>
        <v>9445439.4000000004</v>
      </c>
      <c r="Q128" s="32">
        <f t="shared" si="13"/>
        <v>40135.96</v>
      </c>
    </row>
    <row r="129" spans="1:17" x14ac:dyDescent="0.25">
      <c r="A129" s="2" t="str">
        <f t="shared" si="7"/>
        <v>7000360</v>
      </c>
      <c r="B129" s="8" t="s">
        <v>700</v>
      </c>
      <c r="C129" s="8" t="s">
        <v>117</v>
      </c>
      <c r="D129" s="3">
        <v>13235</v>
      </c>
      <c r="E129" s="42">
        <v>265.13</v>
      </c>
      <c r="F129" s="4">
        <f t="shared" si="8"/>
        <v>3508995.55</v>
      </c>
      <c r="G129" s="3">
        <v>37414</v>
      </c>
      <c r="H129" s="42">
        <v>262.66000000000003</v>
      </c>
      <c r="I129" s="43">
        <f t="shared" si="9"/>
        <v>9827161.2400000002</v>
      </c>
      <c r="J129" s="3">
        <v>3338</v>
      </c>
      <c r="K129" s="42">
        <v>265.13</v>
      </c>
      <c r="L129" s="4">
        <f t="shared" si="10"/>
        <v>885003.94</v>
      </c>
      <c r="M129" s="3">
        <v>9438</v>
      </c>
      <c r="N129" s="42">
        <v>262.66000000000003</v>
      </c>
      <c r="O129" s="4">
        <f t="shared" si="11"/>
        <v>2478985.08</v>
      </c>
      <c r="P129" s="18">
        <f t="shared" si="12"/>
        <v>16700145.809999999</v>
      </c>
      <c r="Q129" s="32">
        <f t="shared" si="13"/>
        <v>70962.960000000006</v>
      </c>
    </row>
    <row r="130" spans="1:17" x14ac:dyDescent="0.25">
      <c r="A130" s="2" t="str">
        <f t="shared" si="7"/>
        <v>5150303</v>
      </c>
      <c r="B130" s="8" t="s">
        <v>701</v>
      </c>
      <c r="C130" s="8" t="s">
        <v>118</v>
      </c>
      <c r="D130" s="3">
        <v>0</v>
      </c>
      <c r="E130" s="42">
        <v>326.92</v>
      </c>
      <c r="F130" s="4">
        <f t="shared" si="8"/>
        <v>0</v>
      </c>
      <c r="G130" s="3">
        <v>53649</v>
      </c>
      <c r="H130" s="42">
        <v>324.10000000000002</v>
      </c>
      <c r="I130" s="43">
        <f t="shared" si="9"/>
        <v>17387640.900000002</v>
      </c>
      <c r="J130" s="3">
        <v>0</v>
      </c>
      <c r="K130" s="42">
        <v>326.92</v>
      </c>
      <c r="L130" s="4">
        <f t="shared" si="10"/>
        <v>0</v>
      </c>
      <c r="M130" s="3">
        <v>9325</v>
      </c>
      <c r="N130" s="42">
        <v>324.10000000000002</v>
      </c>
      <c r="O130" s="4">
        <f t="shared" si="11"/>
        <v>3022232.5</v>
      </c>
      <c r="P130" s="18">
        <f t="shared" si="12"/>
        <v>20409873.400000002</v>
      </c>
      <c r="Q130" s="32">
        <f t="shared" si="13"/>
        <v>86726.49</v>
      </c>
    </row>
    <row r="131" spans="1:17" x14ac:dyDescent="0.25">
      <c r="A131" s="2" t="str">
        <f t="shared" si="7"/>
        <v>6027304</v>
      </c>
      <c r="B131" s="8" t="s">
        <v>1287</v>
      </c>
      <c r="C131" s="8" t="s">
        <v>119</v>
      </c>
      <c r="D131" s="3">
        <v>368</v>
      </c>
      <c r="E131" s="42">
        <v>228.62</v>
      </c>
      <c r="F131" s="4">
        <f t="shared" si="8"/>
        <v>84132.160000000003</v>
      </c>
      <c r="G131" s="3">
        <v>18447</v>
      </c>
      <c r="H131" s="42">
        <v>226.33</v>
      </c>
      <c r="I131" s="43">
        <f t="shared" si="9"/>
        <v>4175109.5100000002</v>
      </c>
      <c r="J131" s="3">
        <v>29</v>
      </c>
      <c r="K131" s="42">
        <v>228.62</v>
      </c>
      <c r="L131" s="4">
        <f t="shared" si="10"/>
        <v>6629.9800000000005</v>
      </c>
      <c r="M131" s="3">
        <v>1455</v>
      </c>
      <c r="N131" s="42">
        <v>226.33</v>
      </c>
      <c r="O131" s="4">
        <f t="shared" si="11"/>
        <v>329310.15000000002</v>
      </c>
      <c r="P131" s="18">
        <f t="shared" si="12"/>
        <v>4595181.8000000007</v>
      </c>
      <c r="Q131" s="32">
        <f t="shared" si="13"/>
        <v>19526.04</v>
      </c>
    </row>
    <row r="132" spans="1:17" x14ac:dyDescent="0.25">
      <c r="A132" s="2" t="str">
        <f t="shared" si="7"/>
        <v>7000383</v>
      </c>
      <c r="B132" s="8" t="s">
        <v>702</v>
      </c>
      <c r="C132" s="8" t="s">
        <v>120</v>
      </c>
      <c r="D132" s="3">
        <v>5799</v>
      </c>
      <c r="E132" s="42">
        <v>331.55</v>
      </c>
      <c r="F132" s="4">
        <f t="shared" si="8"/>
        <v>1922658.45</v>
      </c>
      <c r="G132" s="3">
        <v>25729</v>
      </c>
      <c r="H132" s="42">
        <v>328.43</v>
      </c>
      <c r="I132" s="43">
        <f t="shared" si="9"/>
        <v>8450175.4700000007</v>
      </c>
      <c r="J132" s="3">
        <v>1299</v>
      </c>
      <c r="K132" s="42">
        <v>331.55</v>
      </c>
      <c r="L132" s="4">
        <f t="shared" si="10"/>
        <v>430683.45</v>
      </c>
      <c r="M132" s="3">
        <v>5761</v>
      </c>
      <c r="N132" s="42">
        <v>328.43</v>
      </c>
      <c r="O132" s="4">
        <f t="shared" si="11"/>
        <v>1892085.23</v>
      </c>
      <c r="P132" s="18">
        <f t="shared" si="12"/>
        <v>12695602.6</v>
      </c>
      <c r="Q132" s="32">
        <f t="shared" si="13"/>
        <v>53946.69</v>
      </c>
    </row>
    <row r="133" spans="1:17" x14ac:dyDescent="0.25">
      <c r="A133" s="2" t="str">
        <f t="shared" si="7"/>
        <v>3239300</v>
      </c>
      <c r="B133" s="8" t="s">
        <v>703</v>
      </c>
      <c r="C133" s="8" t="s">
        <v>121</v>
      </c>
      <c r="D133" s="3">
        <v>0</v>
      </c>
      <c r="E133" s="42">
        <v>214.1</v>
      </c>
      <c r="F133" s="4">
        <f t="shared" si="8"/>
        <v>0</v>
      </c>
      <c r="G133" s="3">
        <v>10733</v>
      </c>
      <c r="H133" s="42">
        <v>212.09</v>
      </c>
      <c r="I133" s="43">
        <f t="shared" si="9"/>
        <v>2276361.9700000002</v>
      </c>
      <c r="J133" s="3">
        <v>0</v>
      </c>
      <c r="K133" s="42">
        <v>214.1</v>
      </c>
      <c r="L133" s="4">
        <f t="shared" si="10"/>
        <v>0</v>
      </c>
      <c r="M133" s="3">
        <v>507</v>
      </c>
      <c r="N133" s="42">
        <v>212.09</v>
      </c>
      <c r="O133" s="4">
        <f t="shared" si="11"/>
        <v>107529.63</v>
      </c>
      <c r="P133" s="18">
        <f t="shared" si="12"/>
        <v>2383891.6</v>
      </c>
      <c r="Q133" s="32">
        <f t="shared" si="13"/>
        <v>10129.73</v>
      </c>
    </row>
    <row r="134" spans="1:17" x14ac:dyDescent="0.25">
      <c r="A134" s="2" t="str">
        <f t="shared" si="7"/>
        <v>4102311</v>
      </c>
      <c r="B134" s="8" t="s">
        <v>704</v>
      </c>
      <c r="C134" s="8" t="s">
        <v>122</v>
      </c>
      <c r="D134" s="3">
        <v>953</v>
      </c>
      <c r="E134" s="42">
        <v>238.14</v>
      </c>
      <c r="F134" s="4">
        <f t="shared" si="8"/>
        <v>226947.41999999998</v>
      </c>
      <c r="G134" s="3">
        <v>18733</v>
      </c>
      <c r="H134" s="42">
        <v>236.08</v>
      </c>
      <c r="I134" s="43">
        <f t="shared" si="9"/>
        <v>4422486.6400000006</v>
      </c>
      <c r="J134" s="3">
        <v>37</v>
      </c>
      <c r="K134" s="42">
        <v>238.14</v>
      </c>
      <c r="L134" s="4">
        <f t="shared" si="10"/>
        <v>8811.18</v>
      </c>
      <c r="M134" s="3">
        <v>719</v>
      </c>
      <c r="N134" s="42">
        <v>236.08</v>
      </c>
      <c r="O134" s="4">
        <f t="shared" si="11"/>
        <v>169741.52000000002</v>
      </c>
      <c r="P134" s="18">
        <f t="shared" si="12"/>
        <v>4827986.7600000007</v>
      </c>
      <c r="Q134" s="32">
        <f t="shared" si="13"/>
        <v>20515.28</v>
      </c>
    </row>
    <row r="135" spans="1:17" x14ac:dyDescent="0.25">
      <c r="A135" s="2" t="str">
        <f t="shared" si="7"/>
        <v>4102309</v>
      </c>
      <c r="B135" s="8" t="s">
        <v>705</v>
      </c>
      <c r="C135" s="8" t="s">
        <v>123</v>
      </c>
      <c r="D135" s="3">
        <v>621</v>
      </c>
      <c r="E135" s="42">
        <v>210.66</v>
      </c>
      <c r="F135" s="4">
        <f t="shared" si="8"/>
        <v>130819.86</v>
      </c>
      <c r="G135" s="3">
        <v>18262</v>
      </c>
      <c r="H135" s="42">
        <v>208.84</v>
      </c>
      <c r="I135" s="43">
        <f t="shared" si="9"/>
        <v>3813836.08</v>
      </c>
      <c r="J135" s="3">
        <v>0</v>
      </c>
      <c r="K135" s="42">
        <v>210.66</v>
      </c>
      <c r="L135" s="4">
        <f t="shared" si="10"/>
        <v>0</v>
      </c>
      <c r="M135" s="3">
        <v>0</v>
      </c>
      <c r="N135" s="42">
        <v>208.84</v>
      </c>
      <c r="O135" s="4">
        <f t="shared" si="11"/>
        <v>0</v>
      </c>
      <c r="P135" s="18">
        <f t="shared" si="12"/>
        <v>3944655.94</v>
      </c>
      <c r="Q135" s="32">
        <f t="shared" si="13"/>
        <v>16761.8</v>
      </c>
    </row>
    <row r="136" spans="1:17" x14ac:dyDescent="0.25">
      <c r="A136" s="2" t="str">
        <f t="shared" si="7"/>
        <v>0102001</v>
      </c>
      <c r="B136" s="8" t="s">
        <v>706</v>
      </c>
      <c r="C136" s="8" t="s">
        <v>124</v>
      </c>
      <c r="D136" s="3">
        <v>1662</v>
      </c>
      <c r="E136" s="42">
        <v>253.05</v>
      </c>
      <c r="F136" s="4">
        <f t="shared" si="8"/>
        <v>420569.10000000003</v>
      </c>
      <c r="G136" s="3">
        <v>40304</v>
      </c>
      <c r="H136" s="42">
        <v>251.1</v>
      </c>
      <c r="I136" s="43">
        <f t="shared" si="9"/>
        <v>10120334.4</v>
      </c>
      <c r="J136" s="3">
        <v>25</v>
      </c>
      <c r="K136" s="42">
        <v>253.05</v>
      </c>
      <c r="L136" s="4">
        <f t="shared" si="10"/>
        <v>6326.25</v>
      </c>
      <c r="M136" s="3">
        <v>607</v>
      </c>
      <c r="N136" s="42">
        <v>251.1</v>
      </c>
      <c r="O136" s="4">
        <f t="shared" si="11"/>
        <v>152417.69999999998</v>
      </c>
      <c r="P136" s="18">
        <f t="shared" si="12"/>
        <v>10699647.449999999</v>
      </c>
      <c r="Q136" s="32">
        <f t="shared" si="13"/>
        <v>45465.39</v>
      </c>
    </row>
    <row r="137" spans="1:17" x14ac:dyDescent="0.25">
      <c r="A137" s="2" t="str">
        <f t="shared" ref="A137:A200" si="14">LEFT(B137,7)</f>
        <v>0151301</v>
      </c>
      <c r="B137" s="8" t="s">
        <v>707</v>
      </c>
      <c r="C137" s="8" t="s">
        <v>125</v>
      </c>
      <c r="D137" s="3">
        <v>0</v>
      </c>
      <c r="E137" s="42">
        <v>266.99</v>
      </c>
      <c r="F137" s="4">
        <f t="shared" ref="F137:F200" si="15">E137*D137</f>
        <v>0</v>
      </c>
      <c r="G137" s="3">
        <v>3615</v>
      </c>
      <c r="H137" s="42">
        <v>264.85000000000002</v>
      </c>
      <c r="I137" s="43">
        <f t="shared" ref="I137:I200" si="16">H137*G137</f>
        <v>957432.75000000012</v>
      </c>
      <c r="J137" s="3">
        <v>0</v>
      </c>
      <c r="K137" s="42">
        <v>266.99</v>
      </c>
      <c r="L137" s="4">
        <f t="shared" ref="L137:L200" si="17">K137*J137</f>
        <v>0</v>
      </c>
      <c r="M137" s="3">
        <v>0</v>
      </c>
      <c r="N137" s="42">
        <v>264.85000000000002</v>
      </c>
      <c r="O137" s="4">
        <f t="shared" ref="O137:O200" si="18">N137*M137</f>
        <v>0</v>
      </c>
      <c r="P137" s="18">
        <f t="shared" si="12"/>
        <v>957432.75000000012</v>
      </c>
      <c r="Q137" s="32">
        <f t="shared" si="13"/>
        <v>4068.36</v>
      </c>
    </row>
    <row r="138" spans="1:17" x14ac:dyDescent="0.25">
      <c r="A138" s="2" t="str">
        <f t="shared" si="14"/>
        <v>1461303</v>
      </c>
      <c r="B138" s="8" t="s">
        <v>1290</v>
      </c>
      <c r="C138" s="8" t="s">
        <v>126</v>
      </c>
      <c r="D138" s="3">
        <v>360</v>
      </c>
      <c r="E138" s="42">
        <v>229.79</v>
      </c>
      <c r="F138" s="4">
        <f t="shared" si="15"/>
        <v>82724.399999999994</v>
      </c>
      <c r="G138" s="3">
        <v>9341</v>
      </c>
      <c r="H138" s="42">
        <v>227.72</v>
      </c>
      <c r="I138" s="43">
        <f t="shared" si="16"/>
        <v>2127132.52</v>
      </c>
      <c r="J138" s="3">
        <v>1</v>
      </c>
      <c r="K138" s="42">
        <v>229.79</v>
      </c>
      <c r="L138" s="4">
        <f t="shared" si="17"/>
        <v>229.79</v>
      </c>
      <c r="M138" s="3">
        <v>13</v>
      </c>
      <c r="N138" s="42">
        <v>227.72</v>
      </c>
      <c r="O138" s="4">
        <f t="shared" si="18"/>
        <v>2960.36</v>
      </c>
      <c r="P138" s="18">
        <f t="shared" ref="P138:P201" si="19">O138+L138+I138+F138</f>
        <v>2213047.0699999998</v>
      </c>
      <c r="Q138" s="32">
        <f t="shared" ref="Q138:Q201" si="20">ROUND((P138/$P$7)*$Q$7,2)</f>
        <v>9403.77</v>
      </c>
    </row>
    <row r="139" spans="1:17" x14ac:dyDescent="0.25">
      <c r="A139" s="2" t="str">
        <f t="shared" si="14"/>
        <v>2754304</v>
      </c>
      <c r="B139" s="8" t="s">
        <v>708</v>
      </c>
      <c r="C139" s="8" t="s">
        <v>127</v>
      </c>
      <c r="D139" s="3">
        <v>727</v>
      </c>
      <c r="E139" s="42">
        <v>218.46</v>
      </c>
      <c r="F139" s="4">
        <f t="shared" si="15"/>
        <v>158820.42000000001</v>
      </c>
      <c r="G139" s="3">
        <v>33065</v>
      </c>
      <c r="H139" s="42">
        <v>216.59</v>
      </c>
      <c r="I139" s="43">
        <f t="shared" si="16"/>
        <v>7161548.3500000006</v>
      </c>
      <c r="J139" s="3">
        <v>6</v>
      </c>
      <c r="K139" s="42">
        <v>218.46</v>
      </c>
      <c r="L139" s="4">
        <f t="shared" si="17"/>
        <v>1310.76</v>
      </c>
      <c r="M139" s="3">
        <v>268</v>
      </c>
      <c r="N139" s="42">
        <v>216.59</v>
      </c>
      <c r="O139" s="4">
        <f t="shared" si="18"/>
        <v>58046.12</v>
      </c>
      <c r="P139" s="18">
        <f t="shared" si="19"/>
        <v>7379725.6500000004</v>
      </c>
      <c r="Q139" s="32">
        <f t="shared" si="20"/>
        <v>31358.240000000002</v>
      </c>
    </row>
    <row r="140" spans="1:17" x14ac:dyDescent="0.25">
      <c r="A140" s="2" t="str">
        <f t="shared" si="14"/>
        <v>7004303</v>
      </c>
      <c r="B140" s="8" t="s">
        <v>709</v>
      </c>
      <c r="C140" s="8" t="s">
        <v>128</v>
      </c>
      <c r="D140" s="3">
        <v>1633</v>
      </c>
      <c r="E140" s="42">
        <v>339.46</v>
      </c>
      <c r="F140" s="4">
        <f t="shared" si="15"/>
        <v>554338.17999999993</v>
      </c>
      <c r="G140" s="3">
        <v>60843</v>
      </c>
      <c r="H140" s="42">
        <v>336.53</v>
      </c>
      <c r="I140" s="43">
        <f t="shared" si="16"/>
        <v>20475494.789999999</v>
      </c>
      <c r="J140" s="3">
        <v>362</v>
      </c>
      <c r="K140" s="42">
        <v>339.46</v>
      </c>
      <c r="L140" s="4">
        <f t="shared" si="17"/>
        <v>122884.51999999999</v>
      </c>
      <c r="M140" s="3">
        <v>13472</v>
      </c>
      <c r="N140" s="42">
        <v>336.53</v>
      </c>
      <c r="O140" s="4">
        <f t="shared" si="18"/>
        <v>4533732.1599999992</v>
      </c>
      <c r="P140" s="18">
        <f t="shared" si="19"/>
        <v>25686449.649999999</v>
      </c>
      <c r="Q140" s="32">
        <f t="shared" si="20"/>
        <v>109147.94</v>
      </c>
    </row>
    <row r="141" spans="1:17" x14ac:dyDescent="0.25">
      <c r="A141" s="2" t="str">
        <f t="shared" si="14"/>
        <v>0722304</v>
      </c>
      <c r="B141" s="8" t="s">
        <v>710</v>
      </c>
      <c r="C141" s="8" t="s">
        <v>129</v>
      </c>
      <c r="D141" s="3">
        <v>5803</v>
      </c>
      <c r="E141" s="42">
        <v>259.27999999999997</v>
      </c>
      <c r="F141" s="4">
        <f t="shared" si="15"/>
        <v>1504601.8399999999</v>
      </c>
      <c r="G141" s="3">
        <v>71466</v>
      </c>
      <c r="H141" s="42">
        <v>257.33</v>
      </c>
      <c r="I141" s="43">
        <f t="shared" si="16"/>
        <v>18390345.779999997</v>
      </c>
      <c r="J141" s="3">
        <v>694</v>
      </c>
      <c r="K141" s="42">
        <v>259.27999999999997</v>
      </c>
      <c r="L141" s="4">
        <f t="shared" si="17"/>
        <v>179940.31999999998</v>
      </c>
      <c r="M141" s="3">
        <v>8553</v>
      </c>
      <c r="N141" s="42">
        <v>257.33</v>
      </c>
      <c r="O141" s="4">
        <f t="shared" si="18"/>
        <v>2200943.4899999998</v>
      </c>
      <c r="P141" s="18">
        <f t="shared" si="19"/>
        <v>22275831.429999996</v>
      </c>
      <c r="Q141" s="32">
        <f t="shared" si="20"/>
        <v>94655.4</v>
      </c>
    </row>
    <row r="142" spans="1:17" x14ac:dyDescent="0.25">
      <c r="A142" s="2" t="str">
        <f t="shared" si="14"/>
        <v>1451307</v>
      </c>
      <c r="B142" s="8" t="s">
        <v>711</v>
      </c>
      <c r="C142" s="8" t="s">
        <v>130</v>
      </c>
      <c r="D142" s="3">
        <v>0</v>
      </c>
      <c r="E142" s="42">
        <v>241.82</v>
      </c>
      <c r="F142" s="4">
        <f t="shared" si="15"/>
        <v>0</v>
      </c>
      <c r="G142" s="3">
        <v>17023</v>
      </c>
      <c r="H142" s="42">
        <v>239.74</v>
      </c>
      <c r="I142" s="43">
        <f t="shared" si="16"/>
        <v>4081094.02</v>
      </c>
      <c r="J142" s="3">
        <v>0</v>
      </c>
      <c r="K142" s="42">
        <v>241.82</v>
      </c>
      <c r="L142" s="4">
        <f t="shared" si="17"/>
        <v>0</v>
      </c>
      <c r="M142" s="3">
        <v>1635</v>
      </c>
      <c r="N142" s="42">
        <v>239.74</v>
      </c>
      <c r="O142" s="4">
        <f t="shared" si="18"/>
        <v>391974.9</v>
      </c>
      <c r="P142" s="18">
        <f t="shared" si="19"/>
        <v>4473068.92</v>
      </c>
      <c r="Q142" s="32">
        <f t="shared" si="20"/>
        <v>19007.150000000001</v>
      </c>
    </row>
    <row r="143" spans="1:17" x14ac:dyDescent="0.25">
      <c r="A143" s="2" t="str">
        <f t="shared" si="14"/>
        <v>1455303</v>
      </c>
      <c r="B143" s="8" t="s">
        <v>712</v>
      </c>
      <c r="C143" s="8" t="s">
        <v>131</v>
      </c>
      <c r="D143" s="3">
        <v>389</v>
      </c>
      <c r="E143" s="42">
        <v>233.17</v>
      </c>
      <c r="F143" s="4">
        <f t="shared" si="15"/>
        <v>90703.12999999999</v>
      </c>
      <c r="G143" s="3">
        <v>35937</v>
      </c>
      <c r="H143" s="42">
        <v>231.17</v>
      </c>
      <c r="I143" s="43">
        <f t="shared" si="16"/>
        <v>8307556.2899999991</v>
      </c>
      <c r="J143" s="3">
        <v>18</v>
      </c>
      <c r="K143" s="42">
        <v>233.17</v>
      </c>
      <c r="L143" s="4">
        <f t="shared" si="17"/>
        <v>4197.0599999999995</v>
      </c>
      <c r="M143" s="3">
        <v>1619</v>
      </c>
      <c r="N143" s="42">
        <v>231.17</v>
      </c>
      <c r="O143" s="4">
        <f t="shared" si="18"/>
        <v>374264.23</v>
      </c>
      <c r="P143" s="18">
        <f t="shared" si="19"/>
        <v>8776720.709999999</v>
      </c>
      <c r="Q143" s="32">
        <f t="shared" si="20"/>
        <v>37294.410000000003</v>
      </c>
    </row>
    <row r="144" spans="1:17" x14ac:dyDescent="0.25">
      <c r="A144" s="2" t="str">
        <f t="shared" si="14"/>
        <v>1464302</v>
      </c>
      <c r="B144" s="8" t="s">
        <v>713</v>
      </c>
      <c r="C144" s="8" t="s">
        <v>132</v>
      </c>
      <c r="D144" s="3">
        <v>189</v>
      </c>
      <c r="E144" s="42">
        <v>224.65</v>
      </c>
      <c r="F144" s="4">
        <f t="shared" si="15"/>
        <v>42458.85</v>
      </c>
      <c r="G144" s="3">
        <v>13645</v>
      </c>
      <c r="H144" s="42">
        <v>222.71</v>
      </c>
      <c r="I144" s="43">
        <f t="shared" si="16"/>
        <v>3038877.95</v>
      </c>
      <c r="J144" s="3">
        <v>3</v>
      </c>
      <c r="K144" s="42">
        <v>224.65</v>
      </c>
      <c r="L144" s="4">
        <f t="shared" si="17"/>
        <v>673.95</v>
      </c>
      <c r="M144" s="3">
        <v>180</v>
      </c>
      <c r="N144" s="42">
        <v>222.71</v>
      </c>
      <c r="O144" s="4">
        <f t="shared" si="18"/>
        <v>40087.800000000003</v>
      </c>
      <c r="P144" s="18">
        <f t="shared" si="19"/>
        <v>3122098.5500000003</v>
      </c>
      <c r="Q144" s="32">
        <f t="shared" si="20"/>
        <v>13266.55</v>
      </c>
    </row>
    <row r="145" spans="1:17" x14ac:dyDescent="0.25">
      <c r="A145" s="2" t="str">
        <f t="shared" si="14"/>
        <v>1430303</v>
      </c>
      <c r="B145" s="8" t="s">
        <v>714</v>
      </c>
      <c r="C145" s="8" t="s">
        <v>133</v>
      </c>
      <c r="D145" s="3">
        <v>0</v>
      </c>
      <c r="E145" s="42">
        <v>239.86</v>
      </c>
      <c r="F145" s="4">
        <f t="shared" si="15"/>
        <v>0</v>
      </c>
      <c r="G145" s="3">
        <v>30502</v>
      </c>
      <c r="H145" s="42">
        <v>237.79</v>
      </c>
      <c r="I145" s="43">
        <f t="shared" si="16"/>
        <v>7253070.5800000001</v>
      </c>
      <c r="J145" s="3">
        <v>0</v>
      </c>
      <c r="K145" s="42">
        <v>239.86</v>
      </c>
      <c r="L145" s="4">
        <f t="shared" si="17"/>
        <v>0</v>
      </c>
      <c r="M145" s="3">
        <v>809</v>
      </c>
      <c r="N145" s="42">
        <v>237.79</v>
      </c>
      <c r="O145" s="4">
        <f t="shared" si="18"/>
        <v>192372.11</v>
      </c>
      <c r="P145" s="18">
        <f t="shared" si="19"/>
        <v>7445442.6900000004</v>
      </c>
      <c r="Q145" s="32">
        <f t="shared" si="20"/>
        <v>31637.49</v>
      </c>
    </row>
    <row r="146" spans="1:17" x14ac:dyDescent="0.25">
      <c r="A146" s="2" t="str">
        <f t="shared" si="14"/>
        <v>5034300</v>
      </c>
      <c r="B146" s="8" t="s">
        <v>715</v>
      </c>
      <c r="C146" s="8" t="s">
        <v>134</v>
      </c>
      <c r="D146" s="3">
        <v>0</v>
      </c>
      <c r="E146" s="42">
        <v>239.79</v>
      </c>
      <c r="F146" s="4">
        <f t="shared" si="15"/>
        <v>0</v>
      </c>
      <c r="G146" s="3">
        <v>20739</v>
      </c>
      <c r="H146" s="42">
        <v>237.85</v>
      </c>
      <c r="I146" s="43">
        <f t="shared" si="16"/>
        <v>4932771.1499999994</v>
      </c>
      <c r="J146" s="3">
        <v>0</v>
      </c>
      <c r="K146" s="42">
        <v>239.79</v>
      </c>
      <c r="L146" s="4">
        <f t="shared" si="17"/>
        <v>0</v>
      </c>
      <c r="M146" s="3">
        <v>1213</v>
      </c>
      <c r="N146" s="42">
        <v>237.85</v>
      </c>
      <c r="O146" s="4">
        <f t="shared" si="18"/>
        <v>288512.05</v>
      </c>
      <c r="P146" s="18">
        <f t="shared" si="19"/>
        <v>5221283.1999999993</v>
      </c>
      <c r="Q146" s="32">
        <f t="shared" si="20"/>
        <v>22186.5</v>
      </c>
    </row>
    <row r="147" spans="1:17" x14ac:dyDescent="0.25">
      <c r="A147" s="2" t="str">
        <f t="shared" si="14"/>
        <v>1406303</v>
      </c>
      <c r="B147" s="8" t="s">
        <v>716</v>
      </c>
      <c r="C147" s="8" t="s">
        <v>135</v>
      </c>
      <c r="D147" s="3">
        <v>0</v>
      </c>
      <c r="E147" s="42">
        <v>241.05</v>
      </c>
      <c r="F147" s="4">
        <f t="shared" si="15"/>
        <v>0</v>
      </c>
      <c r="G147" s="3">
        <v>13579</v>
      </c>
      <c r="H147" s="42">
        <v>238.99</v>
      </c>
      <c r="I147" s="43">
        <f t="shared" si="16"/>
        <v>3245245.21</v>
      </c>
      <c r="J147" s="3">
        <v>0</v>
      </c>
      <c r="K147" s="42">
        <v>241.05</v>
      </c>
      <c r="L147" s="4">
        <f t="shared" si="17"/>
        <v>0</v>
      </c>
      <c r="M147" s="3">
        <v>342</v>
      </c>
      <c r="N147" s="42">
        <v>238.99</v>
      </c>
      <c r="O147" s="4">
        <f t="shared" si="18"/>
        <v>81734.58</v>
      </c>
      <c r="P147" s="18">
        <f t="shared" si="19"/>
        <v>3326979.79</v>
      </c>
      <c r="Q147" s="32">
        <f t="shared" si="20"/>
        <v>14137.14</v>
      </c>
    </row>
    <row r="148" spans="1:17" x14ac:dyDescent="0.25">
      <c r="A148" s="2" t="str">
        <f t="shared" si="14"/>
        <v>3331301</v>
      </c>
      <c r="B148" s="8" t="s">
        <v>717</v>
      </c>
      <c r="C148" s="8" t="s">
        <v>136</v>
      </c>
      <c r="D148" s="3">
        <v>0</v>
      </c>
      <c r="E148" s="42">
        <v>240.4</v>
      </c>
      <c r="F148" s="4">
        <f t="shared" si="15"/>
        <v>0</v>
      </c>
      <c r="G148" s="3">
        <v>22179</v>
      </c>
      <c r="H148" s="42">
        <v>238.49</v>
      </c>
      <c r="I148" s="43">
        <f t="shared" si="16"/>
        <v>5289469.71</v>
      </c>
      <c r="J148" s="3">
        <v>0</v>
      </c>
      <c r="K148" s="42">
        <v>240.4</v>
      </c>
      <c r="L148" s="4">
        <f t="shared" si="17"/>
        <v>0</v>
      </c>
      <c r="M148" s="3">
        <v>258</v>
      </c>
      <c r="N148" s="42">
        <v>238.49</v>
      </c>
      <c r="O148" s="4">
        <f t="shared" si="18"/>
        <v>61530.420000000006</v>
      </c>
      <c r="P148" s="18">
        <f t="shared" si="19"/>
        <v>5351000.13</v>
      </c>
      <c r="Q148" s="32">
        <f t="shared" si="20"/>
        <v>22737.69</v>
      </c>
    </row>
    <row r="149" spans="1:17" x14ac:dyDescent="0.25">
      <c r="A149" s="2" t="str">
        <f t="shared" si="14"/>
        <v>3101308</v>
      </c>
      <c r="B149" s="8" t="s">
        <v>718</v>
      </c>
      <c r="C149" s="8" t="s">
        <v>137</v>
      </c>
      <c r="D149" s="3">
        <v>0</v>
      </c>
      <c r="E149" s="42">
        <v>249.59</v>
      </c>
      <c r="F149" s="4">
        <f t="shared" si="15"/>
        <v>0</v>
      </c>
      <c r="G149" s="3">
        <v>23661</v>
      </c>
      <c r="H149" s="42">
        <v>247.46</v>
      </c>
      <c r="I149" s="43">
        <f t="shared" si="16"/>
        <v>5855151.0600000005</v>
      </c>
      <c r="J149" s="3">
        <v>0</v>
      </c>
      <c r="K149" s="42">
        <v>249.59</v>
      </c>
      <c r="L149" s="4">
        <f t="shared" si="17"/>
        <v>0</v>
      </c>
      <c r="M149" s="3">
        <v>469</v>
      </c>
      <c r="N149" s="42">
        <v>247.46</v>
      </c>
      <c r="O149" s="4">
        <f t="shared" si="18"/>
        <v>116058.74</v>
      </c>
      <c r="P149" s="18">
        <f t="shared" si="19"/>
        <v>5971209.8000000007</v>
      </c>
      <c r="Q149" s="32">
        <f t="shared" si="20"/>
        <v>25373.119999999999</v>
      </c>
    </row>
    <row r="150" spans="1:17" x14ac:dyDescent="0.25">
      <c r="A150" s="2" t="str">
        <f t="shared" si="14"/>
        <v>5655303</v>
      </c>
      <c r="B150" s="8" t="s">
        <v>719</v>
      </c>
      <c r="C150" s="8" t="s">
        <v>138</v>
      </c>
      <c r="D150" s="3">
        <v>2</v>
      </c>
      <c r="E150" s="42">
        <v>221.96</v>
      </c>
      <c r="F150" s="4">
        <f t="shared" si="15"/>
        <v>443.92</v>
      </c>
      <c r="G150" s="3">
        <v>16962</v>
      </c>
      <c r="H150" s="42">
        <v>220.01</v>
      </c>
      <c r="I150" s="43">
        <f t="shared" si="16"/>
        <v>3731809.6199999996</v>
      </c>
      <c r="J150" s="3">
        <v>0</v>
      </c>
      <c r="K150" s="42">
        <v>221.96</v>
      </c>
      <c r="L150" s="4">
        <f t="shared" si="17"/>
        <v>0</v>
      </c>
      <c r="M150" s="3">
        <v>1398</v>
      </c>
      <c r="N150" s="42">
        <v>220.01</v>
      </c>
      <c r="O150" s="4">
        <f t="shared" si="18"/>
        <v>307573.98</v>
      </c>
      <c r="P150" s="18">
        <f t="shared" si="19"/>
        <v>4039827.5199999996</v>
      </c>
      <c r="Q150" s="32">
        <f t="shared" si="20"/>
        <v>17166.21</v>
      </c>
    </row>
    <row r="151" spans="1:17" x14ac:dyDescent="0.25">
      <c r="A151" s="2" t="str">
        <f t="shared" si="14"/>
        <v>1527301</v>
      </c>
      <c r="B151" s="8" t="s">
        <v>720</v>
      </c>
      <c r="C151" s="8" t="s">
        <v>139</v>
      </c>
      <c r="D151" s="3">
        <v>0</v>
      </c>
      <c r="E151" s="42">
        <v>225.86</v>
      </c>
      <c r="F151" s="4">
        <f t="shared" si="15"/>
        <v>0</v>
      </c>
      <c r="G151" s="3">
        <v>20626</v>
      </c>
      <c r="H151" s="42">
        <v>224.06</v>
      </c>
      <c r="I151" s="43">
        <f t="shared" si="16"/>
        <v>4621461.5599999996</v>
      </c>
      <c r="J151" s="3">
        <v>0</v>
      </c>
      <c r="K151" s="42">
        <v>225.86</v>
      </c>
      <c r="L151" s="4">
        <f t="shared" si="17"/>
        <v>0</v>
      </c>
      <c r="M151" s="3">
        <v>863</v>
      </c>
      <c r="N151" s="42">
        <v>224.06</v>
      </c>
      <c r="O151" s="4">
        <f t="shared" si="18"/>
        <v>193363.78</v>
      </c>
      <c r="P151" s="18">
        <f t="shared" si="19"/>
        <v>4814825.34</v>
      </c>
      <c r="Q151" s="32">
        <f t="shared" si="20"/>
        <v>20459.36</v>
      </c>
    </row>
    <row r="152" spans="1:17" x14ac:dyDescent="0.25">
      <c r="A152" s="2" t="str">
        <f t="shared" si="14"/>
        <v>5320302</v>
      </c>
      <c r="B152" s="8" t="s">
        <v>721</v>
      </c>
      <c r="C152" s="8" t="s">
        <v>140</v>
      </c>
      <c r="D152" s="3">
        <v>0</v>
      </c>
      <c r="E152" s="42">
        <v>242.22</v>
      </c>
      <c r="F152" s="4">
        <f t="shared" si="15"/>
        <v>0</v>
      </c>
      <c r="G152" s="3">
        <v>44354</v>
      </c>
      <c r="H152" s="42">
        <v>240.22</v>
      </c>
      <c r="I152" s="43">
        <f t="shared" si="16"/>
        <v>10654717.880000001</v>
      </c>
      <c r="J152" s="3">
        <v>0</v>
      </c>
      <c r="K152" s="42">
        <v>242.22</v>
      </c>
      <c r="L152" s="4">
        <f t="shared" si="17"/>
        <v>0</v>
      </c>
      <c r="M152" s="3">
        <v>766</v>
      </c>
      <c r="N152" s="42">
        <v>240.22</v>
      </c>
      <c r="O152" s="4">
        <f t="shared" si="18"/>
        <v>184008.52</v>
      </c>
      <c r="P152" s="18">
        <f t="shared" si="19"/>
        <v>10838726.4</v>
      </c>
      <c r="Q152" s="32">
        <f t="shared" si="20"/>
        <v>46056.37</v>
      </c>
    </row>
    <row r="153" spans="1:17" x14ac:dyDescent="0.25">
      <c r="A153" s="2" t="str">
        <f t="shared" si="14"/>
        <v>3121304</v>
      </c>
      <c r="B153" s="8" t="s">
        <v>722</v>
      </c>
      <c r="C153" s="8" t="s">
        <v>141</v>
      </c>
      <c r="D153" s="3">
        <v>0</v>
      </c>
      <c r="E153" s="42">
        <v>233.74</v>
      </c>
      <c r="F153" s="4">
        <f t="shared" si="15"/>
        <v>0</v>
      </c>
      <c r="G153" s="3">
        <v>22559</v>
      </c>
      <c r="H153" s="42">
        <v>231.78</v>
      </c>
      <c r="I153" s="43">
        <f t="shared" si="16"/>
        <v>5228725.0200000005</v>
      </c>
      <c r="J153" s="3">
        <v>0</v>
      </c>
      <c r="K153" s="42">
        <v>233.74</v>
      </c>
      <c r="L153" s="4">
        <f t="shared" si="17"/>
        <v>0</v>
      </c>
      <c r="M153" s="3">
        <v>925</v>
      </c>
      <c r="N153" s="42">
        <v>231.78</v>
      </c>
      <c r="O153" s="4">
        <f t="shared" si="18"/>
        <v>214396.5</v>
      </c>
      <c r="P153" s="18">
        <f t="shared" si="19"/>
        <v>5443121.5200000005</v>
      </c>
      <c r="Q153" s="32">
        <f t="shared" si="20"/>
        <v>23129.14</v>
      </c>
    </row>
    <row r="154" spans="1:17" x14ac:dyDescent="0.25">
      <c r="A154" s="2" t="str">
        <f t="shared" si="14"/>
        <v>1421307</v>
      </c>
      <c r="B154" s="8" t="s">
        <v>723</v>
      </c>
      <c r="C154" s="8" t="s">
        <v>142</v>
      </c>
      <c r="D154" s="3">
        <v>306</v>
      </c>
      <c r="E154" s="42">
        <v>242.79</v>
      </c>
      <c r="F154" s="4">
        <f t="shared" si="15"/>
        <v>74293.739999999991</v>
      </c>
      <c r="G154" s="3">
        <v>30247</v>
      </c>
      <c r="H154" s="42">
        <v>240.63</v>
      </c>
      <c r="I154" s="43">
        <f t="shared" si="16"/>
        <v>7278335.6099999994</v>
      </c>
      <c r="J154" s="3">
        <v>15</v>
      </c>
      <c r="K154" s="42">
        <v>242.79</v>
      </c>
      <c r="L154" s="4">
        <f t="shared" si="17"/>
        <v>3641.85</v>
      </c>
      <c r="M154" s="3">
        <v>1437</v>
      </c>
      <c r="N154" s="42">
        <v>240.63</v>
      </c>
      <c r="O154" s="4">
        <f t="shared" si="18"/>
        <v>345785.31</v>
      </c>
      <c r="P154" s="18">
        <f t="shared" si="19"/>
        <v>7702056.5099999998</v>
      </c>
      <c r="Q154" s="32">
        <f t="shared" si="20"/>
        <v>32727.9</v>
      </c>
    </row>
    <row r="155" spans="1:17" x14ac:dyDescent="0.25">
      <c r="A155" s="2" t="str">
        <f t="shared" si="14"/>
        <v>2728300</v>
      </c>
      <c r="B155" s="8" t="s">
        <v>724</v>
      </c>
      <c r="C155" s="8" t="s">
        <v>143</v>
      </c>
      <c r="D155" s="3">
        <v>0</v>
      </c>
      <c r="E155" s="42">
        <v>246.86</v>
      </c>
      <c r="F155" s="4">
        <f t="shared" si="15"/>
        <v>0</v>
      </c>
      <c r="G155" s="3">
        <v>23006</v>
      </c>
      <c r="H155" s="42">
        <v>244.84</v>
      </c>
      <c r="I155" s="43">
        <f t="shared" si="16"/>
        <v>5632789.04</v>
      </c>
      <c r="J155" s="3">
        <v>0</v>
      </c>
      <c r="K155" s="42">
        <v>246.86</v>
      </c>
      <c r="L155" s="4">
        <f t="shared" si="17"/>
        <v>0</v>
      </c>
      <c r="M155" s="3">
        <v>349</v>
      </c>
      <c r="N155" s="42">
        <v>244.84</v>
      </c>
      <c r="O155" s="4">
        <f t="shared" si="18"/>
        <v>85449.16</v>
      </c>
      <c r="P155" s="18">
        <f t="shared" si="19"/>
        <v>5718238.2000000002</v>
      </c>
      <c r="Q155" s="32">
        <f t="shared" si="20"/>
        <v>24298.18</v>
      </c>
    </row>
    <row r="156" spans="1:17" x14ac:dyDescent="0.25">
      <c r="A156" s="2" t="str">
        <f t="shared" si="14"/>
        <v>1560302</v>
      </c>
      <c r="B156" s="8" t="s">
        <v>725</v>
      </c>
      <c r="C156" s="8" t="s">
        <v>144</v>
      </c>
      <c r="D156" s="3">
        <v>0</v>
      </c>
      <c r="E156" s="42">
        <v>262.44</v>
      </c>
      <c r="F156" s="4">
        <f t="shared" si="15"/>
        <v>0</v>
      </c>
      <c r="G156" s="3">
        <v>34812</v>
      </c>
      <c r="H156" s="42">
        <v>260.66000000000003</v>
      </c>
      <c r="I156" s="43">
        <f t="shared" si="16"/>
        <v>9074095.9200000018</v>
      </c>
      <c r="J156" s="3">
        <v>0</v>
      </c>
      <c r="K156" s="42">
        <v>262.44</v>
      </c>
      <c r="L156" s="4">
        <f t="shared" si="17"/>
        <v>0</v>
      </c>
      <c r="M156" s="3">
        <v>1036</v>
      </c>
      <c r="N156" s="42">
        <v>260.66000000000003</v>
      </c>
      <c r="O156" s="4">
        <f t="shared" si="18"/>
        <v>270043.76</v>
      </c>
      <c r="P156" s="18">
        <f t="shared" si="19"/>
        <v>9344139.6800000016</v>
      </c>
      <c r="Q156" s="32">
        <f t="shared" si="20"/>
        <v>39705.51</v>
      </c>
    </row>
    <row r="157" spans="1:17" x14ac:dyDescent="0.25">
      <c r="A157" s="2" t="str">
        <f t="shared" si="14"/>
        <v>0301307</v>
      </c>
      <c r="B157" s="8" t="s">
        <v>726</v>
      </c>
      <c r="C157" s="8" t="s">
        <v>145</v>
      </c>
      <c r="D157" s="3">
        <v>0</v>
      </c>
      <c r="E157" s="42">
        <v>201.68</v>
      </c>
      <c r="F157" s="4">
        <f t="shared" si="15"/>
        <v>0</v>
      </c>
      <c r="G157" s="3">
        <v>26623</v>
      </c>
      <c r="H157" s="42">
        <v>200.61</v>
      </c>
      <c r="I157" s="43">
        <f t="shared" si="16"/>
        <v>5340840.03</v>
      </c>
      <c r="J157" s="3">
        <v>0</v>
      </c>
      <c r="K157" s="42">
        <v>201.68</v>
      </c>
      <c r="L157" s="4">
        <f t="shared" si="17"/>
        <v>0</v>
      </c>
      <c r="M157" s="3">
        <v>0</v>
      </c>
      <c r="N157" s="42">
        <v>200.61</v>
      </c>
      <c r="O157" s="4">
        <f t="shared" si="18"/>
        <v>0</v>
      </c>
      <c r="P157" s="18">
        <f t="shared" si="19"/>
        <v>5340840.03</v>
      </c>
      <c r="Q157" s="32">
        <f t="shared" si="20"/>
        <v>22694.52</v>
      </c>
    </row>
    <row r="158" spans="1:17" x14ac:dyDescent="0.25">
      <c r="A158" s="2" t="str">
        <f t="shared" si="14"/>
        <v>1401337</v>
      </c>
      <c r="B158" s="8" t="s">
        <v>727</v>
      </c>
      <c r="C158" s="8" t="s">
        <v>146</v>
      </c>
      <c r="D158" s="3">
        <v>7335</v>
      </c>
      <c r="E158" s="42">
        <v>256.41000000000003</v>
      </c>
      <c r="F158" s="4">
        <f t="shared" si="15"/>
        <v>1880767.35</v>
      </c>
      <c r="G158" s="3">
        <v>27679</v>
      </c>
      <c r="H158" s="42">
        <v>253.82</v>
      </c>
      <c r="I158" s="43">
        <f t="shared" si="16"/>
        <v>7025483.7800000003</v>
      </c>
      <c r="J158" s="3">
        <v>2895</v>
      </c>
      <c r="K158" s="42">
        <v>256.41000000000003</v>
      </c>
      <c r="L158" s="4">
        <f t="shared" si="17"/>
        <v>742306.95000000007</v>
      </c>
      <c r="M158" s="3">
        <v>10923</v>
      </c>
      <c r="N158" s="42">
        <v>253.82</v>
      </c>
      <c r="O158" s="4">
        <f t="shared" si="18"/>
        <v>2772475.86</v>
      </c>
      <c r="P158" s="18">
        <f t="shared" si="19"/>
        <v>12421033.939999999</v>
      </c>
      <c r="Q158" s="32">
        <f t="shared" si="20"/>
        <v>52779.98</v>
      </c>
    </row>
    <row r="159" spans="1:17" x14ac:dyDescent="0.25">
      <c r="A159" s="2" t="str">
        <f t="shared" si="14"/>
        <v>4601001</v>
      </c>
      <c r="B159" s="8" t="s">
        <v>728</v>
      </c>
      <c r="C159" s="8" t="s">
        <v>147</v>
      </c>
      <c r="D159" s="3">
        <v>5678</v>
      </c>
      <c r="E159" s="42">
        <v>328.37</v>
      </c>
      <c r="F159" s="4">
        <f t="shared" si="15"/>
        <v>1864484.86</v>
      </c>
      <c r="G159" s="3">
        <v>0</v>
      </c>
      <c r="H159" s="42">
        <v>326.5</v>
      </c>
      <c r="I159" s="43">
        <f t="shared" si="16"/>
        <v>0</v>
      </c>
      <c r="J159" s="3">
        <v>123</v>
      </c>
      <c r="K159" s="42">
        <v>328.37</v>
      </c>
      <c r="L159" s="4">
        <f t="shared" si="17"/>
        <v>40389.51</v>
      </c>
      <c r="M159" s="3">
        <v>0</v>
      </c>
      <c r="N159" s="42">
        <v>326.5</v>
      </c>
      <c r="O159" s="4">
        <f t="shared" si="18"/>
        <v>0</v>
      </c>
      <c r="P159" s="18">
        <f t="shared" si="19"/>
        <v>1904874.37</v>
      </c>
      <c r="Q159" s="32">
        <f t="shared" si="20"/>
        <v>8094.27</v>
      </c>
    </row>
    <row r="160" spans="1:17" x14ac:dyDescent="0.25">
      <c r="A160" s="2" t="str">
        <f t="shared" si="14"/>
        <v>3429305</v>
      </c>
      <c r="B160" s="8" t="s">
        <v>729</v>
      </c>
      <c r="C160" s="8" t="s">
        <v>148</v>
      </c>
      <c r="D160" s="3">
        <v>67</v>
      </c>
      <c r="E160" s="42">
        <v>242.18</v>
      </c>
      <c r="F160" s="4">
        <f t="shared" si="15"/>
        <v>16226.060000000001</v>
      </c>
      <c r="G160" s="3">
        <v>8715</v>
      </c>
      <c r="H160" s="42">
        <v>239.52</v>
      </c>
      <c r="I160" s="43">
        <f t="shared" si="16"/>
        <v>2087416.8</v>
      </c>
      <c r="J160" s="3">
        <v>0</v>
      </c>
      <c r="K160" s="42">
        <v>242.18</v>
      </c>
      <c r="L160" s="4">
        <f t="shared" si="17"/>
        <v>0</v>
      </c>
      <c r="M160" s="3">
        <v>22</v>
      </c>
      <c r="N160" s="42">
        <v>239.52</v>
      </c>
      <c r="O160" s="4">
        <f t="shared" si="18"/>
        <v>5269.4400000000005</v>
      </c>
      <c r="P160" s="18">
        <f t="shared" si="19"/>
        <v>2108912.2999999998</v>
      </c>
      <c r="Q160" s="32">
        <f t="shared" si="20"/>
        <v>8961.2800000000007</v>
      </c>
    </row>
    <row r="161" spans="1:17" x14ac:dyDescent="0.25">
      <c r="A161" s="2" t="str">
        <f t="shared" si="14"/>
        <v>7003396</v>
      </c>
      <c r="B161" s="8" t="s">
        <v>730</v>
      </c>
      <c r="C161" s="8" t="s">
        <v>149</v>
      </c>
      <c r="D161" s="3">
        <v>6105</v>
      </c>
      <c r="E161" s="42">
        <v>316.99</v>
      </c>
      <c r="F161" s="4">
        <f t="shared" si="15"/>
        <v>1935223.95</v>
      </c>
      <c r="G161" s="3">
        <v>53449</v>
      </c>
      <c r="H161" s="42">
        <v>314.44</v>
      </c>
      <c r="I161" s="43">
        <f t="shared" si="16"/>
        <v>16806503.559999999</v>
      </c>
      <c r="J161" s="3">
        <v>863</v>
      </c>
      <c r="K161" s="42">
        <v>316.99</v>
      </c>
      <c r="L161" s="4">
        <f t="shared" si="17"/>
        <v>273562.37</v>
      </c>
      <c r="M161" s="3">
        <v>7555</v>
      </c>
      <c r="N161" s="42">
        <v>314.44</v>
      </c>
      <c r="O161" s="4">
        <f t="shared" si="18"/>
        <v>2375594.2000000002</v>
      </c>
      <c r="P161" s="18">
        <f t="shared" si="19"/>
        <v>21390884.079999998</v>
      </c>
      <c r="Q161" s="32">
        <f t="shared" si="20"/>
        <v>90895.05</v>
      </c>
    </row>
    <row r="162" spans="1:17" x14ac:dyDescent="0.25">
      <c r="A162" s="2" t="str">
        <f t="shared" si="14"/>
        <v>2901304</v>
      </c>
      <c r="B162" s="8" t="s">
        <v>731</v>
      </c>
      <c r="C162" s="8" t="s">
        <v>150</v>
      </c>
      <c r="D162" s="3">
        <v>0</v>
      </c>
      <c r="E162" s="42">
        <v>285.54000000000002</v>
      </c>
      <c r="F162" s="4">
        <f t="shared" si="15"/>
        <v>0</v>
      </c>
      <c r="G162" s="3">
        <v>12361</v>
      </c>
      <c r="H162" s="42">
        <v>283.05</v>
      </c>
      <c r="I162" s="43">
        <f t="shared" si="16"/>
        <v>3498781.0500000003</v>
      </c>
      <c r="J162" s="3">
        <v>0</v>
      </c>
      <c r="K162" s="42">
        <v>285.54000000000002</v>
      </c>
      <c r="L162" s="4">
        <f t="shared" si="17"/>
        <v>0</v>
      </c>
      <c r="M162" s="3">
        <v>171</v>
      </c>
      <c r="N162" s="42">
        <v>283.05</v>
      </c>
      <c r="O162" s="4">
        <f t="shared" si="18"/>
        <v>48401.55</v>
      </c>
      <c r="P162" s="18">
        <f t="shared" si="19"/>
        <v>3547182.6</v>
      </c>
      <c r="Q162" s="32">
        <f t="shared" si="20"/>
        <v>15072.84</v>
      </c>
    </row>
    <row r="163" spans="1:17" x14ac:dyDescent="0.25">
      <c r="A163" s="2" t="str">
        <f t="shared" si="14"/>
        <v>1552300</v>
      </c>
      <c r="B163" s="8" t="s">
        <v>732</v>
      </c>
      <c r="C163" s="8" t="s">
        <v>151</v>
      </c>
      <c r="D163" s="3">
        <v>490</v>
      </c>
      <c r="E163" s="42">
        <v>285.08</v>
      </c>
      <c r="F163" s="4">
        <f t="shared" si="15"/>
        <v>139689.19999999998</v>
      </c>
      <c r="G163" s="3">
        <v>22996</v>
      </c>
      <c r="H163" s="42">
        <v>282.49</v>
      </c>
      <c r="I163" s="43">
        <f t="shared" si="16"/>
        <v>6496140.04</v>
      </c>
      <c r="J163" s="3">
        <v>117</v>
      </c>
      <c r="K163" s="42">
        <v>285.08</v>
      </c>
      <c r="L163" s="4">
        <f t="shared" si="17"/>
        <v>33354.36</v>
      </c>
      <c r="M163" s="3">
        <v>5509</v>
      </c>
      <c r="N163" s="42">
        <v>282.49</v>
      </c>
      <c r="O163" s="4">
        <f t="shared" si="18"/>
        <v>1556237.4100000001</v>
      </c>
      <c r="P163" s="18">
        <f t="shared" si="19"/>
        <v>8225421.0100000007</v>
      </c>
      <c r="Q163" s="32">
        <f t="shared" si="20"/>
        <v>34951.81</v>
      </c>
    </row>
    <row r="164" spans="1:17" x14ac:dyDescent="0.25">
      <c r="A164" s="2" t="str">
        <f t="shared" si="14"/>
        <v>4152305</v>
      </c>
      <c r="B164" s="8" t="s">
        <v>733</v>
      </c>
      <c r="C164" s="8" t="s">
        <v>152</v>
      </c>
      <c r="D164" s="3">
        <v>3892</v>
      </c>
      <c r="E164" s="42">
        <v>238.81</v>
      </c>
      <c r="F164" s="4">
        <f t="shared" si="15"/>
        <v>929448.52</v>
      </c>
      <c r="G164" s="3">
        <v>62614</v>
      </c>
      <c r="H164" s="42">
        <v>236.91</v>
      </c>
      <c r="I164" s="43">
        <f t="shared" si="16"/>
        <v>14833882.74</v>
      </c>
      <c r="J164" s="3">
        <v>283</v>
      </c>
      <c r="K164" s="42">
        <v>238.81</v>
      </c>
      <c r="L164" s="4">
        <f t="shared" si="17"/>
        <v>67583.23</v>
      </c>
      <c r="M164" s="3">
        <v>4557</v>
      </c>
      <c r="N164" s="42">
        <v>236.91</v>
      </c>
      <c r="O164" s="4">
        <f t="shared" si="18"/>
        <v>1079598.8699999999</v>
      </c>
      <c r="P164" s="18">
        <f t="shared" si="19"/>
        <v>16910513.359999999</v>
      </c>
      <c r="Q164" s="32">
        <f t="shared" si="20"/>
        <v>71856.87</v>
      </c>
    </row>
    <row r="165" spans="1:17" x14ac:dyDescent="0.25">
      <c r="A165" s="2" t="str">
        <f t="shared" si="14"/>
        <v>2952309</v>
      </c>
      <c r="B165" s="8" t="s">
        <v>734</v>
      </c>
      <c r="C165" s="8" t="s">
        <v>153</v>
      </c>
      <c r="D165" s="3">
        <v>238</v>
      </c>
      <c r="E165" s="42">
        <v>281.23</v>
      </c>
      <c r="F165" s="4">
        <f t="shared" si="15"/>
        <v>66932.740000000005</v>
      </c>
      <c r="G165" s="3">
        <v>12167</v>
      </c>
      <c r="H165" s="42">
        <v>278.86</v>
      </c>
      <c r="I165" s="43">
        <f t="shared" si="16"/>
        <v>3392889.62</v>
      </c>
      <c r="J165" s="3">
        <v>0</v>
      </c>
      <c r="K165" s="42">
        <v>281.23</v>
      </c>
      <c r="L165" s="4">
        <f t="shared" si="17"/>
        <v>0</v>
      </c>
      <c r="M165" s="3">
        <v>18</v>
      </c>
      <c r="N165" s="42">
        <v>278.86</v>
      </c>
      <c r="O165" s="4">
        <f t="shared" si="18"/>
        <v>5019.4800000000005</v>
      </c>
      <c r="P165" s="18">
        <f t="shared" si="19"/>
        <v>3464841.8400000003</v>
      </c>
      <c r="Q165" s="32">
        <f t="shared" si="20"/>
        <v>14722.95</v>
      </c>
    </row>
    <row r="166" spans="1:17" x14ac:dyDescent="0.25">
      <c r="A166" s="2" t="str">
        <f t="shared" si="14"/>
        <v>2725303</v>
      </c>
      <c r="B166" t="s">
        <v>1308</v>
      </c>
      <c r="C166" t="s">
        <v>1299</v>
      </c>
      <c r="D166" s="3">
        <v>0</v>
      </c>
      <c r="E166" s="42">
        <v>227.58</v>
      </c>
      <c r="F166" s="4">
        <f t="shared" si="15"/>
        <v>0</v>
      </c>
      <c r="G166" s="3">
        <v>24554</v>
      </c>
      <c r="H166" s="42">
        <v>225.62</v>
      </c>
      <c r="I166" s="43">
        <f t="shared" si="16"/>
        <v>5539873.4800000004</v>
      </c>
      <c r="J166" s="3">
        <v>0</v>
      </c>
      <c r="K166" s="42">
        <v>227.58</v>
      </c>
      <c r="L166" s="4">
        <f t="shared" si="17"/>
        <v>0</v>
      </c>
      <c r="M166" s="3">
        <v>481</v>
      </c>
      <c r="N166" s="42">
        <v>225.62</v>
      </c>
      <c r="O166" s="4">
        <f t="shared" si="18"/>
        <v>108523.22</v>
      </c>
      <c r="P166" s="18">
        <f t="shared" si="19"/>
        <v>5648396.7000000002</v>
      </c>
      <c r="Q166" s="32">
        <f t="shared" si="20"/>
        <v>24001.41</v>
      </c>
    </row>
    <row r="167" spans="1:17" x14ac:dyDescent="0.25">
      <c r="A167" s="2" t="str">
        <f t="shared" si="14"/>
        <v>7003375</v>
      </c>
      <c r="B167" s="8" t="s">
        <v>735</v>
      </c>
      <c r="C167" s="8" t="s">
        <v>154</v>
      </c>
      <c r="D167" s="3">
        <v>1153</v>
      </c>
      <c r="E167" s="42">
        <v>463.86</v>
      </c>
      <c r="F167" s="4">
        <f t="shared" si="15"/>
        <v>534830.57999999996</v>
      </c>
      <c r="G167" s="3">
        <v>22424</v>
      </c>
      <c r="H167" s="42">
        <v>459.35</v>
      </c>
      <c r="I167" s="43">
        <f t="shared" si="16"/>
        <v>10300464.4</v>
      </c>
      <c r="J167" s="3">
        <v>535</v>
      </c>
      <c r="K167" s="42">
        <v>463.86</v>
      </c>
      <c r="L167" s="4">
        <f t="shared" si="17"/>
        <v>248165.1</v>
      </c>
      <c r="M167" s="3">
        <v>10411</v>
      </c>
      <c r="N167" s="42">
        <v>459.35</v>
      </c>
      <c r="O167" s="4">
        <f t="shared" si="18"/>
        <v>4782292.8500000006</v>
      </c>
      <c r="P167" s="18">
        <f t="shared" si="19"/>
        <v>15865752.930000002</v>
      </c>
      <c r="Q167" s="32">
        <f t="shared" si="20"/>
        <v>67417.429999999993</v>
      </c>
    </row>
    <row r="168" spans="1:17" x14ac:dyDescent="0.25">
      <c r="A168" s="2" t="str">
        <f t="shared" si="14"/>
        <v>7003416</v>
      </c>
      <c r="B168" s="8" t="s">
        <v>736</v>
      </c>
      <c r="C168" s="8" t="s">
        <v>155</v>
      </c>
      <c r="D168" s="3">
        <v>10033</v>
      </c>
      <c r="E168" s="42">
        <v>273.64999999999998</v>
      </c>
      <c r="F168" s="4">
        <f t="shared" si="15"/>
        <v>2745530.4499999997</v>
      </c>
      <c r="G168" s="3">
        <v>16996</v>
      </c>
      <c r="H168" s="42">
        <v>270.79000000000002</v>
      </c>
      <c r="I168" s="43">
        <f t="shared" si="16"/>
        <v>4602346.8400000008</v>
      </c>
      <c r="J168" s="3">
        <v>2323</v>
      </c>
      <c r="K168" s="42">
        <v>273.64999999999998</v>
      </c>
      <c r="L168" s="4">
        <f t="shared" si="17"/>
        <v>635688.94999999995</v>
      </c>
      <c r="M168" s="3">
        <v>3934</v>
      </c>
      <c r="N168" s="42">
        <v>270.79000000000002</v>
      </c>
      <c r="O168" s="4">
        <f t="shared" si="18"/>
        <v>1065287.8600000001</v>
      </c>
      <c r="P168" s="18">
        <f t="shared" si="19"/>
        <v>9048854.0999999996</v>
      </c>
      <c r="Q168" s="32">
        <f t="shared" si="20"/>
        <v>38450.769999999997</v>
      </c>
    </row>
    <row r="169" spans="1:17" x14ac:dyDescent="0.25">
      <c r="A169" s="2" t="str">
        <f t="shared" si="14"/>
        <v>1435302</v>
      </c>
      <c r="B169" s="8" t="s">
        <v>737</v>
      </c>
      <c r="C169" s="8" t="s">
        <v>156</v>
      </c>
      <c r="D169" s="3">
        <v>758</v>
      </c>
      <c r="E169" s="42">
        <v>207.54</v>
      </c>
      <c r="F169" s="4">
        <f t="shared" si="15"/>
        <v>157315.32</v>
      </c>
      <c r="G169" s="3">
        <v>29816</v>
      </c>
      <c r="H169" s="42">
        <v>205.84</v>
      </c>
      <c r="I169" s="43">
        <f t="shared" si="16"/>
        <v>6137325.4400000004</v>
      </c>
      <c r="J169" s="3">
        <v>7</v>
      </c>
      <c r="K169" s="42">
        <v>207.54</v>
      </c>
      <c r="L169" s="4">
        <f t="shared" si="17"/>
        <v>1452.78</v>
      </c>
      <c r="M169" s="3">
        <v>288</v>
      </c>
      <c r="N169" s="42">
        <v>205.84</v>
      </c>
      <c r="O169" s="4">
        <f t="shared" si="18"/>
        <v>59281.919999999998</v>
      </c>
      <c r="P169" s="18">
        <f t="shared" si="19"/>
        <v>6355375.4600000009</v>
      </c>
      <c r="Q169" s="32">
        <f t="shared" si="20"/>
        <v>27005.53</v>
      </c>
    </row>
    <row r="170" spans="1:17" x14ac:dyDescent="0.25">
      <c r="A170" s="2" t="str">
        <f t="shared" si="14"/>
        <v>1327300</v>
      </c>
      <c r="B170" s="8" t="s">
        <v>738</v>
      </c>
      <c r="C170" s="8" t="s">
        <v>157</v>
      </c>
      <c r="D170" s="3">
        <v>1982</v>
      </c>
      <c r="E170" s="42">
        <v>269.51</v>
      </c>
      <c r="F170" s="4">
        <f t="shared" si="15"/>
        <v>534168.81999999995</v>
      </c>
      <c r="G170" s="3">
        <v>54558</v>
      </c>
      <c r="H170" s="42">
        <v>267.27</v>
      </c>
      <c r="I170" s="43">
        <f t="shared" si="16"/>
        <v>14581716.659999998</v>
      </c>
      <c r="J170" s="3">
        <v>248</v>
      </c>
      <c r="K170" s="42">
        <v>269.51</v>
      </c>
      <c r="L170" s="4">
        <f t="shared" si="17"/>
        <v>66838.48</v>
      </c>
      <c r="M170" s="3">
        <v>6835</v>
      </c>
      <c r="N170" s="42">
        <v>267.27</v>
      </c>
      <c r="O170" s="4">
        <f t="shared" si="18"/>
        <v>1826790.45</v>
      </c>
      <c r="P170" s="18">
        <f t="shared" si="19"/>
        <v>17009514.409999996</v>
      </c>
      <c r="Q170" s="32">
        <f t="shared" si="20"/>
        <v>72277.539999999994</v>
      </c>
    </row>
    <row r="171" spans="1:17" x14ac:dyDescent="0.25">
      <c r="A171" s="2" t="str">
        <f t="shared" si="14"/>
        <v>1427303</v>
      </c>
      <c r="B171" s="8" t="s">
        <v>739</v>
      </c>
      <c r="C171" s="8" t="s">
        <v>158</v>
      </c>
      <c r="D171" s="3">
        <v>738</v>
      </c>
      <c r="E171" s="42">
        <v>214.11</v>
      </c>
      <c r="F171" s="4">
        <f t="shared" si="15"/>
        <v>158013.18000000002</v>
      </c>
      <c r="G171" s="3">
        <v>19330</v>
      </c>
      <c r="H171" s="42">
        <v>212.09</v>
      </c>
      <c r="I171" s="43">
        <f t="shared" si="16"/>
        <v>4099699.7</v>
      </c>
      <c r="J171" s="3">
        <v>43</v>
      </c>
      <c r="K171" s="42">
        <v>214.11</v>
      </c>
      <c r="L171" s="4">
        <f t="shared" si="17"/>
        <v>9206.7300000000014</v>
      </c>
      <c r="M171" s="3">
        <v>1115</v>
      </c>
      <c r="N171" s="42">
        <v>212.09</v>
      </c>
      <c r="O171" s="4">
        <f t="shared" si="18"/>
        <v>236480.35</v>
      </c>
      <c r="P171" s="18">
        <f t="shared" si="19"/>
        <v>4503399.96</v>
      </c>
      <c r="Q171" s="32">
        <f t="shared" si="20"/>
        <v>19136.04</v>
      </c>
    </row>
    <row r="172" spans="1:17" x14ac:dyDescent="0.25">
      <c r="A172" s="2" t="str">
        <f t="shared" si="14"/>
        <v>7000385</v>
      </c>
      <c r="B172" s="8" t="s">
        <v>740</v>
      </c>
      <c r="C172" s="8" t="s">
        <v>159</v>
      </c>
      <c r="D172" s="3">
        <v>12690</v>
      </c>
      <c r="E172" s="42">
        <v>354.92</v>
      </c>
      <c r="F172" s="4">
        <f t="shared" si="15"/>
        <v>4503934.8</v>
      </c>
      <c r="G172" s="3">
        <v>30207</v>
      </c>
      <c r="H172" s="42">
        <v>351.41</v>
      </c>
      <c r="I172" s="43">
        <f t="shared" si="16"/>
        <v>10615041.870000001</v>
      </c>
      <c r="J172" s="3">
        <v>4450</v>
      </c>
      <c r="K172" s="42">
        <v>354.92</v>
      </c>
      <c r="L172" s="4">
        <f t="shared" si="17"/>
        <v>1579394</v>
      </c>
      <c r="M172" s="3">
        <v>10592</v>
      </c>
      <c r="N172" s="42">
        <v>351.41</v>
      </c>
      <c r="O172" s="4">
        <f t="shared" si="18"/>
        <v>3722134.72</v>
      </c>
      <c r="P172" s="18">
        <f t="shared" si="19"/>
        <v>20420505.390000001</v>
      </c>
      <c r="Q172" s="32">
        <f t="shared" si="20"/>
        <v>86771.67</v>
      </c>
    </row>
    <row r="173" spans="1:17" x14ac:dyDescent="0.25">
      <c r="A173" s="2" t="str">
        <f t="shared" si="14"/>
        <v>0501000</v>
      </c>
      <c r="B173" s="8" t="s">
        <v>741</v>
      </c>
      <c r="C173" s="8" t="s">
        <v>160</v>
      </c>
      <c r="D173" s="3">
        <v>136</v>
      </c>
      <c r="E173" s="42">
        <v>239.19</v>
      </c>
      <c r="F173" s="4">
        <f t="shared" si="15"/>
        <v>32529.84</v>
      </c>
      <c r="G173" s="3">
        <v>14218</v>
      </c>
      <c r="H173" s="42">
        <v>237.24</v>
      </c>
      <c r="I173" s="43">
        <f t="shared" si="16"/>
        <v>3373078.3200000003</v>
      </c>
      <c r="J173" s="3">
        <v>0</v>
      </c>
      <c r="K173" s="42">
        <v>239.19</v>
      </c>
      <c r="L173" s="4">
        <f t="shared" si="17"/>
        <v>0</v>
      </c>
      <c r="M173" s="3">
        <v>0</v>
      </c>
      <c r="N173" s="42">
        <v>237.24</v>
      </c>
      <c r="O173" s="4">
        <f t="shared" si="18"/>
        <v>0</v>
      </c>
      <c r="P173" s="18">
        <f t="shared" si="19"/>
        <v>3405608.16</v>
      </c>
      <c r="Q173" s="32">
        <f t="shared" si="20"/>
        <v>14471.25</v>
      </c>
    </row>
    <row r="174" spans="1:17" x14ac:dyDescent="0.25">
      <c r="A174" s="2" t="str">
        <f t="shared" si="14"/>
        <v>1301302</v>
      </c>
      <c r="B174" s="8" t="s">
        <v>742</v>
      </c>
      <c r="C174" s="8" t="s">
        <v>161</v>
      </c>
      <c r="D174" s="3">
        <v>3722</v>
      </c>
      <c r="E174" s="42">
        <v>264.22000000000003</v>
      </c>
      <c r="F174" s="4">
        <f t="shared" si="15"/>
        <v>983426.84000000008</v>
      </c>
      <c r="G174" s="3">
        <v>33939</v>
      </c>
      <c r="H174" s="42">
        <v>261.97000000000003</v>
      </c>
      <c r="I174" s="43">
        <f t="shared" si="16"/>
        <v>8890999.8300000001</v>
      </c>
      <c r="J174" s="3">
        <v>344</v>
      </c>
      <c r="K174" s="42">
        <v>264.22000000000003</v>
      </c>
      <c r="L174" s="4">
        <f t="shared" si="17"/>
        <v>90891.680000000008</v>
      </c>
      <c r="M174" s="3">
        <v>3141</v>
      </c>
      <c r="N174" s="42">
        <v>261.97000000000003</v>
      </c>
      <c r="O174" s="4">
        <f t="shared" si="18"/>
        <v>822847.77000000014</v>
      </c>
      <c r="P174" s="18">
        <f t="shared" si="19"/>
        <v>10788166.120000001</v>
      </c>
      <c r="Q174" s="32">
        <f t="shared" si="20"/>
        <v>45841.53</v>
      </c>
    </row>
    <row r="175" spans="1:17" x14ac:dyDescent="0.25">
      <c r="A175" s="2" t="str">
        <f t="shared" si="14"/>
        <v>2124300</v>
      </c>
      <c r="B175" s="8" t="s">
        <v>743</v>
      </c>
      <c r="C175" s="8" t="s">
        <v>162</v>
      </c>
      <c r="D175" s="3">
        <v>0</v>
      </c>
      <c r="E175" s="42">
        <v>216.7</v>
      </c>
      <c r="F175" s="4">
        <f t="shared" si="15"/>
        <v>0</v>
      </c>
      <c r="G175" s="3">
        <v>30892</v>
      </c>
      <c r="H175" s="42">
        <v>214.86</v>
      </c>
      <c r="I175" s="43">
        <f t="shared" si="16"/>
        <v>6637455.1200000001</v>
      </c>
      <c r="J175" s="3">
        <v>0</v>
      </c>
      <c r="K175" s="42">
        <v>216.7</v>
      </c>
      <c r="L175" s="4">
        <f t="shared" si="17"/>
        <v>0</v>
      </c>
      <c r="M175" s="3">
        <v>3675</v>
      </c>
      <c r="N175" s="42">
        <v>214.86</v>
      </c>
      <c r="O175" s="4">
        <f t="shared" si="18"/>
        <v>789610.5</v>
      </c>
      <c r="P175" s="18">
        <f t="shared" si="19"/>
        <v>7427065.6200000001</v>
      </c>
      <c r="Q175" s="32">
        <f t="shared" si="20"/>
        <v>31559.4</v>
      </c>
    </row>
    <row r="176" spans="1:17" x14ac:dyDescent="0.25">
      <c r="A176" s="2" t="str">
        <f t="shared" si="14"/>
        <v>7000395</v>
      </c>
      <c r="B176" s="8" t="s">
        <v>744</v>
      </c>
      <c r="C176" s="8" t="s">
        <v>163</v>
      </c>
      <c r="D176" s="3">
        <v>0</v>
      </c>
      <c r="E176" s="42">
        <v>296.42</v>
      </c>
      <c r="F176" s="4">
        <f t="shared" si="15"/>
        <v>0</v>
      </c>
      <c r="G176" s="3">
        <v>50224</v>
      </c>
      <c r="H176" s="42">
        <v>293.81</v>
      </c>
      <c r="I176" s="43">
        <f t="shared" si="16"/>
        <v>14756313.439999999</v>
      </c>
      <c r="J176" s="3">
        <v>0</v>
      </c>
      <c r="K176" s="42">
        <v>296.42</v>
      </c>
      <c r="L176" s="4">
        <f t="shared" si="17"/>
        <v>0</v>
      </c>
      <c r="M176" s="3">
        <v>16506</v>
      </c>
      <c r="N176" s="42">
        <v>293.81</v>
      </c>
      <c r="O176" s="4">
        <f t="shared" si="18"/>
        <v>4849627.8600000003</v>
      </c>
      <c r="P176" s="18">
        <f t="shared" si="19"/>
        <v>19605941.300000001</v>
      </c>
      <c r="Q176" s="32">
        <f t="shared" si="20"/>
        <v>83310.39</v>
      </c>
    </row>
    <row r="177" spans="1:17" x14ac:dyDescent="0.25">
      <c r="A177" s="2" t="str">
        <f t="shared" si="14"/>
        <v>7003394</v>
      </c>
      <c r="B177" s="8" t="s">
        <v>745</v>
      </c>
      <c r="C177" s="8" t="s">
        <v>164</v>
      </c>
      <c r="D177" s="3">
        <v>535</v>
      </c>
      <c r="E177" s="42">
        <v>327.14</v>
      </c>
      <c r="F177" s="4">
        <f t="shared" si="15"/>
        <v>175019.9</v>
      </c>
      <c r="G177" s="3">
        <v>18876</v>
      </c>
      <c r="H177" s="42">
        <v>323.95</v>
      </c>
      <c r="I177" s="43">
        <f t="shared" si="16"/>
        <v>6114880.2000000002</v>
      </c>
      <c r="J177" s="3">
        <v>27</v>
      </c>
      <c r="K177" s="42">
        <v>327.14</v>
      </c>
      <c r="L177" s="4">
        <f t="shared" si="17"/>
        <v>8832.7799999999988</v>
      </c>
      <c r="M177" s="3">
        <v>938</v>
      </c>
      <c r="N177" s="42">
        <v>323.95</v>
      </c>
      <c r="O177" s="4">
        <f t="shared" si="18"/>
        <v>303865.09999999998</v>
      </c>
      <c r="P177" s="18">
        <f t="shared" si="19"/>
        <v>6602597.9800000004</v>
      </c>
      <c r="Q177" s="32">
        <f t="shared" si="20"/>
        <v>28056.04</v>
      </c>
    </row>
    <row r="178" spans="1:17" x14ac:dyDescent="0.25">
      <c r="A178" s="2" t="str">
        <f t="shared" si="14"/>
        <v>7003387</v>
      </c>
      <c r="B178" s="8" t="s">
        <v>746</v>
      </c>
      <c r="C178" s="8" t="s">
        <v>165</v>
      </c>
      <c r="D178" s="3">
        <v>1323</v>
      </c>
      <c r="E178" s="42">
        <v>251.59</v>
      </c>
      <c r="F178" s="4">
        <f t="shared" si="15"/>
        <v>332853.57</v>
      </c>
      <c r="G178" s="3">
        <v>29329</v>
      </c>
      <c r="H178" s="42">
        <v>249.39</v>
      </c>
      <c r="I178" s="43">
        <f t="shared" si="16"/>
        <v>7314359.3099999996</v>
      </c>
      <c r="J178" s="3">
        <v>233</v>
      </c>
      <c r="K178" s="42">
        <v>251.59</v>
      </c>
      <c r="L178" s="4">
        <f t="shared" si="17"/>
        <v>58620.47</v>
      </c>
      <c r="M178" s="3">
        <v>5158</v>
      </c>
      <c r="N178" s="42">
        <v>249.39</v>
      </c>
      <c r="O178" s="4">
        <f t="shared" si="18"/>
        <v>1286353.6199999999</v>
      </c>
      <c r="P178" s="18">
        <f t="shared" si="19"/>
        <v>8992186.9699999988</v>
      </c>
      <c r="Q178" s="32">
        <f t="shared" si="20"/>
        <v>38209.980000000003</v>
      </c>
    </row>
    <row r="179" spans="1:17" x14ac:dyDescent="0.25">
      <c r="A179" s="2" t="str">
        <f t="shared" si="14"/>
        <v>5724302</v>
      </c>
      <c r="B179" s="8" t="s">
        <v>747</v>
      </c>
      <c r="C179" s="8" t="s">
        <v>166</v>
      </c>
      <c r="D179" s="3">
        <v>112</v>
      </c>
      <c r="E179" s="42">
        <v>214.93</v>
      </c>
      <c r="F179" s="4">
        <f t="shared" si="15"/>
        <v>24072.16</v>
      </c>
      <c r="G179" s="3">
        <v>47707</v>
      </c>
      <c r="H179" s="42">
        <v>212.94</v>
      </c>
      <c r="I179" s="43">
        <f t="shared" si="16"/>
        <v>10158728.58</v>
      </c>
      <c r="J179" s="3">
        <v>2</v>
      </c>
      <c r="K179" s="42">
        <v>214.93</v>
      </c>
      <c r="L179" s="4">
        <f t="shared" si="17"/>
        <v>429.86</v>
      </c>
      <c r="M179" s="3">
        <v>640</v>
      </c>
      <c r="N179" s="42">
        <v>212.94</v>
      </c>
      <c r="O179" s="4">
        <f t="shared" si="18"/>
        <v>136281.60000000001</v>
      </c>
      <c r="P179" s="18">
        <f t="shared" si="19"/>
        <v>10319512.200000001</v>
      </c>
      <c r="Q179" s="32">
        <f t="shared" si="20"/>
        <v>43850.11</v>
      </c>
    </row>
    <row r="180" spans="1:17" x14ac:dyDescent="0.25">
      <c r="A180" s="2" t="str">
        <f t="shared" si="14"/>
        <v>7002359</v>
      </c>
      <c r="B180" s="8" t="s">
        <v>748</v>
      </c>
      <c r="C180" s="8" t="s">
        <v>167</v>
      </c>
      <c r="D180" s="3">
        <v>5316</v>
      </c>
      <c r="E180" s="42">
        <v>342.01</v>
      </c>
      <c r="F180" s="4">
        <f t="shared" si="15"/>
        <v>1818125.16</v>
      </c>
      <c r="G180" s="3">
        <v>38348</v>
      </c>
      <c r="H180" s="42">
        <v>338.98</v>
      </c>
      <c r="I180" s="43">
        <f t="shared" si="16"/>
        <v>12999205.040000001</v>
      </c>
      <c r="J180" s="3">
        <v>2118</v>
      </c>
      <c r="K180" s="42">
        <v>342.01</v>
      </c>
      <c r="L180" s="4">
        <f t="shared" si="17"/>
        <v>724377.17999999993</v>
      </c>
      <c r="M180" s="3">
        <v>15282</v>
      </c>
      <c r="N180" s="42">
        <v>338.98</v>
      </c>
      <c r="O180" s="4">
        <f t="shared" si="18"/>
        <v>5180292.3600000003</v>
      </c>
      <c r="P180" s="18">
        <f t="shared" si="19"/>
        <v>20721999.740000002</v>
      </c>
      <c r="Q180" s="32">
        <f t="shared" si="20"/>
        <v>88052.79</v>
      </c>
    </row>
    <row r="181" spans="1:17" x14ac:dyDescent="0.25">
      <c r="A181" s="2" t="str">
        <f t="shared" si="14"/>
        <v>7001808</v>
      </c>
      <c r="B181" s="8" t="s">
        <v>749</v>
      </c>
      <c r="C181" s="8" t="s">
        <v>168</v>
      </c>
      <c r="D181" s="3">
        <v>4869</v>
      </c>
      <c r="E181" s="42">
        <v>329.55</v>
      </c>
      <c r="F181" s="4">
        <f t="shared" si="15"/>
        <v>1604578.95</v>
      </c>
      <c r="G181" s="3">
        <v>45939</v>
      </c>
      <c r="H181" s="42">
        <v>326.56</v>
      </c>
      <c r="I181" s="43">
        <f t="shared" si="16"/>
        <v>15001839.84</v>
      </c>
      <c r="J181" s="3">
        <v>1426</v>
      </c>
      <c r="K181" s="42">
        <v>329.55</v>
      </c>
      <c r="L181" s="4">
        <f t="shared" si="17"/>
        <v>469938.3</v>
      </c>
      <c r="M181" s="3">
        <v>13458</v>
      </c>
      <c r="N181" s="42">
        <v>326.56</v>
      </c>
      <c r="O181" s="4">
        <f t="shared" si="18"/>
        <v>4394844.4800000004</v>
      </c>
      <c r="P181" s="18">
        <f t="shared" si="19"/>
        <v>21471201.57</v>
      </c>
      <c r="Q181" s="32">
        <f t="shared" si="20"/>
        <v>91236.33</v>
      </c>
    </row>
    <row r="182" spans="1:17" x14ac:dyDescent="0.25">
      <c r="A182" s="2" t="str">
        <f t="shared" si="14"/>
        <v>1435304</v>
      </c>
      <c r="B182" s="8" t="s">
        <v>750</v>
      </c>
      <c r="C182" s="8" t="s">
        <v>169</v>
      </c>
      <c r="D182" s="3">
        <v>0</v>
      </c>
      <c r="E182" s="42">
        <v>213.01</v>
      </c>
      <c r="F182" s="4">
        <f t="shared" si="15"/>
        <v>0</v>
      </c>
      <c r="G182" s="3">
        <v>2170</v>
      </c>
      <c r="H182" s="42">
        <v>211.57</v>
      </c>
      <c r="I182" s="43">
        <f t="shared" si="16"/>
        <v>459106.89999999997</v>
      </c>
      <c r="J182" s="3">
        <v>0</v>
      </c>
      <c r="K182" s="42">
        <v>213.01</v>
      </c>
      <c r="L182" s="4">
        <f t="shared" si="17"/>
        <v>0</v>
      </c>
      <c r="M182" s="3">
        <v>0</v>
      </c>
      <c r="N182" s="42">
        <v>211.57</v>
      </c>
      <c r="O182" s="4">
        <f t="shared" si="18"/>
        <v>0</v>
      </c>
      <c r="P182" s="18">
        <f t="shared" si="19"/>
        <v>459106.89999999997</v>
      </c>
      <c r="Q182" s="32">
        <f t="shared" si="20"/>
        <v>1950.86</v>
      </c>
    </row>
    <row r="183" spans="1:17" x14ac:dyDescent="0.25">
      <c r="A183" s="2" t="str">
        <f t="shared" si="14"/>
        <v>7003402</v>
      </c>
      <c r="B183" s="8" t="s">
        <v>751</v>
      </c>
      <c r="C183" s="8" t="s">
        <v>170</v>
      </c>
      <c r="D183" s="3">
        <v>24426</v>
      </c>
      <c r="E183" s="42">
        <v>389.07</v>
      </c>
      <c r="F183" s="4">
        <f t="shared" si="15"/>
        <v>9503423.8200000003</v>
      </c>
      <c r="G183" s="3">
        <v>47968</v>
      </c>
      <c r="H183" s="42">
        <v>385.78</v>
      </c>
      <c r="I183" s="43">
        <f t="shared" si="16"/>
        <v>18505095.039999999</v>
      </c>
      <c r="J183" s="3">
        <v>8363</v>
      </c>
      <c r="K183" s="42">
        <v>389.07</v>
      </c>
      <c r="L183" s="4">
        <f t="shared" si="17"/>
        <v>3253792.41</v>
      </c>
      <c r="M183" s="3">
        <v>16424</v>
      </c>
      <c r="N183" s="42">
        <v>385.78</v>
      </c>
      <c r="O183" s="4">
        <f t="shared" si="18"/>
        <v>6336050.7199999997</v>
      </c>
      <c r="P183" s="18">
        <f t="shared" si="19"/>
        <v>37598361.989999995</v>
      </c>
      <c r="Q183" s="32">
        <f t="shared" si="20"/>
        <v>159764.54</v>
      </c>
    </row>
    <row r="184" spans="1:17" x14ac:dyDescent="0.25">
      <c r="A184" s="2" t="str">
        <f t="shared" si="14"/>
        <v>4350305</v>
      </c>
      <c r="B184" s="8" t="s">
        <v>752</v>
      </c>
      <c r="C184" s="8" t="s">
        <v>171</v>
      </c>
      <c r="D184" s="3">
        <v>881</v>
      </c>
      <c r="E184" s="42">
        <v>334.03</v>
      </c>
      <c r="F184" s="4">
        <f t="shared" si="15"/>
        <v>294280.43</v>
      </c>
      <c r="G184" s="3">
        <v>24369</v>
      </c>
      <c r="H184" s="42">
        <v>330.77</v>
      </c>
      <c r="I184" s="43">
        <f t="shared" si="16"/>
        <v>8060534.1299999999</v>
      </c>
      <c r="J184" s="3">
        <v>182</v>
      </c>
      <c r="K184" s="42">
        <v>334.03</v>
      </c>
      <c r="L184" s="4">
        <f t="shared" si="17"/>
        <v>60793.459999999992</v>
      </c>
      <c r="M184" s="3">
        <v>5026</v>
      </c>
      <c r="N184" s="42">
        <v>330.77</v>
      </c>
      <c r="O184" s="4">
        <f t="shared" si="18"/>
        <v>1662450.02</v>
      </c>
      <c r="P184" s="18">
        <f t="shared" si="19"/>
        <v>10078058.039999999</v>
      </c>
      <c r="Q184" s="32">
        <f t="shared" si="20"/>
        <v>42824.11</v>
      </c>
    </row>
    <row r="185" spans="1:17" x14ac:dyDescent="0.25">
      <c r="A185" s="2" t="str">
        <f t="shared" si="14"/>
        <v>1754301</v>
      </c>
      <c r="B185" s="8" t="s">
        <v>753</v>
      </c>
      <c r="C185" s="8" t="s">
        <v>172</v>
      </c>
      <c r="D185" s="3">
        <v>1667</v>
      </c>
      <c r="E185" s="42">
        <v>270.57</v>
      </c>
      <c r="F185" s="4">
        <f t="shared" si="15"/>
        <v>451040.19</v>
      </c>
      <c r="G185" s="3">
        <v>42272</v>
      </c>
      <c r="H185" s="42">
        <v>268.16000000000003</v>
      </c>
      <c r="I185" s="43">
        <f t="shared" si="16"/>
        <v>11335659.520000001</v>
      </c>
      <c r="J185" s="3">
        <v>335</v>
      </c>
      <c r="K185" s="42">
        <v>270.57</v>
      </c>
      <c r="L185" s="4">
        <f t="shared" si="17"/>
        <v>90640.95</v>
      </c>
      <c r="M185" s="3">
        <v>8488</v>
      </c>
      <c r="N185" s="42">
        <v>268.16000000000003</v>
      </c>
      <c r="O185" s="4">
        <f t="shared" si="18"/>
        <v>2276142.0800000001</v>
      </c>
      <c r="P185" s="18">
        <f t="shared" si="19"/>
        <v>14153482.74</v>
      </c>
      <c r="Q185" s="32">
        <f t="shared" si="20"/>
        <v>60141.57</v>
      </c>
    </row>
    <row r="186" spans="1:17" x14ac:dyDescent="0.25">
      <c r="A186" s="2" t="str">
        <f t="shared" si="14"/>
        <v>2950317</v>
      </c>
      <c r="B186" s="8" t="s">
        <v>754</v>
      </c>
      <c r="C186" s="8" t="s">
        <v>173</v>
      </c>
      <c r="D186" s="3">
        <v>1093</v>
      </c>
      <c r="E186" s="42">
        <v>273.87</v>
      </c>
      <c r="F186" s="4">
        <f t="shared" si="15"/>
        <v>299339.91000000003</v>
      </c>
      <c r="G186" s="3">
        <v>60103</v>
      </c>
      <c r="H186" s="42">
        <v>271.64</v>
      </c>
      <c r="I186" s="43">
        <f t="shared" si="16"/>
        <v>16326378.92</v>
      </c>
      <c r="J186" s="3">
        <v>33</v>
      </c>
      <c r="K186" s="42">
        <v>273.87</v>
      </c>
      <c r="L186" s="4">
        <f t="shared" si="17"/>
        <v>9037.7100000000009</v>
      </c>
      <c r="M186" s="3">
        <v>1840</v>
      </c>
      <c r="N186" s="42">
        <v>271.64</v>
      </c>
      <c r="O186" s="4">
        <f t="shared" si="18"/>
        <v>499817.6</v>
      </c>
      <c r="P186" s="18">
        <f t="shared" si="19"/>
        <v>17134574.140000001</v>
      </c>
      <c r="Q186" s="32">
        <f t="shared" si="20"/>
        <v>72808.95</v>
      </c>
    </row>
    <row r="187" spans="1:17" x14ac:dyDescent="0.25">
      <c r="A187" s="2" t="str">
        <f t="shared" si="14"/>
        <v>2950316</v>
      </c>
      <c r="B187" s="8" t="s">
        <v>755</v>
      </c>
      <c r="C187" s="8" t="s">
        <v>174</v>
      </c>
      <c r="D187" s="3">
        <v>1709</v>
      </c>
      <c r="E187" s="42">
        <v>349.13</v>
      </c>
      <c r="F187" s="4">
        <f t="shared" si="15"/>
        <v>596663.17000000004</v>
      </c>
      <c r="G187" s="3">
        <v>30745</v>
      </c>
      <c r="H187" s="42">
        <v>345.62</v>
      </c>
      <c r="I187" s="43">
        <f t="shared" si="16"/>
        <v>10626086.9</v>
      </c>
      <c r="J187" s="3">
        <v>215</v>
      </c>
      <c r="K187" s="42">
        <v>349.13</v>
      </c>
      <c r="L187" s="4">
        <f t="shared" si="17"/>
        <v>75062.95</v>
      </c>
      <c r="M187" s="3">
        <v>3861</v>
      </c>
      <c r="N187" s="42">
        <v>345.62</v>
      </c>
      <c r="O187" s="4">
        <f t="shared" si="18"/>
        <v>1334438.82</v>
      </c>
      <c r="P187" s="18">
        <f t="shared" si="19"/>
        <v>12632251.84</v>
      </c>
      <c r="Q187" s="32">
        <f t="shared" si="20"/>
        <v>53677.5</v>
      </c>
    </row>
    <row r="188" spans="1:17" x14ac:dyDescent="0.25">
      <c r="A188" s="2" t="str">
        <f t="shared" si="14"/>
        <v>1455300</v>
      </c>
      <c r="B188" s="8" t="s">
        <v>756</v>
      </c>
      <c r="C188" s="8" t="s">
        <v>175</v>
      </c>
      <c r="D188" s="3">
        <v>0</v>
      </c>
      <c r="E188" s="42">
        <v>247.25</v>
      </c>
      <c r="F188" s="4">
        <f t="shared" si="15"/>
        <v>0</v>
      </c>
      <c r="G188" s="3">
        <v>35642</v>
      </c>
      <c r="H188" s="42">
        <v>245.1</v>
      </c>
      <c r="I188" s="43">
        <f t="shared" si="16"/>
        <v>8735854.1999999993</v>
      </c>
      <c r="J188" s="3">
        <v>0</v>
      </c>
      <c r="K188" s="42">
        <v>247.25</v>
      </c>
      <c r="L188" s="4">
        <f t="shared" si="17"/>
        <v>0</v>
      </c>
      <c r="M188" s="3">
        <v>5110</v>
      </c>
      <c r="N188" s="42">
        <v>245.1</v>
      </c>
      <c r="O188" s="4">
        <f t="shared" si="18"/>
        <v>1252461</v>
      </c>
      <c r="P188" s="18">
        <f t="shared" si="19"/>
        <v>9988315.1999999993</v>
      </c>
      <c r="Q188" s="32">
        <f t="shared" si="20"/>
        <v>42442.77</v>
      </c>
    </row>
    <row r="189" spans="1:17" x14ac:dyDescent="0.25">
      <c r="A189" s="2" t="str">
        <f t="shared" si="14"/>
        <v>1059302</v>
      </c>
      <c r="B189" s="8" t="s">
        <v>757</v>
      </c>
      <c r="C189" s="8" t="s">
        <v>176</v>
      </c>
      <c r="D189" s="3">
        <v>457</v>
      </c>
      <c r="E189" s="42">
        <v>286.58</v>
      </c>
      <c r="F189" s="4">
        <f t="shared" si="15"/>
        <v>130967.06</v>
      </c>
      <c r="G189" s="3">
        <v>27350</v>
      </c>
      <c r="H189" s="42">
        <v>284.32</v>
      </c>
      <c r="I189" s="43">
        <f t="shared" si="16"/>
        <v>7776152</v>
      </c>
      <c r="J189" s="3">
        <v>47</v>
      </c>
      <c r="K189" s="42">
        <v>286.58</v>
      </c>
      <c r="L189" s="4">
        <f t="shared" si="17"/>
        <v>13469.259999999998</v>
      </c>
      <c r="M189" s="3">
        <v>2791</v>
      </c>
      <c r="N189" s="42">
        <v>284.32</v>
      </c>
      <c r="O189" s="4">
        <f t="shared" si="18"/>
        <v>793537.12</v>
      </c>
      <c r="P189" s="18">
        <f t="shared" si="19"/>
        <v>8714125.4400000013</v>
      </c>
      <c r="Q189" s="32">
        <f t="shared" si="20"/>
        <v>37028.43</v>
      </c>
    </row>
    <row r="190" spans="1:17" x14ac:dyDescent="0.25">
      <c r="A190" s="2" t="str">
        <f t="shared" si="14"/>
        <v>3523303</v>
      </c>
      <c r="B190" s="8" t="s">
        <v>758</v>
      </c>
      <c r="C190" s="8" t="s">
        <v>177</v>
      </c>
      <c r="D190" s="3">
        <v>0</v>
      </c>
      <c r="E190" s="42">
        <v>211.94</v>
      </c>
      <c r="F190" s="4">
        <f t="shared" si="15"/>
        <v>0</v>
      </c>
      <c r="G190" s="3">
        <v>1086</v>
      </c>
      <c r="H190" s="42">
        <v>210.25</v>
      </c>
      <c r="I190" s="43">
        <f t="shared" si="16"/>
        <v>228331.5</v>
      </c>
      <c r="J190" s="3">
        <v>0</v>
      </c>
      <c r="K190" s="42">
        <v>211.94</v>
      </c>
      <c r="L190" s="4">
        <f t="shared" si="17"/>
        <v>0</v>
      </c>
      <c r="M190" s="3">
        <v>0</v>
      </c>
      <c r="N190" s="42">
        <v>210.25</v>
      </c>
      <c r="O190" s="4">
        <f t="shared" si="18"/>
        <v>0</v>
      </c>
      <c r="P190" s="18">
        <f t="shared" si="19"/>
        <v>228331.5</v>
      </c>
      <c r="Q190" s="32">
        <f t="shared" si="20"/>
        <v>970.24</v>
      </c>
    </row>
    <row r="191" spans="1:17" x14ac:dyDescent="0.25">
      <c r="A191" s="2" t="str">
        <f t="shared" si="14"/>
        <v>2901305</v>
      </c>
      <c r="B191" s="8" t="s">
        <v>759</v>
      </c>
      <c r="C191" s="8" t="s">
        <v>178</v>
      </c>
      <c r="D191" s="3">
        <v>122</v>
      </c>
      <c r="E191" s="42">
        <v>269.70999999999998</v>
      </c>
      <c r="F191" s="4">
        <f t="shared" si="15"/>
        <v>32904.619999999995</v>
      </c>
      <c r="G191" s="3">
        <v>20484</v>
      </c>
      <c r="H191" s="42">
        <v>267.47000000000003</v>
      </c>
      <c r="I191" s="43">
        <f t="shared" si="16"/>
        <v>5478855.4800000004</v>
      </c>
      <c r="J191" s="3">
        <v>0</v>
      </c>
      <c r="K191" s="42">
        <v>269.70999999999998</v>
      </c>
      <c r="L191" s="4">
        <f t="shared" si="17"/>
        <v>0</v>
      </c>
      <c r="M191" s="3">
        <v>74</v>
      </c>
      <c r="N191" s="42">
        <v>267.47000000000003</v>
      </c>
      <c r="O191" s="4">
        <f t="shared" si="18"/>
        <v>19792.780000000002</v>
      </c>
      <c r="P191" s="18">
        <f t="shared" si="19"/>
        <v>5531552.8800000008</v>
      </c>
      <c r="Q191" s="32">
        <f t="shared" si="20"/>
        <v>23504.91</v>
      </c>
    </row>
    <row r="192" spans="1:17" x14ac:dyDescent="0.25">
      <c r="A192" s="2" t="str">
        <f t="shared" si="14"/>
        <v>5904318</v>
      </c>
      <c r="B192" s="8" t="s">
        <v>760</v>
      </c>
      <c r="C192" s="8" t="s">
        <v>179</v>
      </c>
      <c r="D192" s="3">
        <v>7994</v>
      </c>
      <c r="E192" s="42">
        <v>276.85000000000002</v>
      </c>
      <c r="F192" s="4">
        <f t="shared" si="15"/>
        <v>2213138.9000000004</v>
      </c>
      <c r="G192" s="3">
        <v>29694</v>
      </c>
      <c r="H192" s="42">
        <v>274.2</v>
      </c>
      <c r="I192" s="43">
        <f t="shared" si="16"/>
        <v>8142094.7999999998</v>
      </c>
      <c r="J192" s="3">
        <v>1551</v>
      </c>
      <c r="K192" s="42">
        <v>276.85000000000002</v>
      </c>
      <c r="L192" s="4">
        <f t="shared" si="17"/>
        <v>429394.35000000003</v>
      </c>
      <c r="M192" s="3">
        <v>5763</v>
      </c>
      <c r="N192" s="42">
        <v>274.2</v>
      </c>
      <c r="O192" s="4">
        <f t="shared" si="18"/>
        <v>1580214.5999999999</v>
      </c>
      <c r="P192" s="18">
        <f t="shared" si="19"/>
        <v>12364842.65</v>
      </c>
      <c r="Q192" s="32">
        <f t="shared" si="20"/>
        <v>52541.21</v>
      </c>
    </row>
    <row r="193" spans="1:17" x14ac:dyDescent="0.25">
      <c r="A193" s="2" t="str">
        <f t="shared" si="14"/>
        <v>4651300</v>
      </c>
      <c r="B193" s="8" t="s">
        <v>761</v>
      </c>
      <c r="C193" s="8" t="s">
        <v>180</v>
      </c>
      <c r="D193" s="3">
        <v>0</v>
      </c>
      <c r="E193" s="42">
        <v>283.05</v>
      </c>
      <c r="F193" s="4">
        <f t="shared" si="15"/>
        <v>0</v>
      </c>
      <c r="G193" s="3">
        <v>42223</v>
      </c>
      <c r="H193" s="42">
        <v>280.85000000000002</v>
      </c>
      <c r="I193" s="43">
        <f t="shared" si="16"/>
        <v>11858329.550000001</v>
      </c>
      <c r="J193" s="3">
        <v>0</v>
      </c>
      <c r="K193" s="42">
        <v>283.05</v>
      </c>
      <c r="L193" s="4">
        <f t="shared" si="17"/>
        <v>0</v>
      </c>
      <c r="M193" s="3">
        <v>0</v>
      </c>
      <c r="N193" s="42">
        <v>280.85000000000002</v>
      </c>
      <c r="O193" s="4">
        <f t="shared" si="18"/>
        <v>0</v>
      </c>
      <c r="P193" s="18">
        <f t="shared" si="19"/>
        <v>11858329.550000001</v>
      </c>
      <c r="Q193" s="32">
        <f t="shared" si="20"/>
        <v>50388.91</v>
      </c>
    </row>
    <row r="194" spans="1:17" x14ac:dyDescent="0.25">
      <c r="A194" s="2" t="str">
        <f t="shared" si="14"/>
        <v>2901306</v>
      </c>
      <c r="B194" s="8" t="s">
        <v>762</v>
      </c>
      <c r="C194" s="8" t="s">
        <v>181</v>
      </c>
      <c r="D194" s="3">
        <v>2369</v>
      </c>
      <c r="E194" s="42">
        <v>314.87</v>
      </c>
      <c r="F194" s="4">
        <f t="shared" si="15"/>
        <v>745927.03</v>
      </c>
      <c r="G194" s="3">
        <v>44257</v>
      </c>
      <c r="H194" s="42">
        <v>312.07</v>
      </c>
      <c r="I194" s="43">
        <f t="shared" si="16"/>
        <v>13811281.99</v>
      </c>
      <c r="J194" s="3">
        <v>314</v>
      </c>
      <c r="K194" s="42">
        <v>314.87</v>
      </c>
      <c r="L194" s="4">
        <f t="shared" si="17"/>
        <v>98869.180000000008</v>
      </c>
      <c r="M194" s="3">
        <v>5865</v>
      </c>
      <c r="N194" s="42">
        <v>312.07</v>
      </c>
      <c r="O194" s="4">
        <f t="shared" si="18"/>
        <v>1830290.55</v>
      </c>
      <c r="P194" s="18">
        <f t="shared" si="19"/>
        <v>16486368.75</v>
      </c>
      <c r="Q194" s="32">
        <f t="shared" si="20"/>
        <v>70054.570000000007</v>
      </c>
    </row>
    <row r="195" spans="1:17" x14ac:dyDescent="0.25">
      <c r="A195" s="2" t="str">
        <f t="shared" si="14"/>
        <v>5601308</v>
      </c>
      <c r="B195" s="8" t="s">
        <v>763</v>
      </c>
      <c r="C195" s="8" t="s">
        <v>182</v>
      </c>
      <c r="D195" s="3">
        <v>761</v>
      </c>
      <c r="E195" s="42">
        <v>237.53</v>
      </c>
      <c r="F195" s="4">
        <f t="shared" si="15"/>
        <v>180760.33</v>
      </c>
      <c r="G195" s="3">
        <v>25938</v>
      </c>
      <c r="H195" s="42">
        <v>235.41</v>
      </c>
      <c r="I195" s="43">
        <f t="shared" si="16"/>
        <v>6106064.5800000001</v>
      </c>
      <c r="J195" s="3">
        <v>70</v>
      </c>
      <c r="K195" s="42">
        <v>237.53</v>
      </c>
      <c r="L195" s="4">
        <f t="shared" si="17"/>
        <v>16627.099999999999</v>
      </c>
      <c r="M195" s="3">
        <v>2395</v>
      </c>
      <c r="N195" s="42">
        <v>235.41</v>
      </c>
      <c r="O195" s="4">
        <f t="shared" si="18"/>
        <v>563806.94999999995</v>
      </c>
      <c r="P195" s="18">
        <f t="shared" si="19"/>
        <v>6867258.96</v>
      </c>
      <c r="Q195" s="32">
        <f t="shared" si="20"/>
        <v>29180.65</v>
      </c>
    </row>
    <row r="196" spans="1:17" x14ac:dyDescent="0.25">
      <c r="A196" s="2" t="str">
        <f t="shared" si="14"/>
        <v>7000376</v>
      </c>
      <c r="B196" s="8" t="s">
        <v>764</v>
      </c>
      <c r="C196" s="8" t="s">
        <v>183</v>
      </c>
      <c r="D196" s="3">
        <v>5571</v>
      </c>
      <c r="E196" s="42">
        <v>321.61</v>
      </c>
      <c r="F196" s="4">
        <f t="shared" si="15"/>
        <v>1791689.31</v>
      </c>
      <c r="G196" s="3">
        <v>35254</v>
      </c>
      <c r="H196" s="42">
        <v>318.56</v>
      </c>
      <c r="I196" s="43">
        <f t="shared" si="16"/>
        <v>11230514.24</v>
      </c>
      <c r="J196" s="3">
        <v>1723</v>
      </c>
      <c r="K196" s="42">
        <v>321.61</v>
      </c>
      <c r="L196" s="4">
        <f t="shared" si="17"/>
        <v>554134.03</v>
      </c>
      <c r="M196" s="3">
        <v>10907</v>
      </c>
      <c r="N196" s="42">
        <v>318.56</v>
      </c>
      <c r="O196" s="4">
        <f t="shared" si="18"/>
        <v>3474533.92</v>
      </c>
      <c r="P196" s="18">
        <f t="shared" si="19"/>
        <v>17050871.5</v>
      </c>
      <c r="Q196" s="32">
        <f t="shared" si="20"/>
        <v>72453.279999999999</v>
      </c>
    </row>
    <row r="197" spans="1:17" x14ac:dyDescent="0.25">
      <c r="A197" s="2" t="str">
        <f t="shared" si="14"/>
        <v>7004322</v>
      </c>
      <c r="B197" s="8" t="s">
        <v>765</v>
      </c>
      <c r="C197" s="8" t="s">
        <v>184</v>
      </c>
      <c r="D197" s="3">
        <v>4451</v>
      </c>
      <c r="E197" s="42">
        <v>311.17</v>
      </c>
      <c r="F197" s="4">
        <f t="shared" si="15"/>
        <v>1385017.6700000002</v>
      </c>
      <c r="G197" s="3">
        <v>48059</v>
      </c>
      <c r="H197" s="42">
        <v>308.19</v>
      </c>
      <c r="I197" s="43">
        <f t="shared" si="16"/>
        <v>14811303.209999999</v>
      </c>
      <c r="J197" s="3">
        <v>1257</v>
      </c>
      <c r="K197" s="42">
        <v>311.17</v>
      </c>
      <c r="L197" s="4">
        <f t="shared" si="17"/>
        <v>391140.69</v>
      </c>
      <c r="M197" s="3">
        <v>13577</v>
      </c>
      <c r="N197" s="42">
        <v>308.19</v>
      </c>
      <c r="O197" s="4">
        <f t="shared" si="18"/>
        <v>4184295.63</v>
      </c>
      <c r="P197" s="18">
        <f t="shared" si="19"/>
        <v>20771757.200000003</v>
      </c>
      <c r="Q197" s="32">
        <f t="shared" si="20"/>
        <v>88264.23</v>
      </c>
    </row>
    <row r="198" spans="1:17" x14ac:dyDescent="0.25">
      <c r="A198" s="2" t="str">
        <f t="shared" si="14"/>
        <v>5501311</v>
      </c>
      <c r="B198" s="8" t="s">
        <v>766</v>
      </c>
      <c r="C198" s="8" t="s">
        <v>185</v>
      </c>
      <c r="D198" s="3">
        <v>1186</v>
      </c>
      <c r="E198" s="42">
        <v>303.14999999999998</v>
      </c>
      <c r="F198" s="4">
        <f t="shared" si="15"/>
        <v>359535.89999999997</v>
      </c>
      <c r="G198" s="3">
        <v>59510</v>
      </c>
      <c r="H198" s="42">
        <v>300.29000000000002</v>
      </c>
      <c r="I198" s="43">
        <f t="shared" si="16"/>
        <v>17870257.900000002</v>
      </c>
      <c r="J198" s="3">
        <v>82</v>
      </c>
      <c r="K198" s="42">
        <v>303.14999999999998</v>
      </c>
      <c r="L198" s="4">
        <f t="shared" si="17"/>
        <v>24858.3</v>
      </c>
      <c r="M198" s="3">
        <v>4093</v>
      </c>
      <c r="N198" s="42">
        <v>300.29000000000002</v>
      </c>
      <c r="O198" s="4">
        <f t="shared" si="18"/>
        <v>1229086.97</v>
      </c>
      <c r="P198" s="18">
        <f t="shared" si="19"/>
        <v>19483739.07</v>
      </c>
      <c r="Q198" s="32">
        <f t="shared" si="20"/>
        <v>82791.12</v>
      </c>
    </row>
    <row r="199" spans="1:17" x14ac:dyDescent="0.25">
      <c r="A199" s="2" t="str">
        <f t="shared" si="14"/>
        <v>5154310</v>
      </c>
      <c r="B199" s="8" t="s">
        <v>767</v>
      </c>
      <c r="C199" s="8" t="s">
        <v>186</v>
      </c>
      <c r="D199" s="3">
        <v>366</v>
      </c>
      <c r="E199" s="42">
        <v>286.12</v>
      </c>
      <c r="F199" s="4">
        <f t="shared" si="15"/>
        <v>104719.92</v>
      </c>
      <c r="G199" s="3">
        <v>20188</v>
      </c>
      <c r="H199" s="42">
        <v>283.47000000000003</v>
      </c>
      <c r="I199" s="43">
        <f t="shared" si="16"/>
        <v>5722692.3600000003</v>
      </c>
      <c r="J199" s="3">
        <v>0</v>
      </c>
      <c r="K199" s="42">
        <v>286.12</v>
      </c>
      <c r="L199" s="4">
        <f t="shared" si="17"/>
        <v>0</v>
      </c>
      <c r="M199" s="3">
        <v>0</v>
      </c>
      <c r="N199" s="42">
        <v>283.47000000000003</v>
      </c>
      <c r="O199" s="4">
        <f t="shared" si="18"/>
        <v>0</v>
      </c>
      <c r="P199" s="18">
        <f t="shared" si="19"/>
        <v>5827412.2800000003</v>
      </c>
      <c r="Q199" s="32">
        <f t="shared" si="20"/>
        <v>24762.09</v>
      </c>
    </row>
    <row r="200" spans="1:17" x14ac:dyDescent="0.25">
      <c r="A200" s="2" t="str">
        <f t="shared" si="14"/>
        <v>0363301</v>
      </c>
      <c r="B200" s="8" t="s">
        <v>768</v>
      </c>
      <c r="C200" s="8" t="s">
        <v>187</v>
      </c>
      <c r="D200" s="3">
        <v>0</v>
      </c>
      <c r="E200" s="42">
        <v>221.12</v>
      </c>
      <c r="F200" s="4">
        <f t="shared" si="15"/>
        <v>0</v>
      </c>
      <c r="G200" s="3">
        <v>2458</v>
      </c>
      <c r="H200" s="42">
        <v>219.11</v>
      </c>
      <c r="I200" s="43">
        <f t="shared" si="16"/>
        <v>538572.38</v>
      </c>
      <c r="J200" s="3">
        <v>0</v>
      </c>
      <c r="K200" s="42">
        <v>221.12</v>
      </c>
      <c r="L200" s="4">
        <f t="shared" si="17"/>
        <v>0</v>
      </c>
      <c r="M200" s="3">
        <v>0</v>
      </c>
      <c r="N200" s="42">
        <v>219.11</v>
      </c>
      <c r="O200" s="4">
        <f t="shared" si="18"/>
        <v>0</v>
      </c>
      <c r="P200" s="18">
        <f t="shared" si="19"/>
        <v>538572.38</v>
      </c>
      <c r="Q200" s="32">
        <f t="shared" si="20"/>
        <v>2288.52</v>
      </c>
    </row>
    <row r="201" spans="1:17" x14ac:dyDescent="0.25">
      <c r="A201" s="2" t="str">
        <f t="shared" ref="A201:A264" si="21">LEFT(B201,7)</f>
        <v>0301305</v>
      </c>
      <c r="B201" s="8" t="s">
        <v>769</v>
      </c>
      <c r="C201" s="8" t="s">
        <v>188</v>
      </c>
      <c r="D201" s="3">
        <v>0</v>
      </c>
      <c r="E201" s="42">
        <v>214.61</v>
      </c>
      <c r="F201" s="4">
        <f t="shared" ref="F201:F264" si="22">E201*D201</f>
        <v>0</v>
      </c>
      <c r="G201" s="3">
        <v>7448</v>
      </c>
      <c r="H201" s="42">
        <v>212.79</v>
      </c>
      <c r="I201" s="43">
        <f t="shared" ref="I201:I264" si="23">H201*G201</f>
        <v>1584859.92</v>
      </c>
      <c r="J201" s="3">
        <v>0</v>
      </c>
      <c r="K201" s="42">
        <v>214.61</v>
      </c>
      <c r="L201" s="4">
        <f t="shared" ref="L201:L264" si="24">K201*J201</f>
        <v>0</v>
      </c>
      <c r="M201" s="3">
        <v>0</v>
      </c>
      <c r="N201" s="42">
        <v>212.79</v>
      </c>
      <c r="O201" s="4">
        <f t="shared" ref="O201:O264" si="25">N201*M201</f>
        <v>0</v>
      </c>
      <c r="P201" s="18">
        <f t="shared" si="19"/>
        <v>1584859.92</v>
      </c>
      <c r="Q201" s="32">
        <f t="shared" si="20"/>
        <v>6734.45</v>
      </c>
    </row>
    <row r="202" spans="1:17" x14ac:dyDescent="0.25">
      <c r="A202" s="2" t="str">
        <f t="shared" si="21"/>
        <v>0427303</v>
      </c>
      <c r="B202" s="8" t="s">
        <v>770</v>
      </c>
      <c r="C202" s="8" t="s">
        <v>189</v>
      </c>
      <c r="D202" s="3">
        <v>2873</v>
      </c>
      <c r="E202" s="42">
        <v>265</v>
      </c>
      <c r="F202" s="4">
        <f t="shared" si="22"/>
        <v>761345</v>
      </c>
      <c r="G202" s="3">
        <v>36102</v>
      </c>
      <c r="H202" s="42">
        <v>262.72000000000003</v>
      </c>
      <c r="I202" s="43">
        <f t="shared" si="23"/>
        <v>9484717.4400000013</v>
      </c>
      <c r="J202" s="3">
        <v>344</v>
      </c>
      <c r="K202" s="42">
        <v>265</v>
      </c>
      <c r="L202" s="4">
        <f t="shared" si="24"/>
        <v>91160</v>
      </c>
      <c r="M202" s="3">
        <v>4329</v>
      </c>
      <c r="N202" s="42">
        <v>262.72000000000003</v>
      </c>
      <c r="O202" s="4">
        <f t="shared" si="25"/>
        <v>1137314.8800000001</v>
      </c>
      <c r="P202" s="18">
        <f t="shared" ref="P202:P265" si="26">O202+L202+I202+F202</f>
        <v>11474537.320000002</v>
      </c>
      <c r="Q202" s="32">
        <f t="shared" ref="Q202:Q265" si="27">ROUND((P202/$P$7)*$Q$7,2)</f>
        <v>48758.09</v>
      </c>
    </row>
    <row r="203" spans="1:17" x14ac:dyDescent="0.25">
      <c r="A203" s="2" t="str">
        <f t="shared" si="21"/>
        <v>7000361</v>
      </c>
      <c r="B203" s="8" t="s">
        <v>771</v>
      </c>
      <c r="C203" s="8" t="s">
        <v>190</v>
      </c>
      <c r="D203" s="3">
        <v>11146</v>
      </c>
      <c r="E203" s="42">
        <v>246.39</v>
      </c>
      <c r="F203" s="4">
        <f t="shared" si="22"/>
        <v>2746262.94</v>
      </c>
      <c r="G203" s="3">
        <v>39373</v>
      </c>
      <c r="H203" s="42">
        <v>244.15</v>
      </c>
      <c r="I203" s="43">
        <f t="shared" si="23"/>
        <v>9612917.9500000011</v>
      </c>
      <c r="J203" s="3">
        <v>4684</v>
      </c>
      <c r="K203" s="42">
        <v>246.39</v>
      </c>
      <c r="L203" s="4">
        <f t="shared" si="24"/>
        <v>1154090.76</v>
      </c>
      <c r="M203" s="3">
        <v>16546</v>
      </c>
      <c r="N203" s="42">
        <v>244.15</v>
      </c>
      <c r="O203" s="4">
        <f t="shared" si="25"/>
        <v>4039705.9</v>
      </c>
      <c r="P203" s="18">
        <f t="shared" si="26"/>
        <v>17552977.550000001</v>
      </c>
      <c r="Q203" s="32">
        <f t="shared" si="27"/>
        <v>74586.850000000006</v>
      </c>
    </row>
    <row r="204" spans="1:17" x14ac:dyDescent="0.25">
      <c r="A204" s="2" t="str">
        <f t="shared" si="21"/>
        <v>2902304</v>
      </c>
      <c r="B204" s="8" t="s">
        <v>772</v>
      </c>
      <c r="C204" s="8" t="s">
        <v>191</v>
      </c>
      <c r="D204" s="3">
        <v>5156</v>
      </c>
      <c r="E204" s="42">
        <v>322.58</v>
      </c>
      <c r="F204" s="4">
        <f t="shared" si="22"/>
        <v>1663222.48</v>
      </c>
      <c r="G204" s="3">
        <v>52356</v>
      </c>
      <c r="H204" s="42">
        <v>319.62</v>
      </c>
      <c r="I204" s="43">
        <f t="shared" si="23"/>
        <v>16734024.720000001</v>
      </c>
      <c r="J204" s="3">
        <v>1119</v>
      </c>
      <c r="K204" s="42">
        <v>322.58</v>
      </c>
      <c r="L204" s="4">
        <f t="shared" si="24"/>
        <v>360967.01999999996</v>
      </c>
      <c r="M204" s="3">
        <v>11364</v>
      </c>
      <c r="N204" s="42">
        <v>319.62</v>
      </c>
      <c r="O204" s="4">
        <f t="shared" si="25"/>
        <v>3632161.68</v>
      </c>
      <c r="P204" s="18">
        <f t="shared" si="26"/>
        <v>22390375.900000002</v>
      </c>
      <c r="Q204" s="32">
        <f t="shared" si="27"/>
        <v>95142.13</v>
      </c>
    </row>
    <row r="205" spans="1:17" x14ac:dyDescent="0.25">
      <c r="A205" s="2" t="str">
        <f t="shared" si="21"/>
        <v>5725306</v>
      </c>
      <c r="B205" s="8" t="s">
        <v>773</v>
      </c>
      <c r="C205" s="8" t="s">
        <v>192</v>
      </c>
      <c r="D205" s="3">
        <v>381</v>
      </c>
      <c r="E205" s="42">
        <v>244.33</v>
      </c>
      <c r="F205" s="4">
        <f t="shared" si="22"/>
        <v>93089.73000000001</v>
      </c>
      <c r="G205" s="3">
        <v>18135</v>
      </c>
      <c r="H205" s="42">
        <v>242.36</v>
      </c>
      <c r="I205" s="43">
        <f t="shared" si="23"/>
        <v>4395198.6000000006</v>
      </c>
      <c r="J205" s="3">
        <v>50</v>
      </c>
      <c r="K205" s="42">
        <v>244.33</v>
      </c>
      <c r="L205" s="4">
        <f t="shared" si="24"/>
        <v>12216.5</v>
      </c>
      <c r="M205" s="3">
        <v>2375</v>
      </c>
      <c r="N205" s="42">
        <v>242.36</v>
      </c>
      <c r="O205" s="4">
        <f t="shared" si="25"/>
        <v>575605</v>
      </c>
      <c r="P205" s="18">
        <f t="shared" si="26"/>
        <v>5076109.830000001</v>
      </c>
      <c r="Q205" s="32">
        <f t="shared" si="27"/>
        <v>21569.62</v>
      </c>
    </row>
    <row r="206" spans="1:17" x14ac:dyDescent="0.25">
      <c r="A206" s="2" t="str">
        <f t="shared" si="21"/>
        <v>1953300</v>
      </c>
      <c r="B206" s="8" t="s">
        <v>774</v>
      </c>
      <c r="C206" s="8" t="s">
        <v>193</v>
      </c>
      <c r="D206" s="3">
        <v>2376</v>
      </c>
      <c r="E206" s="42">
        <v>354.62</v>
      </c>
      <c r="F206" s="4">
        <f t="shared" si="22"/>
        <v>842577.12</v>
      </c>
      <c r="G206" s="3">
        <v>23568</v>
      </c>
      <c r="H206" s="42">
        <v>352.45</v>
      </c>
      <c r="I206" s="43">
        <f t="shared" si="23"/>
        <v>8306541.5999999996</v>
      </c>
      <c r="J206" s="3">
        <v>142</v>
      </c>
      <c r="K206" s="42">
        <v>354.62</v>
      </c>
      <c r="L206" s="4">
        <f t="shared" si="24"/>
        <v>50356.04</v>
      </c>
      <c r="M206" s="3">
        <v>1412</v>
      </c>
      <c r="N206" s="42">
        <v>352.45</v>
      </c>
      <c r="O206" s="4">
        <f t="shared" si="25"/>
        <v>497659.39999999997</v>
      </c>
      <c r="P206" s="18">
        <f t="shared" si="26"/>
        <v>9697134.1599999983</v>
      </c>
      <c r="Q206" s="32">
        <f t="shared" si="27"/>
        <v>41205.47</v>
      </c>
    </row>
    <row r="207" spans="1:17" x14ac:dyDescent="0.25">
      <c r="A207" s="2" t="str">
        <f t="shared" si="21"/>
        <v>1467301</v>
      </c>
      <c r="B207" s="8" t="s">
        <v>775</v>
      </c>
      <c r="C207" s="8" t="s">
        <v>194</v>
      </c>
      <c r="D207" s="3">
        <v>623</v>
      </c>
      <c r="E207" s="42">
        <v>238.62</v>
      </c>
      <c r="F207" s="4">
        <f t="shared" si="22"/>
        <v>148660.26</v>
      </c>
      <c r="G207" s="3">
        <v>18187</v>
      </c>
      <c r="H207" s="42">
        <v>236.46</v>
      </c>
      <c r="I207" s="43">
        <f t="shared" si="23"/>
        <v>4300498.0200000005</v>
      </c>
      <c r="J207" s="3">
        <v>20</v>
      </c>
      <c r="K207" s="42">
        <v>238.62</v>
      </c>
      <c r="L207" s="4">
        <f t="shared" si="24"/>
        <v>4772.3999999999996</v>
      </c>
      <c r="M207" s="3">
        <v>578</v>
      </c>
      <c r="N207" s="42">
        <v>236.46</v>
      </c>
      <c r="O207" s="4">
        <f t="shared" si="25"/>
        <v>136673.88</v>
      </c>
      <c r="P207" s="18">
        <f t="shared" si="26"/>
        <v>4590604.5600000005</v>
      </c>
      <c r="Q207" s="32">
        <f t="shared" si="27"/>
        <v>19506.59</v>
      </c>
    </row>
    <row r="208" spans="1:17" x14ac:dyDescent="0.25">
      <c r="A208" s="2" t="str">
        <f t="shared" si="21"/>
        <v>5401305</v>
      </c>
      <c r="B208" s="8" t="s">
        <v>776</v>
      </c>
      <c r="C208" s="8" t="s">
        <v>195</v>
      </c>
      <c r="D208" s="3">
        <v>339</v>
      </c>
      <c r="E208" s="42">
        <v>167.5</v>
      </c>
      <c r="F208" s="4">
        <f t="shared" si="22"/>
        <v>56782.5</v>
      </c>
      <c r="G208" s="3">
        <v>14229</v>
      </c>
      <c r="H208" s="42">
        <v>166.2</v>
      </c>
      <c r="I208" s="43">
        <f t="shared" si="23"/>
        <v>2364859.7999999998</v>
      </c>
      <c r="J208" s="3">
        <v>18</v>
      </c>
      <c r="K208" s="42">
        <v>167.5</v>
      </c>
      <c r="L208" s="4">
        <f t="shared" si="24"/>
        <v>3015</v>
      </c>
      <c r="M208" s="3">
        <v>763</v>
      </c>
      <c r="N208" s="42">
        <v>166.2</v>
      </c>
      <c r="O208" s="4">
        <f t="shared" si="25"/>
        <v>126810.59999999999</v>
      </c>
      <c r="P208" s="18">
        <f t="shared" si="26"/>
        <v>2551467.9</v>
      </c>
      <c r="Q208" s="32">
        <f t="shared" si="27"/>
        <v>10841.8</v>
      </c>
    </row>
    <row r="209" spans="1:17" x14ac:dyDescent="0.25">
      <c r="A209" s="2" t="str">
        <f t="shared" si="21"/>
        <v>5153307</v>
      </c>
      <c r="B209" s="8" t="s">
        <v>777</v>
      </c>
      <c r="C209" s="8" t="s">
        <v>196</v>
      </c>
      <c r="D209" s="3">
        <v>1772</v>
      </c>
      <c r="E209" s="42">
        <v>332.23</v>
      </c>
      <c r="F209" s="4">
        <f t="shared" si="22"/>
        <v>588711.56000000006</v>
      </c>
      <c r="G209" s="3">
        <v>77132</v>
      </c>
      <c r="H209" s="42">
        <v>329.66</v>
      </c>
      <c r="I209" s="43">
        <f t="shared" si="23"/>
        <v>25427335.120000001</v>
      </c>
      <c r="J209" s="3">
        <v>129</v>
      </c>
      <c r="K209" s="42">
        <v>332.23</v>
      </c>
      <c r="L209" s="4">
        <f t="shared" si="24"/>
        <v>42857.670000000006</v>
      </c>
      <c r="M209" s="3">
        <v>5633</v>
      </c>
      <c r="N209" s="42">
        <v>329.66</v>
      </c>
      <c r="O209" s="4">
        <f t="shared" si="25"/>
        <v>1856974.78</v>
      </c>
      <c r="P209" s="18">
        <f t="shared" si="26"/>
        <v>27915879.129999999</v>
      </c>
      <c r="Q209" s="32">
        <f t="shared" si="27"/>
        <v>118621.33</v>
      </c>
    </row>
    <row r="210" spans="1:17" x14ac:dyDescent="0.25">
      <c r="A210" s="2" t="str">
        <f t="shared" si="21"/>
        <v>2701364</v>
      </c>
      <c r="B210" s="8" t="s">
        <v>778</v>
      </c>
      <c r="C210" s="8" t="s">
        <v>197</v>
      </c>
      <c r="D210" s="3">
        <v>0</v>
      </c>
      <c r="E210" s="42">
        <v>243.95</v>
      </c>
      <c r="F210" s="4">
        <f t="shared" si="22"/>
        <v>0</v>
      </c>
      <c r="G210" s="3">
        <v>9301</v>
      </c>
      <c r="H210" s="42">
        <v>241.53</v>
      </c>
      <c r="I210" s="43">
        <f t="shared" si="23"/>
        <v>2246470.5299999998</v>
      </c>
      <c r="J210" s="3">
        <v>0</v>
      </c>
      <c r="K210" s="42">
        <v>243.95</v>
      </c>
      <c r="L210" s="4">
        <f t="shared" si="24"/>
        <v>0</v>
      </c>
      <c r="M210" s="3">
        <v>81</v>
      </c>
      <c r="N210" s="42">
        <v>241.53</v>
      </c>
      <c r="O210" s="4">
        <f t="shared" si="25"/>
        <v>19563.93</v>
      </c>
      <c r="P210" s="18">
        <f t="shared" si="26"/>
        <v>2266034.46</v>
      </c>
      <c r="Q210" s="32">
        <f t="shared" si="27"/>
        <v>9628.93</v>
      </c>
    </row>
    <row r="211" spans="1:17" x14ac:dyDescent="0.25">
      <c r="A211" s="2" t="str">
        <f t="shared" si="21"/>
        <v>7001034</v>
      </c>
      <c r="B211" s="8" t="s">
        <v>779</v>
      </c>
      <c r="C211" s="8" t="s">
        <v>198</v>
      </c>
      <c r="D211" s="3">
        <v>2290</v>
      </c>
      <c r="E211" s="42">
        <v>385.1</v>
      </c>
      <c r="F211" s="4">
        <f t="shared" si="22"/>
        <v>881879</v>
      </c>
      <c r="G211" s="3">
        <v>35689</v>
      </c>
      <c r="H211" s="42">
        <v>382.11</v>
      </c>
      <c r="I211" s="43">
        <f t="shared" si="23"/>
        <v>13637123.790000001</v>
      </c>
      <c r="J211" s="3">
        <v>224</v>
      </c>
      <c r="K211" s="42">
        <v>385.1</v>
      </c>
      <c r="L211" s="4">
        <f t="shared" si="24"/>
        <v>86262.400000000009</v>
      </c>
      <c r="M211" s="3">
        <v>3499</v>
      </c>
      <c r="N211" s="42">
        <v>382.11</v>
      </c>
      <c r="O211" s="4">
        <f t="shared" si="25"/>
        <v>1337002.8900000001</v>
      </c>
      <c r="P211" s="18">
        <f t="shared" si="26"/>
        <v>15942268.080000002</v>
      </c>
      <c r="Q211" s="32">
        <f t="shared" si="27"/>
        <v>67742.559999999998</v>
      </c>
    </row>
    <row r="212" spans="1:17" x14ac:dyDescent="0.25">
      <c r="A212" s="2" t="str">
        <f t="shared" si="21"/>
        <v>7002361</v>
      </c>
      <c r="B212" s="8" t="s">
        <v>780</v>
      </c>
      <c r="C212" s="8" t="s">
        <v>199</v>
      </c>
      <c r="D212" s="3">
        <v>910</v>
      </c>
      <c r="E212" s="42">
        <v>359.02</v>
      </c>
      <c r="F212" s="4">
        <f t="shared" si="22"/>
        <v>326708.2</v>
      </c>
      <c r="G212" s="3">
        <v>44070</v>
      </c>
      <c r="H212" s="42">
        <v>355.6</v>
      </c>
      <c r="I212" s="43">
        <f t="shared" si="23"/>
        <v>15671292.000000002</v>
      </c>
      <c r="J212" s="3">
        <v>139</v>
      </c>
      <c r="K212" s="42">
        <v>359.02</v>
      </c>
      <c r="L212" s="4">
        <f t="shared" si="24"/>
        <v>49903.78</v>
      </c>
      <c r="M212" s="3">
        <v>6717</v>
      </c>
      <c r="N212" s="42">
        <v>355.6</v>
      </c>
      <c r="O212" s="4">
        <f t="shared" si="25"/>
        <v>2388565.2000000002</v>
      </c>
      <c r="P212" s="18">
        <f t="shared" si="26"/>
        <v>18436469.18</v>
      </c>
      <c r="Q212" s="32">
        <f t="shared" si="27"/>
        <v>78341.02</v>
      </c>
    </row>
    <row r="213" spans="1:17" x14ac:dyDescent="0.25">
      <c r="A213" s="2" t="str">
        <f t="shared" si="21"/>
        <v>1406301</v>
      </c>
      <c r="B213" s="8" t="s">
        <v>781</v>
      </c>
      <c r="C213" s="8" t="s">
        <v>200</v>
      </c>
      <c r="D213" s="3">
        <v>367</v>
      </c>
      <c r="E213" s="42">
        <v>238.45</v>
      </c>
      <c r="F213" s="4">
        <f t="shared" si="22"/>
        <v>87511.15</v>
      </c>
      <c r="G213" s="3">
        <v>38511</v>
      </c>
      <c r="H213" s="42">
        <v>236.39</v>
      </c>
      <c r="I213" s="43">
        <f t="shared" si="23"/>
        <v>9103615.2899999991</v>
      </c>
      <c r="J213" s="3">
        <v>25</v>
      </c>
      <c r="K213" s="42">
        <v>238.45</v>
      </c>
      <c r="L213" s="4">
        <f t="shared" si="24"/>
        <v>5961.25</v>
      </c>
      <c r="M213" s="3">
        <v>2626</v>
      </c>
      <c r="N213" s="42">
        <v>236.39</v>
      </c>
      <c r="O213" s="4">
        <f t="shared" si="25"/>
        <v>620760.14</v>
      </c>
      <c r="P213" s="18">
        <f t="shared" si="26"/>
        <v>9817847.8300000001</v>
      </c>
      <c r="Q213" s="32">
        <f t="shared" si="27"/>
        <v>41718.410000000003</v>
      </c>
    </row>
    <row r="214" spans="1:17" x14ac:dyDescent="0.25">
      <c r="A214" s="2" t="str">
        <f t="shared" si="21"/>
        <v>7003378</v>
      </c>
      <c r="B214" s="8" t="s">
        <v>782</v>
      </c>
      <c r="C214" s="8" t="s">
        <v>201</v>
      </c>
      <c r="D214" s="3">
        <v>17887</v>
      </c>
      <c r="E214" s="42">
        <v>269.36</v>
      </c>
      <c r="F214" s="4">
        <f t="shared" si="22"/>
        <v>4818042.32</v>
      </c>
      <c r="G214" s="3">
        <v>54011</v>
      </c>
      <c r="H214" s="42">
        <v>267.04000000000002</v>
      </c>
      <c r="I214" s="43">
        <f t="shared" si="23"/>
        <v>14423097.440000001</v>
      </c>
      <c r="J214" s="3">
        <v>1603</v>
      </c>
      <c r="K214" s="42">
        <v>269.36</v>
      </c>
      <c r="L214" s="4">
        <f t="shared" si="24"/>
        <v>431784.08</v>
      </c>
      <c r="M214" s="3">
        <v>4839</v>
      </c>
      <c r="N214" s="42">
        <v>267.04000000000002</v>
      </c>
      <c r="O214" s="4">
        <f t="shared" si="25"/>
        <v>1292206.56</v>
      </c>
      <c r="P214" s="18">
        <f t="shared" si="26"/>
        <v>20965130.400000002</v>
      </c>
      <c r="Q214" s="32">
        <f t="shared" si="27"/>
        <v>89085.91</v>
      </c>
    </row>
    <row r="215" spans="1:17" x14ac:dyDescent="0.25">
      <c r="A215" s="2" t="str">
        <f t="shared" si="21"/>
        <v>7001369</v>
      </c>
      <c r="B215" s="8" t="s">
        <v>783</v>
      </c>
      <c r="C215" s="8" t="s">
        <v>202</v>
      </c>
      <c r="D215" s="3">
        <v>1711</v>
      </c>
      <c r="E215" s="42">
        <v>336.43</v>
      </c>
      <c r="F215" s="4">
        <f t="shared" si="22"/>
        <v>575631.73</v>
      </c>
      <c r="G215" s="3">
        <v>41745</v>
      </c>
      <c r="H215" s="42">
        <v>333.47</v>
      </c>
      <c r="I215" s="43">
        <f t="shared" si="23"/>
        <v>13920705.15</v>
      </c>
      <c r="J215" s="3">
        <v>206</v>
      </c>
      <c r="K215" s="42">
        <v>336.43</v>
      </c>
      <c r="L215" s="4">
        <f t="shared" si="24"/>
        <v>69304.58</v>
      </c>
      <c r="M215" s="3">
        <v>5034</v>
      </c>
      <c r="N215" s="42">
        <v>333.47</v>
      </c>
      <c r="O215" s="4">
        <f t="shared" si="25"/>
        <v>1678687.9800000002</v>
      </c>
      <c r="P215" s="18">
        <f t="shared" si="26"/>
        <v>16244329.440000001</v>
      </c>
      <c r="Q215" s="32">
        <f t="shared" si="27"/>
        <v>69026.09</v>
      </c>
    </row>
    <row r="216" spans="1:17" x14ac:dyDescent="0.25">
      <c r="A216" s="2" t="str">
        <f t="shared" si="21"/>
        <v>7000302</v>
      </c>
      <c r="B216" s="8" t="s">
        <v>784</v>
      </c>
      <c r="C216" s="8" t="s">
        <v>203</v>
      </c>
      <c r="D216" s="3">
        <v>1250</v>
      </c>
      <c r="E216" s="42">
        <v>323.20999999999998</v>
      </c>
      <c r="F216" s="4">
        <f t="shared" si="22"/>
        <v>404012.5</v>
      </c>
      <c r="G216" s="3">
        <v>114770</v>
      </c>
      <c r="H216" s="42">
        <v>320.41000000000003</v>
      </c>
      <c r="I216" s="43">
        <f t="shared" si="23"/>
        <v>36773455.700000003</v>
      </c>
      <c r="J216" s="3">
        <v>150</v>
      </c>
      <c r="K216" s="42">
        <v>323.20999999999998</v>
      </c>
      <c r="L216" s="4">
        <f t="shared" si="24"/>
        <v>48481.5</v>
      </c>
      <c r="M216" s="3">
        <v>13802</v>
      </c>
      <c r="N216" s="42">
        <v>320.41000000000003</v>
      </c>
      <c r="O216" s="4">
        <f t="shared" si="25"/>
        <v>4422298.82</v>
      </c>
      <c r="P216" s="18">
        <f t="shared" si="26"/>
        <v>41648248.520000003</v>
      </c>
      <c r="Q216" s="32">
        <f t="shared" si="27"/>
        <v>176973.49</v>
      </c>
    </row>
    <row r="217" spans="1:17" x14ac:dyDescent="0.25">
      <c r="A217" s="2" t="str">
        <f t="shared" si="21"/>
        <v>4322300</v>
      </c>
      <c r="B217" s="8" t="s">
        <v>785</v>
      </c>
      <c r="C217" s="8" t="s">
        <v>204</v>
      </c>
      <c r="D217" s="3">
        <v>0</v>
      </c>
      <c r="E217" s="42">
        <v>328.67</v>
      </c>
      <c r="F217" s="4">
        <f t="shared" si="22"/>
        <v>0</v>
      </c>
      <c r="G217" s="3">
        <v>0</v>
      </c>
      <c r="H217" s="42">
        <v>327.11</v>
      </c>
      <c r="I217" s="43">
        <f t="shared" si="23"/>
        <v>0</v>
      </c>
      <c r="J217" s="3">
        <v>0</v>
      </c>
      <c r="K217" s="42">
        <v>328.67</v>
      </c>
      <c r="L217" s="4">
        <f t="shared" si="24"/>
        <v>0</v>
      </c>
      <c r="M217" s="3">
        <v>0</v>
      </c>
      <c r="N217" s="42">
        <v>327.11</v>
      </c>
      <c r="O217" s="4">
        <f t="shared" si="25"/>
        <v>0</v>
      </c>
      <c r="P217" s="18">
        <f t="shared" si="26"/>
        <v>0</v>
      </c>
      <c r="Q217" s="32">
        <f t="shared" si="27"/>
        <v>0</v>
      </c>
    </row>
    <row r="218" spans="1:17" x14ac:dyDescent="0.25">
      <c r="A218" s="2" t="str">
        <f t="shared" si="21"/>
        <v>2906304</v>
      </c>
      <c r="B218" s="8" t="s">
        <v>786</v>
      </c>
      <c r="C218" s="8" t="s">
        <v>205</v>
      </c>
      <c r="D218" s="3">
        <v>14562</v>
      </c>
      <c r="E218" s="42">
        <v>281.29000000000002</v>
      </c>
      <c r="F218" s="4">
        <f t="shared" si="22"/>
        <v>4096144.9800000004</v>
      </c>
      <c r="G218" s="3">
        <v>44521</v>
      </c>
      <c r="H218" s="42">
        <v>278.33</v>
      </c>
      <c r="I218" s="43">
        <f t="shared" si="23"/>
        <v>12391529.93</v>
      </c>
      <c r="J218" s="3">
        <v>4047</v>
      </c>
      <c r="K218" s="42">
        <v>281.29000000000002</v>
      </c>
      <c r="L218" s="4">
        <f t="shared" si="24"/>
        <v>1138380.6300000001</v>
      </c>
      <c r="M218" s="3">
        <v>12372</v>
      </c>
      <c r="N218" s="42">
        <v>278.33</v>
      </c>
      <c r="O218" s="4">
        <f t="shared" si="25"/>
        <v>3443498.76</v>
      </c>
      <c r="P218" s="18">
        <f t="shared" si="26"/>
        <v>21069554.300000001</v>
      </c>
      <c r="Q218" s="32">
        <f t="shared" si="27"/>
        <v>89529.64</v>
      </c>
    </row>
    <row r="219" spans="1:17" x14ac:dyDescent="0.25">
      <c r="A219" s="2" t="str">
        <f t="shared" si="21"/>
        <v>7002337</v>
      </c>
      <c r="B219" s="8" t="s">
        <v>787</v>
      </c>
      <c r="C219" s="8" t="s">
        <v>206</v>
      </c>
      <c r="D219" s="3">
        <v>10452</v>
      </c>
      <c r="E219" s="42">
        <v>567.15</v>
      </c>
      <c r="F219" s="4">
        <f t="shared" si="22"/>
        <v>5927851.7999999998</v>
      </c>
      <c r="G219" s="3">
        <v>21150</v>
      </c>
      <c r="H219" s="42">
        <v>563.67999999999995</v>
      </c>
      <c r="I219" s="43">
        <f t="shared" si="23"/>
        <v>11921831.999999998</v>
      </c>
      <c r="J219" s="3">
        <v>4195</v>
      </c>
      <c r="K219" s="42">
        <v>567.15</v>
      </c>
      <c r="L219" s="4">
        <f t="shared" si="24"/>
        <v>2379194.25</v>
      </c>
      <c r="M219" s="3">
        <v>8488</v>
      </c>
      <c r="N219" s="42">
        <v>563.67999999999995</v>
      </c>
      <c r="O219" s="4">
        <f t="shared" si="25"/>
        <v>4784515.84</v>
      </c>
      <c r="P219" s="18">
        <f t="shared" si="26"/>
        <v>25013393.889999997</v>
      </c>
      <c r="Q219" s="32">
        <f t="shared" si="27"/>
        <v>106287.97</v>
      </c>
    </row>
    <row r="220" spans="1:17" x14ac:dyDescent="0.25">
      <c r="A220" s="2" t="str">
        <f t="shared" si="21"/>
        <v>0658301</v>
      </c>
      <c r="B220" s="8" t="s">
        <v>788</v>
      </c>
      <c r="C220" s="8" t="s">
        <v>207</v>
      </c>
      <c r="D220" s="3">
        <v>237</v>
      </c>
      <c r="E220" s="42">
        <v>213.83</v>
      </c>
      <c r="F220" s="4">
        <f t="shared" si="22"/>
        <v>50677.710000000006</v>
      </c>
      <c r="G220" s="3">
        <v>26559</v>
      </c>
      <c r="H220" s="42">
        <v>211.93</v>
      </c>
      <c r="I220" s="43">
        <f t="shared" si="23"/>
        <v>5628648.8700000001</v>
      </c>
      <c r="J220" s="3">
        <v>6</v>
      </c>
      <c r="K220" s="42">
        <v>213.83</v>
      </c>
      <c r="L220" s="4">
        <f t="shared" si="24"/>
        <v>1282.98</v>
      </c>
      <c r="M220" s="3">
        <v>625</v>
      </c>
      <c r="N220" s="42">
        <v>211.93</v>
      </c>
      <c r="O220" s="4">
        <f t="shared" si="25"/>
        <v>132456.25</v>
      </c>
      <c r="P220" s="18">
        <f t="shared" si="26"/>
        <v>5813065.8100000005</v>
      </c>
      <c r="Q220" s="32">
        <f t="shared" si="27"/>
        <v>24701.119999999999</v>
      </c>
    </row>
    <row r="221" spans="1:17" x14ac:dyDescent="0.25">
      <c r="A221" s="2" t="str">
        <f t="shared" si="21"/>
        <v>0602310</v>
      </c>
      <c r="B221" s="8" t="s">
        <v>789</v>
      </c>
      <c r="C221" s="8" t="s">
        <v>208</v>
      </c>
      <c r="D221" s="3">
        <v>934</v>
      </c>
      <c r="E221" s="42">
        <v>194.07</v>
      </c>
      <c r="F221" s="4">
        <f t="shared" si="22"/>
        <v>181261.38</v>
      </c>
      <c r="G221" s="3">
        <v>35352</v>
      </c>
      <c r="H221" s="42">
        <v>192.51</v>
      </c>
      <c r="I221" s="43">
        <f t="shared" si="23"/>
        <v>6805613.5199999996</v>
      </c>
      <c r="J221" s="3">
        <v>27</v>
      </c>
      <c r="K221" s="42">
        <v>194.07</v>
      </c>
      <c r="L221" s="4">
        <f t="shared" si="24"/>
        <v>5239.8899999999994</v>
      </c>
      <c r="M221" s="3">
        <v>1010</v>
      </c>
      <c r="N221" s="42">
        <v>192.51</v>
      </c>
      <c r="O221" s="4">
        <f t="shared" si="25"/>
        <v>194435.09999999998</v>
      </c>
      <c r="P221" s="18">
        <f t="shared" si="26"/>
        <v>7186549.8899999997</v>
      </c>
      <c r="Q221" s="32">
        <f t="shared" si="27"/>
        <v>30537.39</v>
      </c>
    </row>
    <row r="222" spans="1:17" x14ac:dyDescent="0.25">
      <c r="A222" s="2" t="str">
        <f t="shared" si="21"/>
        <v>0662301</v>
      </c>
      <c r="B222" s="8" t="s">
        <v>790</v>
      </c>
      <c r="C222" s="8" t="s">
        <v>209</v>
      </c>
      <c r="D222" s="3">
        <v>365</v>
      </c>
      <c r="E222" s="42">
        <v>214.24</v>
      </c>
      <c r="F222" s="4">
        <f t="shared" si="22"/>
        <v>78197.600000000006</v>
      </c>
      <c r="G222" s="3">
        <v>21421</v>
      </c>
      <c r="H222" s="42">
        <v>212.6</v>
      </c>
      <c r="I222" s="43">
        <f t="shared" si="23"/>
        <v>4554104.5999999996</v>
      </c>
      <c r="J222" s="3">
        <v>0</v>
      </c>
      <c r="K222" s="42">
        <v>214.24</v>
      </c>
      <c r="L222" s="4">
        <f t="shared" si="24"/>
        <v>0</v>
      </c>
      <c r="M222" s="3">
        <v>0</v>
      </c>
      <c r="N222" s="42">
        <v>212.6</v>
      </c>
      <c r="O222" s="4">
        <f t="shared" si="25"/>
        <v>0</v>
      </c>
      <c r="P222" s="18">
        <f t="shared" si="26"/>
        <v>4632302.1999999993</v>
      </c>
      <c r="Q222" s="32">
        <f t="shared" si="27"/>
        <v>19683.77</v>
      </c>
    </row>
    <row r="223" spans="1:17" x14ac:dyDescent="0.25">
      <c r="A223" s="2" t="str">
        <f t="shared" si="21"/>
        <v>2951306</v>
      </c>
      <c r="B223" s="8" t="s">
        <v>791</v>
      </c>
      <c r="C223" s="8" t="s">
        <v>210</v>
      </c>
      <c r="D223" s="3">
        <v>1409</v>
      </c>
      <c r="E223" s="42">
        <v>397.09</v>
      </c>
      <c r="F223" s="4">
        <f t="shared" si="22"/>
        <v>559499.80999999994</v>
      </c>
      <c r="G223" s="3">
        <v>44153</v>
      </c>
      <c r="H223" s="42">
        <v>393.26</v>
      </c>
      <c r="I223" s="43">
        <f t="shared" si="23"/>
        <v>17363608.780000001</v>
      </c>
      <c r="J223" s="3">
        <v>84</v>
      </c>
      <c r="K223" s="42">
        <v>397.09</v>
      </c>
      <c r="L223" s="4">
        <f t="shared" si="24"/>
        <v>33355.56</v>
      </c>
      <c r="M223" s="3">
        <v>2625</v>
      </c>
      <c r="N223" s="42">
        <v>393.26</v>
      </c>
      <c r="O223" s="4">
        <f t="shared" si="25"/>
        <v>1032307.5</v>
      </c>
      <c r="P223" s="18">
        <f t="shared" si="26"/>
        <v>18988771.649999999</v>
      </c>
      <c r="Q223" s="32">
        <f t="shared" si="27"/>
        <v>80687.89</v>
      </c>
    </row>
    <row r="224" spans="1:17" x14ac:dyDescent="0.25">
      <c r="A224" s="2" t="str">
        <f t="shared" si="21"/>
        <v>7003363</v>
      </c>
      <c r="B224" s="8" t="s">
        <v>792</v>
      </c>
      <c r="C224" s="8" t="s">
        <v>211</v>
      </c>
      <c r="D224" s="3">
        <v>1630</v>
      </c>
      <c r="E224" s="42">
        <v>350.26</v>
      </c>
      <c r="F224" s="4">
        <f t="shared" si="22"/>
        <v>570923.79999999993</v>
      </c>
      <c r="G224" s="3">
        <v>80637</v>
      </c>
      <c r="H224" s="42">
        <v>347.03</v>
      </c>
      <c r="I224" s="43">
        <f t="shared" si="23"/>
        <v>27983458.109999999</v>
      </c>
      <c r="J224" s="3">
        <v>193</v>
      </c>
      <c r="K224" s="42">
        <v>350.26</v>
      </c>
      <c r="L224" s="4">
        <f t="shared" si="24"/>
        <v>67600.179999999993</v>
      </c>
      <c r="M224" s="3">
        <v>9527</v>
      </c>
      <c r="N224" s="42">
        <v>347.03</v>
      </c>
      <c r="O224" s="4">
        <f t="shared" si="25"/>
        <v>3306154.8099999996</v>
      </c>
      <c r="P224" s="18">
        <f t="shared" si="26"/>
        <v>31928136.899999999</v>
      </c>
      <c r="Q224" s="32">
        <f t="shared" si="27"/>
        <v>135670.38</v>
      </c>
    </row>
    <row r="225" spans="1:17" x14ac:dyDescent="0.25">
      <c r="A225" s="2" t="str">
        <f t="shared" si="21"/>
        <v>4402300</v>
      </c>
      <c r="B225" s="8" t="s">
        <v>793</v>
      </c>
      <c r="C225" s="8" t="s">
        <v>212</v>
      </c>
      <c r="D225" s="3">
        <v>366</v>
      </c>
      <c r="E225" s="42">
        <v>200.77</v>
      </c>
      <c r="F225" s="4">
        <f t="shared" si="22"/>
        <v>73481.820000000007</v>
      </c>
      <c r="G225" s="3">
        <v>33736</v>
      </c>
      <c r="H225" s="42">
        <v>198.85</v>
      </c>
      <c r="I225" s="43">
        <f t="shared" si="23"/>
        <v>6708403.5999999996</v>
      </c>
      <c r="J225" s="3">
        <v>10</v>
      </c>
      <c r="K225" s="42">
        <v>200.77</v>
      </c>
      <c r="L225" s="4">
        <f t="shared" si="24"/>
        <v>2007.7</v>
      </c>
      <c r="M225" s="3">
        <v>952</v>
      </c>
      <c r="N225" s="42">
        <v>198.85</v>
      </c>
      <c r="O225" s="4">
        <f t="shared" si="25"/>
        <v>189305.19999999998</v>
      </c>
      <c r="P225" s="18">
        <f t="shared" si="26"/>
        <v>6973198.3200000003</v>
      </c>
      <c r="Q225" s="32">
        <f t="shared" si="27"/>
        <v>29630.81</v>
      </c>
    </row>
    <row r="226" spans="1:17" x14ac:dyDescent="0.25">
      <c r="A226" s="2" t="str">
        <f t="shared" si="21"/>
        <v>0228306</v>
      </c>
      <c r="B226" s="8" t="s">
        <v>794</v>
      </c>
      <c r="C226" s="8" t="s">
        <v>213</v>
      </c>
      <c r="D226" s="3">
        <v>571</v>
      </c>
      <c r="E226" s="42">
        <v>251.69</v>
      </c>
      <c r="F226" s="4">
        <f t="shared" si="22"/>
        <v>143714.99</v>
      </c>
      <c r="G226" s="3">
        <v>16107</v>
      </c>
      <c r="H226" s="42">
        <v>249.37</v>
      </c>
      <c r="I226" s="43">
        <f t="shared" si="23"/>
        <v>4016602.59</v>
      </c>
      <c r="J226" s="3">
        <v>27</v>
      </c>
      <c r="K226" s="42">
        <v>251.69</v>
      </c>
      <c r="L226" s="4">
        <f t="shared" si="24"/>
        <v>6795.63</v>
      </c>
      <c r="M226" s="3">
        <v>756</v>
      </c>
      <c r="N226" s="42">
        <v>249.37</v>
      </c>
      <c r="O226" s="4">
        <f t="shared" si="25"/>
        <v>188523.72</v>
      </c>
      <c r="P226" s="18">
        <f t="shared" si="26"/>
        <v>4355636.93</v>
      </c>
      <c r="Q226" s="32">
        <f t="shared" si="27"/>
        <v>18508.16</v>
      </c>
    </row>
    <row r="227" spans="1:17" x14ac:dyDescent="0.25">
      <c r="A227" s="2" t="str">
        <f t="shared" si="21"/>
        <v>3501305</v>
      </c>
      <c r="B227" s="8" t="s">
        <v>795</v>
      </c>
      <c r="C227" s="8" t="s">
        <v>214</v>
      </c>
      <c r="D227" s="3">
        <v>608</v>
      </c>
      <c r="E227" s="42">
        <v>339.6</v>
      </c>
      <c r="F227" s="4">
        <f t="shared" si="22"/>
        <v>206476.80000000002</v>
      </c>
      <c r="G227" s="3">
        <v>22520</v>
      </c>
      <c r="H227" s="42">
        <v>337.18</v>
      </c>
      <c r="I227" s="43">
        <f t="shared" si="23"/>
        <v>7593293.6000000006</v>
      </c>
      <c r="J227" s="3">
        <v>27</v>
      </c>
      <c r="K227" s="42">
        <v>339.6</v>
      </c>
      <c r="L227" s="4">
        <f t="shared" si="24"/>
        <v>9169.2000000000007</v>
      </c>
      <c r="M227" s="3">
        <v>1007</v>
      </c>
      <c r="N227" s="42">
        <v>337.18</v>
      </c>
      <c r="O227" s="4">
        <f t="shared" si="25"/>
        <v>339540.26</v>
      </c>
      <c r="P227" s="18">
        <f t="shared" si="26"/>
        <v>8148479.8600000003</v>
      </c>
      <c r="Q227" s="32">
        <f t="shared" si="27"/>
        <v>34624.86</v>
      </c>
    </row>
    <row r="228" spans="1:17" x14ac:dyDescent="0.25">
      <c r="A228" s="2" t="str">
        <f t="shared" si="21"/>
        <v>1401001</v>
      </c>
      <c r="B228" s="8" t="s">
        <v>796</v>
      </c>
      <c r="C228" s="8" t="s">
        <v>215</v>
      </c>
      <c r="D228" s="3">
        <v>1012</v>
      </c>
      <c r="E228" s="42">
        <v>302.79000000000002</v>
      </c>
      <c r="F228" s="4">
        <f t="shared" si="22"/>
        <v>306423.48000000004</v>
      </c>
      <c r="G228" s="3">
        <v>52329</v>
      </c>
      <c r="H228" s="42">
        <v>300.66000000000003</v>
      </c>
      <c r="I228" s="43">
        <f t="shared" si="23"/>
        <v>15733237.140000001</v>
      </c>
      <c r="J228" s="3">
        <v>243</v>
      </c>
      <c r="K228" s="42">
        <v>302.79000000000002</v>
      </c>
      <c r="L228" s="4">
        <f t="shared" si="24"/>
        <v>73577.97</v>
      </c>
      <c r="M228" s="3">
        <v>12568</v>
      </c>
      <c r="N228" s="42">
        <v>300.66000000000003</v>
      </c>
      <c r="O228" s="4">
        <f t="shared" si="25"/>
        <v>3778694.8800000004</v>
      </c>
      <c r="P228" s="18">
        <f t="shared" si="26"/>
        <v>19891933.470000003</v>
      </c>
      <c r="Q228" s="32">
        <f t="shared" si="27"/>
        <v>84525.64</v>
      </c>
    </row>
    <row r="229" spans="1:17" x14ac:dyDescent="0.25">
      <c r="A229" s="2" t="str">
        <f t="shared" si="21"/>
        <v>5153312</v>
      </c>
      <c r="B229" s="8" t="s">
        <v>1293</v>
      </c>
      <c r="C229" s="8" t="s">
        <v>1280</v>
      </c>
      <c r="D229" s="3">
        <v>542</v>
      </c>
      <c r="E229" s="42">
        <v>325.02</v>
      </c>
      <c r="F229" s="4">
        <f t="shared" si="22"/>
        <v>176160.84</v>
      </c>
      <c r="G229" s="3">
        <v>19078</v>
      </c>
      <c r="H229" s="42">
        <v>321.95999999999998</v>
      </c>
      <c r="I229" s="43">
        <f t="shared" si="23"/>
        <v>6142352.8799999999</v>
      </c>
      <c r="J229" s="3">
        <v>38</v>
      </c>
      <c r="K229" s="42">
        <v>325.02</v>
      </c>
      <c r="L229" s="4">
        <f t="shared" si="24"/>
        <v>12350.759999999998</v>
      </c>
      <c r="M229" s="3">
        <v>1348</v>
      </c>
      <c r="N229" s="42">
        <v>321.95999999999998</v>
      </c>
      <c r="O229" s="4">
        <f t="shared" si="25"/>
        <v>434002.07999999996</v>
      </c>
      <c r="P229" s="18">
        <f t="shared" si="26"/>
        <v>6764866.5599999996</v>
      </c>
      <c r="Q229" s="32">
        <f t="shared" si="27"/>
        <v>28745.56</v>
      </c>
    </row>
    <row r="230" spans="1:17" x14ac:dyDescent="0.25">
      <c r="A230" s="2" t="str">
        <f t="shared" si="21"/>
        <v>7003350</v>
      </c>
      <c r="B230" s="8" t="s">
        <v>797</v>
      </c>
      <c r="C230" s="8" t="s">
        <v>216</v>
      </c>
      <c r="D230" s="3">
        <v>5402</v>
      </c>
      <c r="E230" s="42">
        <v>306.94</v>
      </c>
      <c r="F230" s="4">
        <f t="shared" si="22"/>
        <v>1658089.88</v>
      </c>
      <c r="G230" s="3">
        <v>82754</v>
      </c>
      <c r="H230" s="42">
        <v>304.2</v>
      </c>
      <c r="I230" s="43">
        <f t="shared" si="23"/>
        <v>25173766.800000001</v>
      </c>
      <c r="J230" s="3">
        <v>1243</v>
      </c>
      <c r="K230" s="42">
        <v>306.94</v>
      </c>
      <c r="L230" s="4">
        <f t="shared" si="24"/>
        <v>381526.42</v>
      </c>
      <c r="M230" s="3">
        <v>19035</v>
      </c>
      <c r="N230" s="42">
        <v>304.2</v>
      </c>
      <c r="O230" s="4">
        <f t="shared" si="25"/>
        <v>5790447</v>
      </c>
      <c r="P230" s="18">
        <f t="shared" si="26"/>
        <v>33003830.099999998</v>
      </c>
      <c r="Q230" s="32">
        <f t="shared" si="27"/>
        <v>140241.26</v>
      </c>
    </row>
    <row r="231" spans="1:17" x14ac:dyDescent="0.25">
      <c r="A231" s="2" t="str">
        <f t="shared" si="21"/>
        <v>7003381</v>
      </c>
      <c r="B231" s="8" t="s">
        <v>798</v>
      </c>
      <c r="C231" s="8" t="s">
        <v>217</v>
      </c>
      <c r="D231" s="3">
        <v>3507</v>
      </c>
      <c r="E231" s="42">
        <v>329.41</v>
      </c>
      <c r="F231" s="4">
        <f t="shared" si="22"/>
        <v>1155240.8700000001</v>
      </c>
      <c r="G231" s="3">
        <v>13439</v>
      </c>
      <c r="H231" s="42">
        <v>326.22000000000003</v>
      </c>
      <c r="I231" s="43">
        <f t="shared" si="23"/>
        <v>4384070.58</v>
      </c>
      <c r="J231" s="3">
        <v>1216</v>
      </c>
      <c r="K231" s="42">
        <v>329.41</v>
      </c>
      <c r="L231" s="4">
        <f t="shared" si="24"/>
        <v>400562.56000000006</v>
      </c>
      <c r="M231" s="3">
        <v>4661</v>
      </c>
      <c r="N231" s="42">
        <v>326.22000000000003</v>
      </c>
      <c r="O231" s="4">
        <f t="shared" si="25"/>
        <v>1520511.4200000002</v>
      </c>
      <c r="P231" s="18">
        <f t="shared" si="26"/>
        <v>7460385.4300000006</v>
      </c>
      <c r="Q231" s="32">
        <f t="shared" si="27"/>
        <v>31700.98</v>
      </c>
    </row>
    <row r="232" spans="1:17" x14ac:dyDescent="0.25">
      <c r="A232" s="2" t="str">
        <f t="shared" si="21"/>
        <v>7003409</v>
      </c>
      <c r="B232" s="8" t="s">
        <v>799</v>
      </c>
      <c r="C232" s="8" t="s">
        <v>218</v>
      </c>
      <c r="D232" s="3">
        <v>10866</v>
      </c>
      <c r="E232" s="42">
        <v>332.13</v>
      </c>
      <c r="F232" s="4">
        <f t="shared" si="22"/>
        <v>3608924.58</v>
      </c>
      <c r="G232" s="3">
        <v>73914</v>
      </c>
      <c r="H232" s="42">
        <v>328.97</v>
      </c>
      <c r="I232" s="43">
        <f t="shared" si="23"/>
        <v>24315488.580000002</v>
      </c>
      <c r="J232" s="3">
        <v>1797</v>
      </c>
      <c r="K232" s="42">
        <v>332.13</v>
      </c>
      <c r="L232" s="4">
        <f t="shared" si="24"/>
        <v>596837.61</v>
      </c>
      <c r="M232" s="3">
        <v>12224</v>
      </c>
      <c r="N232" s="42">
        <v>328.97</v>
      </c>
      <c r="O232" s="4">
        <f t="shared" si="25"/>
        <v>4021329.2800000003</v>
      </c>
      <c r="P232" s="18">
        <f t="shared" si="26"/>
        <v>32542580.050000004</v>
      </c>
      <c r="Q232" s="32">
        <f t="shared" si="27"/>
        <v>138281.29999999999</v>
      </c>
    </row>
    <row r="233" spans="1:17" x14ac:dyDescent="0.25">
      <c r="A233" s="2" t="str">
        <f t="shared" si="21"/>
        <v>7001395</v>
      </c>
      <c r="B233" s="8" t="s">
        <v>800</v>
      </c>
      <c r="C233" s="8" t="s">
        <v>219</v>
      </c>
      <c r="D233" s="3">
        <v>9007</v>
      </c>
      <c r="E233" s="42">
        <v>357.8</v>
      </c>
      <c r="F233" s="4">
        <f t="shared" si="22"/>
        <v>3222704.6</v>
      </c>
      <c r="G233" s="3">
        <v>63996</v>
      </c>
      <c r="H233" s="42">
        <v>354.35</v>
      </c>
      <c r="I233" s="43">
        <f t="shared" si="23"/>
        <v>22676982.600000001</v>
      </c>
      <c r="J233" s="3">
        <v>1351</v>
      </c>
      <c r="K233" s="42">
        <v>357.8</v>
      </c>
      <c r="L233" s="4">
        <f t="shared" si="24"/>
        <v>483387.8</v>
      </c>
      <c r="M233" s="3">
        <v>9597</v>
      </c>
      <c r="N233" s="42">
        <v>354.35</v>
      </c>
      <c r="O233" s="4">
        <f t="shared" si="25"/>
        <v>3400696.95</v>
      </c>
      <c r="P233" s="18">
        <f t="shared" si="26"/>
        <v>29783771.950000003</v>
      </c>
      <c r="Q233" s="32">
        <f t="shared" si="27"/>
        <v>126558.46</v>
      </c>
    </row>
    <row r="234" spans="1:17" x14ac:dyDescent="0.25">
      <c r="A234" s="2" t="str">
        <f t="shared" si="21"/>
        <v>7003389</v>
      </c>
      <c r="B234" s="8" t="s">
        <v>801</v>
      </c>
      <c r="C234" s="8" t="s">
        <v>220</v>
      </c>
      <c r="D234" s="3">
        <v>12669</v>
      </c>
      <c r="E234" s="42">
        <v>263.16000000000003</v>
      </c>
      <c r="F234" s="4">
        <f t="shared" si="22"/>
        <v>3333974.0400000005</v>
      </c>
      <c r="G234" s="3">
        <v>64283</v>
      </c>
      <c r="H234" s="42">
        <v>260.58999999999997</v>
      </c>
      <c r="I234" s="43">
        <f t="shared" si="23"/>
        <v>16751506.969999999</v>
      </c>
      <c r="J234" s="3">
        <v>2031</v>
      </c>
      <c r="K234" s="42">
        <v>263.16000000000003</v>
      </c>
      <c r="L234" s="4">
        <f t="shared" si="24"/>
        <v>534477.96000000008</v>
      </c>
      <c r="M234" s="3">
        <v>10308</v>
      </c>
      <c r="N234" s="42">
        <v>260.58999999999997</v>
      </c>
      <c r="O234" s="4">
        <f t="shared" si="25"/>
        <v>2686161.7199999997</v>
      </c>
      <c r="P234" s="18">
        <f t="shared" si="26"/>
        <v>23306120.689999998</v>
      </c>
      <c r="Q234" s="32">
        <f t="shared" si="27"/>
        <v>99033.35</v>
      </c>
    </row>
    <row r="235" spans="1:17" x14ac:dyDescent="0.25">
      <c r="A235" s="2" t="str">
        <f t="shared" si="21"/>
        <v>5002302</v>
      </c>
      <c r="B235" s="8" t="s">
        <v>802</v>
      </c>
      <c r="C235" s="8" t="s">
        <v>221</v>
      </c>
      <c r="D235" s="3">
        <v>565</v>
      </c>
      <c r="E235" s="42">
        <v>179.29</v>
      </c>
      <c r="F235" s="4">
        <f t="shared" si="22"/>
        <v>101298.84999999999</v>
      </c>
      <c r="G235" s="3">
        <v>28647</v>
      </c>
      <c r="H235" s="42">
        <v>177.87</v>
      </c>
      <c r="I235" s="43">
        <f t="shared" si="23"/>
        <v>5095441.8900000006</v>
      </c>
      <c r="J235" s="3">
        <v>71</v>
      </c>
      <c r="K235" s="42">
        <v>179.29</v>
      </c>
      <c r="L235" s="4">
        <f t="shared" si="24"/>
        <v>12729.59</v>
      </c>
      <c r="M235" s="3">
        <v>3586</v>
      </c>
      <c r="N235" s="42">
        <v>177.87</v>
      </c>
      <c r="O235" s="4">
        <f t="shared" si="25"/>
        <v>637841.82000000007</v>
      </c>
      <c r="P235" s="18">
        <f t="shared" si="26"/>
        <v>5847312.1500000004</v>
      </c>
      <c r="Q235" s="32">
        <f t="shared" si="27"/>
        <v>24846.639999999999</v>
      </c>
    </row>
    <row r="236" spans="1:17" x14ac:dyDescent="0.25">
      <c r="A236" s="2" t="str">
        <f t="shared" si="21"/>
        <v>0226303</v>
      </c>
      <c r="B236" s="8" t="s">
        <v>1291</v>
      </c>
      <c r="C236" s="8" t="s">
        <v>222</v>
      </c>
      <c r="D236" s="3">
        <v>2008</v>
      </c>
      <c r="E236" s="42">
        <v>349.38</v>
      </c>
      <c r="F236" s="4">
        <f t="shared" si="22"/>
        <v>701555.04</v>
      </c>
      <c r="G236" s="3">
        <v>20015</v>
      </c>
      <c r="H236" s="42">
        <v>347.47</v>
      </c>
      <c r="I236" s="43">
        <f t="shared" si="23"/>
        <v>6954612.0500000007</v>
      </c>
      <c r="J236" s="3">
        <v>249</v>
      </c>
      <c r="K236" s="42">
        <v>349.38</v>
      </c>
      <c r="L236" s="4">
        <f t="shared" si="24"/>
        <v>86995.62</v>
      </c>
      <c r="M236" s="3">
        <v>2480</v>
      </c>
      <c r="N236" s="42">
        <v>347.47</v>
      </c>
      <c r="O236" s="4">
        <f t="shared" si="25"/>
        <v>861725.60000000009</v>
      </c>
      <c r="P236" s="18">
        <f t="shared" si="26"/>
        <v>8604888.3100000005</v>
      </c>
      <c r="Q236" s="32">
        <f t="shared" si="27"/>
        <v>36564.25</v>
      </c>
    </row>
    <row r="237" spans="1:17" x14ac:dyDescent="0.25">
      <c r="A237" s="2" t="str">
        <f t="shared" si="21"/>
        <v>0101315</v>
      </c>
      <c r="B237" s="8" t="s">
        <v>803</v>
      </c>
      <c r="C237" s="8" t="s">
        <v>223</v>
      </c>
      <c r="D237" s="3">
        <v>8540</v>
      </c>
      <c r="E237" s="42">
        <v>208.77</v>
      </c>
      <c r="F237" s="4">
        <f t="shared" si="22"/>
        <v>1782895.8</v>
      </c>
      <c r="G237" s="3">
        <v>42529</v>
      </c>
      <c r="H237" s="42">
        <v>207.03</v>
      </c>
      <c r="I237" s="43">
        <f t="shared" si="23"/>
        <v>8804778.8699999992</v>
      </c>
      <c r="J237" s="3">
        <v>1664</v>
      </c>
      <c r="K237" s="42">
        <v>208.77</v>
      </c>
      <c r="L237" s="4">
        <f t="shared" si="24"/>
        <v>347393.28000000003</v>
      </c>
      <c r="M237" s="3">
        <v>8284</v>
      </c>
      <c r="N237" s="42">
        <v>207.03</v>
      </c>
      <c r="O237" s="4">
        <f t="shared" si="25"/>
        <v>1715036.52</v>
      </c>
      <c r="P237" s="18">
        <f t="shared" si="26"/>
        <v>12650104.470000001</v>
      </c>
      <c r="Q237" s="32">
        <f t="shared" si="27"/>
        <v>53753.36</v>
      </c>
    </row>
    <row r="238" spans="1:17" x14ac:dyDescent="0.25">
      <c r="A238" s="2" t="str">
        <f t="shared" si="21"/>
        <v>7000394</v>
      </c>
      <c r="B238" s="8" t="s">
        <v>804</v>
      </c>
      <c r="C238" s="8" t="s">
        <v>224</v>
      </c>
      <c r="D238" s="3">
        <v>1488</v>
      </c>
      <c r="E238" s="42">
        <v>316.98</v>
      </c>
      <c r="F238" s="4">
        <f t="shared" si="22"/>
        <v>471666.24000000005</v>
      </c>
      <c r="G238" s="3">
        <v>37816</v>
      </c>
      <c r="H238" s="42">
        <v>314.13</v>
      </c>
      <c r="I238" s="43">
        <f t="shared" si="23"/>
        <v>11879140.08</v>
      </c>
      <c r="J238" s="3">
        <v>269</v>
      </c>
      <c r="K238" s="42">
        <v>316.98</v>
      </c>
      <c r="L238" s="4">
        <f t="shared" si="24"/>
        <v>85267.62000000001</v>
      </c>
      <c r="M238" s="3">
        <v>6846</v>
      </c>
      <c r="N238" s="42">
        <v>314.13</v>
      </c>
      <c r="O238" s="4">
        <f t="shared" si="25"/>
        <v>2150533.98</v>
      </c>
      <c r="P238" s="18">
        <f t="shared" si="26"/>
        <v>14586607.92</v>
      </c>
      <c r="Q238" s="32">
        <f t="shared" si="27"/>
        <v>61982.03</v>
      </c>
    </row>
    <row r="239" spans="1:17" x14ac:dyDescent="0.25">
      <c r="A239" s="2" t="str">
        <f t="shared" si="21"/>
        <v>5556302</v>
      </c>
      <c r="B239" s="8" t="s">
        <v>805</v>
      </c>
      <c r="C239" s="8" t="s">
        <v>225</v>
      </c>
      <c r="D239" s="3">
        <v>2619</v>
      </c>
      <c r="E239" s="42">
        <v>235.22</v>
      </c>
      <c r="F239" s="4">
        <f t="shared" si="22"/>
        <v>616041.18000000005</v>
      </c>
      <c r="G239" s="3">
        <v>21216</v>
      </c>
      <c r="H239" s="42">
        <v>233.14</v>
      </c>
      <c r="I239" s="43">
        <f t="shared" si="23"/>
        <v>4946298.2399999993</v>
      </c>
      <c r="J239" s="3">
        <v>141</v>
      </c>
      <c r="K239" s="42">
        <v>235.22</v>
      </c>
      <c r="L239" s="4">
        <f t="shared" si="24"/>
        <v>33166.019999999997</v>
      </c>
      <c r="M239" s="3">
        <v>1143</v>
      </c>
      <c r="N239" s="42">
        <v>233.14</v>
      </c>
      <c r="O239" s="4">
        <f t="shared" si="25"/>
        <v>266479.01999999996</v>
      </c>
      <c r="P239" s="18">
        <f t="shared" si="26"/>
        <v>5861984.459999999</v>
      </c>
      <c r="Q239" s="32">
        <f t="shared" si="27"/>
        <v>24908.99</v>
      </c>
    </row>
    <row r="240" spans="1:17" x14ac:dyDescent="0.25">
      <c r="A240" s="2" t="str">
        <f t="shared" si="21"/>
        <v>1401340</v>
      </c>
      <c r="B240" s="8" t="s">
        <v>806</v>
      </c>
      <c r="C240" s="8" t="s">
        <v>226</v>
      </c>
      <c r="D240" s="3">
        <v>0</v>
      </c>
      <c r="E240" s="42">
        <v>215.16</v>
      </c>
      <c r="F240" s="4">
        <f t="shared" si="22"/>
        <v>0</v>
      </c>
      <c r="G240" s="3">
        <v>32451</v>
      </c>
      <c r="H240" s="42">
        <v>213.31</v>
      </c>
      <c r="I240" s="43">
        <f t="shared" si="23"/>
        <v>6922122.8100000005</v>
      </c>
      <c r="J240" s="3">
        <v>0</v>
      </c>
      <c r="K240" s="42">
        <v>215.16</v>
      </c>
      <c r="L240" s="4">
        <f t="shared" si="24"/>
        <v>0</v>
      </c>
      <c r="M240" s="3">
        <v>16430</v>
      </c>
      <c r="N240" s="42">
        <v>213.31</v>
      </c>
      <c r="O240" s="4">
        <f t="shared" si="25"/>
        <v>3504683.3</v>
      </c>
      <c r="P240" s="18">
        <f t="shared" si="26"/>
        <v>10426806.109999999</v>
      </c>
      <c r="Q240" s="32">
        <f t="shared" si="27"/>
        <v>44306.02</v>
      </c>
    </row>
    <row r="241" spans="1:17" x14ac:dyDescent="0.25">
      <c r="A241" s="2" t="str">
        <f t="shared" si="21"/>
        <v>5153309</v>
      </c>
      <c r="B241" s="8" t="s">
        <v>807</v>
      </c>
      <c r="C241" s="8" t="s">
        <v>227</v>
      </c>
      <c r="D241" s="3">
        <v>0</v>
      </c>
      <c r="E241" s="42">
        <v>326.64999999999998</v>
      </c>
      <c r="F241" s="4">
        <f t="shared" si="22"/>
        <v>0</v>
      </c>
      <c r="G241" s="3">
        <v>66642</v>
      </c>
      <c r="H241" s="42">
        <v>323.92</v>
      </c>
      <c r="I241" s="43">
        <f t="shared" si="23"/>
        <v>21586676.640000001</v>
      </c>
      <c r="J241" s="3">
        <v>0</v>
      </c>
      <c r="K241" s="42">
        <v>326.64999999999998</v>
      </c>
      <c r="L241" s="4">
        <f t="shared" si="24"/>
        <v>0</v>
      </c>
      <c r="M241" s="3">
        <v>2459</v>
      </c>
      <c r="N241" s="42">
        <v>323.92</v>
      </c>
      <c r="O241" s="4">
        <f t="shared" si="25"/>
        <v>796519.28</v>
      </c>
      <c r="P241" s="18">
        <f t="shared" si="26"/>
        <v>22383195.920000002</v>
      </c>
      <c r="Q241" s="32">
        <f t="shared" si="27"/>
        <v>95111.62</v>
      </c>
    </row>
    <row r="242" spans="1:17" x14ac:dyDescent="0.25">
      <c r="A242" s="2" t="str">
        <f t="shared" si="21"/>
        <v>4921302</v>
      </c>
      <c r="B242" s="8" t="s">
        <v>808</v>
      </c>
      <c r="C242" s="8" t="s">
        <v>228</v>
      </c>
      <c r="D242" s="3">
        <v>1533</v>
      </c>
      <c r="E242" s="42">
        <v>186.38</v>
      </c>
      <c r="F242" s="4">
        <f t="shared" si="22"/>
        <v>285720.53999999998</v>
      </c>
      <c r="G242" s="3">
        <v>34787</v>
      </c>
      <c r="H242" s="42">
        <v>184.82</v>
      </c>
      <c r="I242" s="43">
        <f t="shared" si="23"/>
        <v>6429333.3399999999</v>
      </c>
      <c r="J242" s="3">
        <v>80</v>
      </c>
      <c r="K242" s="42">
        <v>186.38</v>
      </c>
      <c r="L242" s="4">
        <f t="shared" si="24"/>
        <v>14910.4</v>
      </c>
      <c r="M242" s="3">
        <v>1813</v>
      </c>
      <c r="N242" s="42">
        <v>184.82</v>
      </c>
      <c r="O242" s="4">
        <f t="shared" si="25"/>
        <v>335078.65999999997</v>
      </c>
      <c r="P242" s="18">
        <f t="shared" si="26"/>
        <v>7065042.9399999995</v>
      </c>
      <c r="Q242" s="32">
        <f t="shared" si="27"/>
        <v>30021.08</v>
      </c>
    </row>
    <row r="243" spans="1:17" x14ac:dyDescent="0.25">
      <c r="A243" s="2" t="str">
        <f t="shared" si="21"/>
        <v>0302302</v>
      </c>
      <c r="B243" s="8" t="s">
        <v>809</v>
      </c>
      <c r="C243" s="8" t="s">
        <v>229</v>
      </c>
      <c r="D243" s="3">
        <v>0</v>
      </c>
      <c r="E243" s="42">
        <v>180.73</v>
      </c>
      <c r="F243" s="4">
        <f t="shared" si="22"/>
        <v>0</v>
      </c>
      <c r="G243" s="3">
        <v>21603</v>
      </c>
      <c r="H243" s="42">
        <v>179.26</v>
      </c>
      <c r="I243" s="43">
        <f t="shared" si="23"/>
        <v>3872553.78</v>
      </c>
      <c r="J243" s="3">
        <v>0</v>
      </c>
      <c r="K243" s="42">
        <v>180.73</v>
      </c>
      <c r="L243" s="4">
        <f t="shared" si="24"/>
        <v>0</v>
      </c>
      <c r="M243" s="3">
        <v>774</v>
      </c>
      <c r="N243" s="42">
        <v>179.26</v>
      </c>
      <c r="O243" s="4">
        <f t="shared" si="25"/>
        <v>138747.24</v>
      </c>
      <c r="P243" s="18">
        <f t="shared" si="26"/>
        <v>4011301.0199999996</v>
      </c>
      <c r="Q243" s="32">
        <f t="shared" si="27"/>
        <v>17044.990000000002</v>
      </c>
    </row>
    <row r="244" spans="1:17" x14ac:dyDescent="0.25">
      <c r="A244" s="2" t="str">
        <f t="shared" si="21"/>
        <v>5022301</v>
      </c>
      <c r="B244" s="8" t="s">
        <v>810</v>
      </c>
      <c r="C244" s="8" t="s">
        <v>230</v>
      </c>
      <c r="D244" s="3">
        <v>0</v>
      </c>
      <c r="E244" s="42">
        <v>197.54</v>
      </c>
      <c r="F244" s="4">
        <f t="shared" si="22"/>
        <v>0</v>
      </c>
      <c r="G244" s="3">
        <v>25543</v>
      </c>
      <c r="H244" s="42">
        <v>195.99</v>
      </c>
      <c r="I244" s="43">
        <f t="shared" si="23"/>
        <v>5006172.57</v>
      </c>
      <c r="J244" s="3">
        <v>0</v>
      </c>
      <c r="K244" s="42">
        <v>197.54</v>
      </c>
      <c r="L244" s="4">
        <f t="shared" si="24"/>
        <v>0</v>
      </c>
      <c r="M244" s="3">
        <v>1839</v>
      </c>
      <c r="N244" s="42">
        <v>195.99</v>
      </c>
      <c r="O244" s="4">
        <f t="shared" si="25"/>
        <v>360425.61000000004</v>
      </c>
      <c r="P244" s="18">
        <f t="shared" si="26"/>
        <v>5366598.1800000006</v>
      </c>
      <c r="Q244" s="32">
        <f t="shared" si="27"/>
        <v>22803.97</v>
      </c>
    </row>
    <row r="245" spans="1:17" x14ac:dyDescent="0.25">
      <c r="A245" s="2" t="str">
        <f t="shared" si="21"/>
        <v>3353300</v>
      </c>
      <c r="B245" s="8" t="s">
        <v>811</v>
      </c>
      <c r="C245" s="8" t="s">
        <v>231</v>
      </c>
      <c r="D245" s="3">
        <v>2526</v>
      </c>
      <c r="E245" s="42">
        <v>206.53</v>
      </c>
      <c r="F245" s="4">
        <f t="shared" si="22"/>
        <v>521694.78</v>
      </c>
      <c r="G245" s="3">
        <v>18494</v>
      </c>
      <c r="H245" s="42">
        <v>204.93</v>
      </c>
      <c r="I245" s="43">
        <f t="shared" si="23"/>
        <v>3789975.42</v>
      </c>
      <c r="J245" s="3">
        <v>62</v>
      </c>
      <c r="K245" s="42">
        <v>206.53</v>
      </c>
      <c r="L245" s="4">
        <f t="shared" si="24"/>
        <v>12804.86</v>
      </c>
      <c r="M245" s="3">
        <v>458</v>
      </c>
      <c r="N245" s="42">
        <v>204.93</v>
      </c>
      <c r="O245" s="4">
        <f t="shared" si="25"/>
        <v>93857.94</v>
      </c>
      <c r="P245" s="18">
        <f t="shared" si="26"/>
        <v>4418333</v>
      </c>
      <c r="Q245" s="32">
        <f t="shared" si="27"/>
        <v>18774.57</v>
      </c>
    </row>
    <row r="246" spans="1:17" x14ac:dyDescent="0.25">
      <c r="A246" s="2" t="str">
        <f t="shared" si="21"/>
        <v>7002352</v>
      </c>
      <c r="B246" s="8" t="s">
        <v>812</v>
      </c>
      <c r="C246" s="8" t="s">
        <v>232</v>
      </c>
      <c r="D246" s="3">
        <v>4599</v>
      </c>
      <c r="E246" s="42">
        <v>331.22</v>
      </c>
      <c r="F246" s="4">
        <f t="shared" si="22"/>
        <v>1523280.78</v>
      </c>
      <c r="G246" s="3">
        <v>148712</v>
      </c>
      <c r="H246" s="42">
        <v>328.51</v>
      </c>
      <c r="I246" s="43">
        <f t="shared" si="23"/>
        <v>48853379.119999997</v>
      </c>
      <c r="J246" s="3">
        <v>1593</v>
      </c>
      <c r="K246" s="42">
        <v>331.22</v>
      </c>
      <c r="L246" s="4">
        <f t="shared" si="24"/>
        <v>527633.46000000008</v>
      </c>
      <c r="M246" s="3">
        <v>51526</v>
      </c>
      <c r="N246" s="42">
        <v>328.51</v>
      </c>
      <c r="O246" s="4">
        <f t="shared" si="25"/>
        <v>16926806.259999998</v>
      </c>
      <c r="P246" s="18">
        <f t="shared" si="26"/>
        <v>67831099.61999999</v>
      </c>
      <c r="Q246" s="32">
        <f t="shared" si="27"/>
        <v>288230.76</v>
      </c>
    </row>
    <row r="247" spans="1:17" x14ac:dyDescent="0.25">
      <c r="A247" s="2" t="str">
        <f t="shared" si="21"/>
        <v>5151318</v>
      </c>
      <c r="B247" s="8" t="s">
        <v>813</v>
      </c>
      <c r="C247" s="8" t="s">
        <v>233</v>
      </c>
      <c r="D247" s="3">
        <v>0</v>
      </c>
      <c r="E247" s="42">
        <v>291.39</v>
      </c>
      <c r="F247" s="4">
        <f t="shared" si="22"/>
        <v>0</v>
      </c>
      <c r="G247" s="3">
        <v>23352</v>
      </c>
      <c r="H247" s="42">
        <v>288.88</v>
      </c>
      <c r="I247" s="43">
        <f t="shared" si="23"/>
        <v>6745925.7599999998</v>
      </c>
      <c r="J247" s="3">
        <v>0</v>
      </c>
      <c r="K247" s="42">
        <v>291.39</v>
      </c>
      <c r="L247" s="4">
        <f t="shared" si="24"/>
        <v>0</v>
      </c>
      <c r="M247" s="3">
        <v>1921</v>
      </c>
      <c r="N247" s="42">
        <v>288.88</v>
      </c>
      <c r="O247" s="4">
        <f t="shared" si="25"/>
        <v>554938.48</v>
      </c>
      <c r="P247" s="18">
        <f t="shared" si="26"/>
        <v>7300864.2400000002</v>
      </c>
      <c r="Q247" s="32">
        <f t="shared" si="27"/>
        <v>31023.14</v>
      </c>
    </row>
    <row r="248" spans="1:17" x14ac:dyDescent="0.25">
      <c r="A248" s="2" t="str">
        <f t="shared" si="21"/>
        <v>7003346</v>
      </c>
      <c r="B248" s="8" t="s">
        <v>814</v>
      </c>
      <c r="C248" s="8" t="s">
        <v>234</v>
      </c>
      <c r="D248" s="3">
        <v>7043</v>
      </c>
      <c r="E248" s="42">
        <v>348.47</v>
      </c>
      <c r="F248" s="4">
        <f t="shared" si="22"/>
        <v>2454274.21</v>
      </c>
      <c r="G248" s="3">
        <v>36976</v>
      </c>
      <c r="H248" s="42">
        <v>345.84</v>
      </c>
      <c r="I248" s="43">
        <f t="shared" si="23"/>
        <v>12787779.84</v>
      </c>
      <c r="J248" s="3">
        <v>2364</v>
      </c>
      <c r="K248" s="42">
        <v>348.47</v>
      </c>
      <c r="L248" s="4">
        <f t="shared" si="24"/>
        <v>823783.08000000007</v>
      </c>
      <c r="M248" s="3">
        <v>12411</v>
      </c>
      <c r="N248" s="42">
        <v>345.84</v>
      </c>
      <c r="O248" s="4">
        <f t="shared" si="25"/>
        <v>4292220.2399999993</v>
      </c>
      <c r="P248" s="18">
        <f t="shared" si="26"/>
        <v>20358057.370000001</v>
      </c>
      <c r="Q248" s="32">
        <f t="shared" si="27"/>
        <v>86506.31</v>
      </c>
    </row>
    <row r="249" spans="1:17" x14ac:dyDescent="0.25">
      <c r="A249" s="2" t="str">
        <f t="shared" si="21"/>
        <v>0303306</v>
      </c>
      <c r="B249" s="8" t="s">
        <v>815</v>
      </c>
      <c r="C249" s="8" t="s">
        <v>235</v>
      </c>
      <c r="D249" s="3">
        <v>0</v>
      </c>
      <c r="E249" s="42">
        <v>216.19</v>
      </c>
      <c r="F249" s="4">
        <f t="shared" si="22"/>
        <v>0</v>
      </c>
      <c r="G249" s="3">
        <v>7962</v>
      </c>
      <c r="H249" s="42">
        <v>214.28</v>
      </c>
      <c r="I249" s="43">
        <f t="shared" si="23"/>
        <v>1706097.36</v>
      </c>
      <c r="J249" s="3">
        <v>0</v>
      </c>
      <c r="K249" s="42">
        <v>216.19</v>
      </c>
      <c r="L249" s="4">
        <f t="shared" si="24"/>
        <v>0</v>
      </c>
      <c r="M249" s="3">
        <v>0</v>
      </c>
      <c r="N249" s="42">
        <v>214.28</v>
      </c>
      <c r="O249" s="4">
        <f t="shared" si="25"/>
        <v>0</v>
      </c>
      <c r="P249" s="18">
        <f t="shared" si="26"/>
        <v>1706097.36</v>
      </c>
      <c r="Q249" s="32">
        <f t="shared" si="27"/>
        <v>7249.62</v>
      </c>
    </row>
    <row r="250" spans="1:17" x14ac:dyDescent="0.25">
      <c r="A250" s="2" t="str">
        <f t="shared" si="21"/>
        <v>5151317</v>
      </c>
      <c r="B250" s="8" t="s">
        <v>816</v>
      </c>
      <c r="C250" s="8" t="s">
        <v>236</v>
      </c>
      <c r="D250" s="3">
        <v>0</v>
      </c>
      <c r="E250" s="42">
        <v>282.67</v>
      </c>
      <c r="F250" s="4">
        <f t="shared" si="22"/>
        <v>0</v>
      </c>
      <c r="G250" s="3">
        <v>1622</v>
      </c>
      <c r="H250" s="42">
        <v>280.83</v>
      </c>
      <c r="I250" s="43">
        <f t="shared" si="23"/>
        <v>455506.25999999995</v>
      </c>
      <c r="J250" s="3">
        <v>0</v>
      </c>
      <c r="K250" s="42">
        <v>282.67</v>
      </c>
      <c r="L250" s="4">
        <f t="shared" si="24"/>
        <v>0</v>
      </c>
      <c r="M250" s="3">
        <v>0</v>
      </c>
      <c r="N250" s="42">
        <v>280.83</v>
      </c>
      <c r="O250" s="4">
        <f t="shared" si="25"/>
        <v>0</v>
      </c>
      <c r="P250" s="18">
        <f t="shared" si="26"/>
        <v>455506.25999999995</v>
      </c>
      <c r="Q250" s="32">
        <f t="shared" si="27"/>
        <v>1935.56</v>
      </c>
    </row>
    <row r="251" spans="1:17" x14ac:dyDescent="0.25">
      <c r="A251" s="2" t="str">
        <f t="shared" si="21"/>
        <v>1427000</v>
      </c>
      <c r="B251" s="8" t="s">
        <v>817</v>
      </c>
      <c r="C251" s="8" t="s">
        <v>237</v>
      </c>
      <c r="D251" s="3">
        <v>0</v>
      </c>
      <c r="E251" s="42">
        <v>214.55</v>
      </c>
      <c r="F251" s="4">
        <f t="shared" si="22"/>
        <v>0</v>
      </c>
      <c r="G251" s="3">
        <v>8211</v>
      </c>
      <c r="H251" s="42">
        <v>212.73</v>
      </c>
      <c r="I251" s="43">
        <f t="shared" si="23"/>
        <v>1746726.03</v>
      </c>
      <c r="J251" s="3">
        <v>0</v>
      </c>
      <c r="K251" s="42">
        <v>214.55</v>
      </c>
      <c r="L251" s="4">
        <f t="shared" si="24"/>
        <v>0</v>
      </c>
      <c r="M251" s="3">
        <v>0</v>
      </c>
      <c r="N251" s="42">
        <v>212.73</v>
      </c>
      <c r="O251" s="4">
        <f t="shared" si="25"/>
        <v>0</v>
      </c>
      <c r="P251" s="18">
        <f t="shared" si="26"/>
        <v>1746726.03</v>
      </c>
      <c r="Q251" s="32">
        <f t="shared" si="27"/>
        <v>7422.26</v>
      </c>
    </row>
    <row r="252" spans="1:17" x14ac:dyDescent="0.25">
      <c r="A252" s="2" t="str">
        <f t="shared" si="21"/>
        <v>2750304</v>
      </c>
      <c r="B252" s="8" t="s">
        <v>818</v>
      </c>
      <c r="C252" s="8" t="s">
        <v>238</v>
      </c>
      <c r="D252" s="3">
        <v>0</v>
      </c>
      <c r="E252" s="42">
        <v>277.58999999999997</v>
      </c>
      <c r="F252" s="4">
        <f t="shared" si="22"/>
        <v>0</v>
      </c>
      <c r="G252" s="3">
        <v>42180</v>
      </c>
      <c r="H252" s="42">
        <v>275.67</v>
      </c>
      <c r="I252" s="43">
        <f t="shared" si="23"/>
        <v>11627760.600000001</v>
      </c>
      <c r="J252" s="3">
        <v>0</v>
      </c>
      <c r="K252" s="42">
        <v>277.58999999999997</v>
      </c>
      <c r="L252" s="4">
        <f t="shared" si="24"/>
        <v>0</v>
      </c>
      <c r="M252" s="3">
        <v>791</v>
      </c>
      <c r="N252" s="42">
        <v>275.67</v>
      </c>
      <c r="O252" s="4">
        <f t="shared" si="25"/>
        <v>218054.97</v>
      </c>
      <c r="P252" s="18">
        <f t="shared" si="26"/>
        <v>11845815.570000002</v>
      </c>
      <c r="Q252" s="32">
        <f t="shared" si="27"/>
        <v>50335.74</v>
      </c>
    </row>
    <row r="253" spans="1:17" x14ac:dyDescent="0.25">
      <c r="A253" s="2" t="str">
        <f t="shared" si="21"/>
        <v>3301309</v>
      </c>
      <c r="B253" s="8" t="s">
        <v>819</v>
      </c>
      <c r="C253" s="8" t="s">
        <v>239</v>
      </c>
      <c r="D253" s="3">
        <v>1002</v>
      </c>
      <c r="E253" s="42">
        <v>215.63</v>
      </c>
      <c r="F253" s="4">
        <f t="shared" si="22"/>
        <v>216061.26</v>
      </c>
      <c r="G253" s="3">
        <v>27878</v>
      </c>
      <c r="H253" s="42">
        <v>213.88</v>
      </c>
      <c r="I253" s="43">
        <f t="shared" si="23"/>
        <v>5962546.6399999997</v>
      </c>
      <c r="J253" s="3">
        <v>10</v>
      </c>
      <c r="K253" s="42">
        <v>215.63</v>
      </c>
      <c r="L253" s="4">
        <f t="shared" si="24"/>
        <v>2156.3000000000002</v>
      </c>
      <c r="M253" s="3">
        <v>267</v>
      </c>
      <c r="N253" s="42">
        <v>213.88</v>
      </c>
      <c r="O253" s="4">
        <f t="shared" si="25"/>
        <v>57105.96</v>
      </c>
      <c r="P253" s="18">
        <f t="shared" si="26"/>
        <v>6237870.1599999992</v>
      </c>
      <c r="Q253" s="32">
        <f t="shared" si="27"/>
        <v>26506.22</v>
      </c>
    </row>
    <row r="254" spans="1:17" x14ac:dyDescent="0.25">
      <c r="A254" s="2" t="str">
        <f t="shared" si="21"/>
        <v>3225303</v>
      </c>
      <c r="B254" s="8" t="s">
        <v>820</v>
      </c>
      <c r="C254" s="8" t="s">
        <v>240</v>
      </c>
      <c r="D254" s="3">
        <v>488</v>
      </c>
      <c r="E254" s="42">
        <v>220.66</v>
      </c>
      <c r="F254" s="4">
        <f t="shared" si="22"/>
        <v>107682.08</v>
      </c>
      <c r="G254" s="3">
        <v>21841</v>
      </c>
      <c r="H254" s="42">
        <v>218.77</v>
      </c>
      <c r="I254" s="43">
        <f t="shared" si="23"/>
        <v>4778155.57</v>
      </c>
      <c r="J254" s="3">
        <v>32</v>
      </c>
      <c r="K254" s="42">
        <v>220.66</v>
      </c>
      <c r="L254" s="4">
        <f t="shared" si="24"/>
        <v>7061.12</v>
      </c>
      <c r="M254" s="3">
        <v>1447</v>
      </c>
      <c r="N254" s="42">
        <v>218.77</v>
      </c>
      <c r="O254" s="4">
        <f t="shared" si="25"/>
        <v>316560.19</v>
      </c>
      <c r="P254" s="18">
        <f t="shared" si="26"/>
        <v>5209458.96</v>
      </c>
      <c r="Q254" s="32">
        <f t="shared" si="27"/>
        <v>22136.25</v>
      </c>
    </row>
    <row r="255" spans="1:17" x14ac:dyDescent="0.25">
      <c r="A255" s="2" t="str">
        <f t="shared" si="21"/>
        <v>5401308</v>
      </c>
      <c r="B255" s="8" t="s">
        <v>821</v>
      </c>
      <c r="C255" s="8" t="s">
        <v>241</v>
      </c>
      <c r="D255" s="3">
        <v>0</v>
      </c>
      <c r="E255" s="42">
        <v>193.54</v>
      </c>
      <c r="F255" s="4">
        <f t="shared" si="22"/>
        <v>0</v>
      </c>
      <c r="G255" s="3">
        <v>366</v>
      </c>
      <c r="H255" s="42">
        <v>192.23</v>
      </c>
      <c r="I255" s="43">
        <f t="shared" si="23"/>
        <v>70356.179999999993</v>
      </c>
      <c r="J255" s="3">
        <v>0</v>
      </c>
      <c r="K255" s="42">
        <v>193.54</v>
      </c>
      <c r="L255" s="4">
        <f t="shared" si="24"/>
        <v>0</v>
      </c>
      <c r="M255" s="3">
        <v>0</v>
      </c>
      <c r="N255" s="42">
        <v>192.23</v>
      </c>
      <c r="O255" s="4">
        <f t="shared" si="25"/>
        <v>0</v>
      </c>
      <c r="P255" s="18">
        <f t="shared" si="26"/>
        <v>70356.179999999993</v>
      </c>
      <c r="Q255" s="32">
        <f t="shared" si="27"/>
        <v>298.95999999999998</v>
      </c>
    </row>
    <row r="256" spans="1:17" x14ac:dyDescent="0.25">
      <c r="A256" s="2" t="str">
        <f t="shared" si="21"/>
        <v>5932300</v>
      </c>
      <c r="B256" s="8" t="s">
        <v>822</v>
      </c>
      <c r="C256" s="8" t="s">
        <v>242</v>
      </c>
      <c r="D256" s="3">
        <v>90</v>
      </c>
      <c r="E256" s="42">
        <v>291.33</v>
      </c>
      <c r="F256" s="4">
        <f t="shared" si="22"/>
        <v>26219.699999999997</v>
      </c>
      <c r="G256" s="3">
        <v>0</v>
      </c>
      <c r="H256" s="42">
        <v>289.5</v>
      </c>
      <c r="I256" s="43">
        <f t="shared" si="23"/>
        <v>0</v>
      </c>
      <c r="J256" s="3">
        <v>0</v>
      </c>
      <c r="K256" s="42">
        <v>291.33</v>
      </c>
      <c r="L256" s="4">
        <f t="shared" si="24"/>
        <v>0</v>
      </c>
      <c r="M256" s="3">
        <v>0</v>
      </c>
      <c r="N256" s="42">
        <v>289.5</v>
      </c>
      <c r="O256" s="4">
        <f t="shared" si="25"/>
        <v>0</v>
      </c>
      <c r="P256" s="18">
        <f t="shared" si="26"/>
        <v>26219.699999999997</v>
      </c>
      <c r="Q256" s="32">
        <f t="shared" si="27"/>
        <v>111.41</v>
      </c>
    </row>
    <row r="257" spans="1:17" x14ac:dyDescent="0.25">
      <c r="A257" s="2" t="str">
        <f t="shared" si="21"/>
        <v>7001803</v>
      </c>
      <c r="B257" s="8" t="s">
        <v>823</v>
      </c>
      <c r="C257" s="8" t="s">
        <v>243</v>
      </c>
      <c r="D257" s="3">
        <v>5180</v>
      </c>
      <c r="E257" s="42">
        <v>405.44</v>
      </c>
      <c r="F257" s="4">
        <f t="shared" si="22"/>
        <v>2100179.2000000002</v>
      </c>
      <c r="G257" s="3">
        <v>54990</v>
      </c>
      <c r="H257" s="42">
        <v>402.05</v>
      </c>
      <c r="I257" s="43">
        <f t="shared" si="23"/>
        <v>22108729.5</v>
      </c>
      <c r="J257" s="3">
        <v>966</v>
      </c>
      <c r="K257" s="42">
        <v>405.44</v>
      </c>
      <c r="L257" s="4">
        <f t="shared" si="24"/>
        <v>391655.04</v>
      </c>
      <c r="M257" s="3">
        <v>10252</v>
      </c>
      <c r="N257" s="42">
        <v>402.05</v>
      </c>
      <c r="O257" s="4">
        <f t="shared" si="25"/>
        <v>4121816.6</v>
      </c>
      <c r="P257" s="18">
        <f t="shared" si="26"/>
        <v>28722380.34</v>
      </c>
      <c r="Q257" s="32">
        <f t="shared" si="27"/>
        <v>122048.35</v>
      </c>
    </row>
    <row r="258" spans="1:17" x14ac:dyDescent="0.25">
      <c r="A258" s="2" t="str">
        <f t="shared" si="21"/>
        <v>5906300</v>
      </c>
      <c r="B258" s="8" t="s">
        <v>824</v>
      </c>
      <c r="C258" s="8" t="s">
        <v>244</v>
      </c>
      <c r="D258" s="3">
        <v>0</v>
      </c>
      <c r="E258" s="42">
        <v>197.93</v>
      </c>
      <c r="F258" s="4">
        <f t="shared" si="22"/>
        <v>0</v>
      </c>
      <c r="G258" s="3">
        <v>881</v>
      </c>
      <c r="H258" s="42">
        <v>196.28</v>
      </c>
      <c r="I258" s="43">
        <f t="shared" si="23"/>
        <v>172922.68</v>
      </c>
      <c r="J258" s="3">
        <v>0</v>
      </c>
      <c r="K258" s="42">
        <v>197.93</v>
      </c>
      <c r="L258" s="4">
        <f t="shared" si="24"/>
        <v>0</v>
      </c>
      <c r="M258" s="3">
        <v>0</v>
      </c>
      <c r="N258" s="42">
        <v>196.28</v>
      </c>
      <c r="O258" s="4">
        <f t="shared" si="25"/>
        <v>0</v>
      </c>
      <c r="P258" s="18">
        <f t="shared" si="26"/>
        <v>172922.68</v>
      </c>
      <c r="Q258" s="32">
        <f t="shared" si="27"/>
        <v>734.79</v>
      </c>
    </row>
    <row r="259" spans="1:17" x14ac:dyDescent="0.25">
      <c r="A259" s="2" t="str">
        <f t="shared" si="21"/>
        <v>7000372</v>
      </c>
      <c r="B259" s="8" t="s">
        <v>825</v>
      </c>
      <c r="C259" s="8" t="s">
        <v>245</v>
      </c>
      <c r="D259" s="3">
        <v>8442</v>
      </c>
      <c r="E259" s="42">
        <v>344.68</v>
      </c>
      <c r="F259" s="4">
        <f t="shared" si="22"/>
        <v>2909788.56</v>
      </c>
      <c r="G259" s="3">
        <v>137610</v>
      </c>
      <c r="H259" s="42">
        <v>341.71</v>
      </c>
      <c r="I259" s="43">
        <f t="shared" si="23"/>
        <v>47022713.099999994</v>
      </c>
      <c r="J259" s="3">
        <v>2120</v>
      </c>
      <c r="K259" s="42">
        <v>344.68</v>
      </c>
      <c r="L259" s="4">
        <f t="shared" si="24"/>
        <v>730721.6</v>
      </c>
      <c r="M259" s="3">
        <v>34562</v>
      </c>
      <c r="N259" s="42">
        <v>341.71</v>
      </c>
      <c r="O259" s="4">
        <f t="shared" si="25"/>
        <v>11810181.02</v>
      </c>
      <c r="P259" s="18">
        <f t="shared" si="26"/>
        <v>62473404.279999994</v>
      </c>
      <c r="Q259" s="32">
        <f t="shared" si="27"/>
        <v>265464.62</v>
      </c>
    </row>
    <row r="260" spans="1:17" x14ac:dyDescent="0.25">
      <c r="A260" s="2" t="str">
        <f t="shared" si="21"/>
        <v>4601305</v>
      </c>
      <c r="B260" s="8" t="s">
        <v>826</v>
      </c>
      <c r="C260" s="8" t="s">
        <v>246</v>
      </c>
      <c r="D260" s="3">
        <v>0</v>
      </c>
      <c r="E260" s="42">
        <v>202.27</v>
      </c>
      <c r="F260" s="4">
        <f t="shared" si="22"/>
        <v>0</v>
      </c>
      <c r="G260" s="3">
        <v>13486</v>
      </c>
      <c r="H260" s="42">
        <v>200.64</v>
      </c>
      <c r="I260" s="43">
        <f t="shared" si="23"/>
        <v>2705831.04</v>
      </c>
      <c r="J260" s="3">
        <v>0</v>
      </c>
      <c r="K260" s="42">
        <v>202.27</v>
      </c>
      <c r="L260" s="4">
        <f t="shared" si="24"/>
        <v>0</v>
      </c>
      <c r="M260" s="3">
        <v>0</v>
      </c>
      <c r="N260" s="42">
        <v>200.64</v>
      </c>
      <c r="O260" s="4">
        <f t="shared" si="25"/>
        <v>0</v>
      </c>
      <c r="P260" s="18">
        <f t="shared" si="26"/>
        <v>2705831.04</v>
      </c>
      <c r="Q260" s="32">
        <f t="shared" si="27"/>
        <v>11497.73</v>
      </c>
    </row>
    <row r="261" spans="1:17" x14ac:dyDescent="0.25">
      <c r="A261" s="2" t="str">
        <f t="shared" si="21"/>
        <v>2701345</v>
      </c>
      <c r="B261" s="8" t="s">
        <v>827</v>
      </c>
      <c r="C261" s="8" t="s">
        <v>247</v>
      </c>
      <c r="D261" s="3">
        <v>489</v>
      </c>
      <c r="E261" s="42">
        <v>215.32</v>
      </c>
      <c r="F261" s="4">
        <f t="shared" si="22"/>
        <v>105291.48</v>
      </c>
      <c r="G261" s="3">
        <v>23083</v>
      </c>
      <c r="H261" s="42">
        <v>213.55</v>
      </c>
      <c r="I261" s="43">
        <f t="shared" si="23"/>
        <v>4929374.6500000004</v>
      </c>
      <c r="J261" s="3">
        <v>208</v>
      </c>
      <c r="K261" s="42">
        <v>215.32</v>
      </c>
      <c r="L261" s="4">
        <f t="shared" si="24"/>
        <v>44786.559999999998</v>
      </c>
      <c r="M261" s="3">
        <v>9798</v>
      </c>
      <c r="N261" s="42">
        <v>213.55</v>
      </c>
      <c r="O261" s="4">
        <f t="shared" si="25"/>
        <v>2092362.9000000001</v>
      </c>
      <c r="P261" s="18">
        <f t="shared" si="26"/>
        <v>7171815.5900000008</v>
      </c>
      <c r="Q261" s="32">
        <f t="shared" si="27"/>
        <v>30474.78</v>
      </c>
    </row>
    <row r="262" spans="1:17" x14ac:dyDescent="0.25">
      <c r="A262" s="2" t="str">
        <f t="shared" si="21"/>
        <v>7000370</v>
      </c>
      <c r="B262" s="8" t="s">
        <v>828</v>
      </c>
      <c r="C262" s="8" t="s">
        <v>248</v>
      </c>
      <c r="D262" s="3">
        <v>4052</v>
      </c>
      <c r="E262" s="42">
        <v>362.72</v>
      </c>
      <c r="F262" s="4">
        <f t="shared" si="22"/>
        <v>1469741.4400000002</v>
      </c>
      <c r="G262" s="3">
        <v>57983</v>
      </c>
      <c r="H262" s="42">
        <v>359.21</v>
      </c>
      <c r="I262" s="43">
        <f t="shared" si="23"/>
        <v>20828073.43</v>
      </c>
      <c r="J262" s="3">
        <v>110</v>
      </c>
      <c r="K262" s="42">
        <v>362.72</v>
      </c>
      <c r="L262" s="4">
        <f t="shared" si="24"/>
        <v>39899.200000000004</v>
      </c>
      <c r="M262" s="3">
        <v>1581</v>
      </c>
      <c r="N262" s="42">
        <v>359.21</v>
      </c>
      <c r="O262" s="4">
        <f t="shared" si="25"/>
        <v>567911.01</v>
      </c>
      <c r="P262" s="18">
        <f t="shared" si="26"/>
        <v>22905625.080000002</v>
      </c>
      <c r="Q262" s="32">
        <f t="shared" si="27"/>
        <v>97331.55</v>
      </c>
    </row>
    <row r="263" spans="1:17" x14ac:dyDescent="0.25">
      <c r="A263" s="2" t="str">
        <f t="shared" si="21"/>
        <v>2701363</v>
      </c>
      <c r="B263" s="8" t="s">
        <v>829</v>
      </c>
      <c r="C263" s="8" t="s">
        <v>249</v>
      </c>
      <c r="D263" s="3">
        <v>0</v>
      </c>
      <c r="E263" s="42">
        <v>227.71</v>
      </c>
      <c r="F263" s="4">
        <f t="shared" si="22"/>
        <v>0</v>
      </c>
      <c r="G263" s="3">
        <v>9141</v>
      </c>
      <c r="H263" s="42">
        <v>225.44</v>
      </c>
      <c r="I263" s="43">
        <f t="shared" si="23"/>
        <v>2060747.04</v>
      </c>
      <c r="J263" s="3">
        <v>0</v>
      </c>
      <c r="K263" s="42">
        <v>227.71</v>
      </c>
      <c r="L263" s="4">
        <f t="shared" si="24"/>
        <v>0</v>
      </c>
      <c r="M263" s="3">
        <v>0</v>
      </c>
      <c r="N263" s="42">
        <v>225.44</v>
      </c>
      <c r="O263" s="4">
        <f t="shared" si="25"/>
        <v>0</v>
      </c>
      <c r="P263" s="18">
        <f t="shared" si="26"/>
        <v>2060747.04</v>
      </c>
      <c r="Q263" s="32">
        <f t="shared" si="27"/>
        <v>8756.61</v>
      </c>
    </row>
    <row r="264" spans="1:17" x14ac:dyDescent="0.25">
      <c r="A264" s="2" t="str">
        <f t="shared" si="21"/>
        <v>2701362</v>
      </c>
      <c r="B264" s="8" t="s">
        <v>830</v>
      </c>
      <c r="C264" s="8" t="s">
        <v>250</v>
      </c>
      <c r="D264" s="3">
        <v>0</v>
      </c>
      <c r="E264" s="42">
        <v>218.18</v>
      </c>
      <c r="F264" s="4">
        <f t="shared" si="22"/>
        <v>0</v>
      </c>
      <c r="G264" s="3">
        <v>9474</v>
      </c>
      <c r="H264" s="42">
        <v>216.2</v>
      </c>
      <c r="I264" s="43">
        <f t="shared" si="23"/>
        <v>2048278.7999999998</v>
      </c>
      <c r="J264" s="3">
        <v>0</v>
      </c>
      <c r="K264" s="42">
        <v>218.18</v>
      </c>
      <c r="L264" s="4">
        <f t="shared" si="24"/>
        <v>0</v>
      </c>
      <c r="M264" s="3">
        <v>8</v>
      </c>
      <c r="N264" s="42">
        <v>216.2</v>
      </c>
      <c r="O264" s="4">
        <f t="shared" si="25"/>
        <v>1729.6</v>
      </c>
      <c r="P264" s="18">
        <f t="shared" si="26"/>
        <v>2050008.4</v>
      </c>
      <c r="Q264" s="32">
        <f t="shared" si="27"/>
        <v>8710.98</v>
      </c>
    </row>
    <row r="265" spans="1:17" x14ac:dyDescent="0.25">
      <c r="A265" s="2" t="str">
        <f t="shared" ref="A265:A327" si="28">LEFT(B265,7)</f>
        <v>7003385</v>
      </c>
      <c r="B265" s="8" t="s">
        <v>831</v>
      </c>
      <c r="C265" s="8" t="s">
        <v>251</v>
      </c>
      <c r="D265" s="3">
        <v>13954</v>
      </c>
      <c r="E265" s="42">
        <v>296.70999999999998</v>
      </c>
      <c r="F265" s="4">
        <f t="shared" ref="F265:F327" si="29">E265*D265</f>
        <v>4140291.34</v>
      </c>
      <c r="G265" s="3">
        <v>34759</v>
      </c>
      <c r="H265" s="42">
        <v>294.04000000000002</v>
      </c>
      <c r="I265" s="43">
        <f t="shared" ref="I265:I327" si="30">H265*G265</f>
        <v>10220536.360000001</v>
      </c>
      <c r="J265" s="3">
        <v>4608</v>
      </c>
      <c r="K265" s="42">
        <v>296.70999999999998</v>
      </c>
      <c r="L265" s="4">
        <f t="shared" ref="L265:L327" si="31">K265*J265</f>
        <v>1367239.6799999999</v>
      </c>
      <c r="M265" s="3">
        <v>11479</v>
      </c>
      <c r="N265" s="42">
        <v>294.04000000000002</v>
      </c>
      <c r="O265" s="4">
        <f t="shared" ref="O265:O327" si="32">N265*M265</f>
        <v>3375285.16</v>
      </c>
      <c r="P265" s="18">
        <f t="shared" si="26"/>
        <v>19103352.539999999</v>
      </c>
      <c r="Q265" s="32">
        <f t="shared" si="27"/>
        <v>81174.77</v>
      </c>
    </row>
    <row r="266" spans="1:17" x14ac:dyDescent="0.25">
      <c r="A266" s="2" t="str">
        <f t="shared" si="28"/>
        <v>1823301</v>
      </c>
      <c r="B266" s="8" t="s">
        <v>832</v>
      </c>
      <c r="C266" s="8" t="s">
        <v>252</v>
      </c>
      <c r="D266" s="3">
        <v>516</v>
      </c>
      <c r="E266" s="42">
        <v>212.1</v>
      </c>
      <c r="F266" s="4">
        <f t="shared" si="29"/>
        <v>109443.59999999999</v>
      </c>
      <c r="G266" s="3">
        <v>33572</v>
      </c>
      <c r="H266" s="42">
        <v>210.29</v>
      </c>
      <c r="I266" s="43">
        <f t="shared" si="30"/>
        <v>7059855.8799999999</v>
      </c>
      <c r="J266" s="3">
        <v>11</v>
      </c>
      <c r="K266" s="42">
        <v>212.1</v>
      </c>
      <c r="L266" s="4">
        <f t="shared" si="31"/>
        <v>2333.1</v>
      </c>
      <c r="M266" s="3">
        <v>709</v>
      </c>
      <c r="N266" s="42">
        <v>210.29</v>
      </c>
      <c r="O266" s="4">
        <f t="shared" si="32"/>
        <v>149095.60999999999</v>
      </c>
      <c r="P266" s="18">
        <f t="shared" ref="P266:P328" si="33">O266+L266+I266+F266</f>
        <v>7320728.1899999995</v>
      </c>
      <c r="Q266" s="32">
        <f t="shared" ref="Q266:Q328" si="34">ROUND((P266/$P$7)*$Q$7,2)</f>
        <v>31107.55</v>
      </c>
    </row>
    <row r="267" spans="1:17" x14ac:dyDescent="0.25">
      <c r="A267" s="2" t="str">
        <f t="shared" si="28"/>
        <v>2424000</v>
      </c>
      <c r="B267" s="8" t="s">
        <v>833</v>
      </c>
      <c r="C267" s="8" t="s">
        <v>253</v>
      </c>
      <c r="D267" s="3">
        <v>0</v>
      </c>
      <c r="E267" s="42">
        <v>231.84</v>
      </c>
      <c r="F267" s="4">
        <f t="shared" si="29"/>
        <v>0</v>
      </c>
      <c r="G267" s="3">
        <v>36637</v>
      </c>
      <c r="H267" s="42">
        <v>230.02</v>
      </c>
      <c r="I267" s="43">
        <f t="shared" si="30"/>
        <v>8427242.7400000002</v>
      </c>
      <c r="J267" s="3">
        <v>0</v>
      </c>
      <c r="K267" s="42">
        <v>231.84</v>
      </c>
      <c r="L267" s="4">
        <f t="shared" si="31"/>
        <v>0</v>
      </c>
      <c r="M267" s="3">
        <v>1824</v>
      </c>
      <c r="N267" s="42">
        <v>230.02</v>
      </c>
      <c r="O267" s="4">
        <f t="shared" si="32"/>
        <v>419556.48000000004</v>
      </c>
      <c r="P267" s="18">
        <f t="shared" si="33"/>
        <v>8846799.2200000007</v>
      </c>
      <c r="Q267" s="32">
        <f t="shared" si="34"/>
        <v>37592.19</v>
      </c>
    </row>
    <row r="268" spans="1:17" x14ac:dyDescent="0.25">
      <c r="A268" s="2" t="str">
        <f t="shared" si="28"/>
        <v>7001397</v>
      </c>
      <c r="B268" s="8" t="s">
        <v>834</v>
      </c>
      <c r="C268" s="8" t="s">
        <v>254</v>
      </c>
      <c r="D268" s="3">
        <v>5115</v>
      </c>
      <c r="E268" s="42">
        <v>317.95999999999998</v>
      </c>
      <c r="F268" s="4">
        <f t="shared" si="29"/>
        <v>1626365.4</v>
      </c>
      <c r="G268" s="3">
        <v>65748</v>
      </c>
      <c r="H268" s="42">
        <v>315.14</v>
      </c>
      <c r="I268" s="43">
        <f t="shared" si="30"/>
        <v>20719824.719999999</v>
      </c>
      <c r="J268" s="3">
        <v>739</v>
      </c>
      <c r="K268" s="42">
        <v>317.95999999999998</v>
      </c>
      <c r="L268" s="4">
        <f t="shared" si="31"/>
        <v>234972.43999999997</v>
      </c>
      <c r="M268" s="3">
        <v>9506</v>
      </c>
      <c r="N268" s="42">
        <v>315.14</v>
      </c>
      <c r="O268" s="4">
        <f t="shared" si="32"/>
        <v>2995720.84</v>
      </c>
      <c r="P268" s="18">
        <f t="shared" si="33"/>
        <v>25576883.399999999</v>
      </c>
      <c r="Q268" s="32">
        <f t="shared" si="34"/>
        <v>108682.37</v>
      </c>
    </row>
    <row r="269" spans="1:17" x14ac:dyDescent="0.25">
      <c r="A269" s="2" t="str">
        <f t="shared" si="28"/>
        <v>7003418</v>
      </c>
      <c r="B269" s="8" t="s">
        <v>835</v>
      </c>
      <c r="C269" s="8" t="s">
        <v>255</v>
      </c>
      <c r="D269" s="3">
        <v>366</v>
      </c>
      <c r="E269" s="42">
        <v>347.41</v>
      </c>
      <c r="F269" s="4">
        <f t="shared" si="29"/>
        <v>127152.06000000001</v>
      </c>
      <c r="G269" s="3">
        <v>21623</v>
      </c>
      <c r="H269" s="42">
        <v>344.07</v>
      </c>
      <c r="I269" s="43">
        <f t="shared" si="30"/>
        <v>7439825.6099999994</v>
      </c>
      <c r="J269" s="3">
        <v>34</v>
      </c>
      <c r="K269" s="42">
        <v>347.41</v>
      </c>
      <c r="L269" s="4">
        <f t="shared" si="31"/>
        <v>11811.94</v>
      </c>
      <c r="M269" s="3">
        <v>1979</v>
      </c>
      <c r="N269" s="42">
        <v>344.07</v>
      </c>
      <c r="O269" s="4">
        <f t="shared" si="32"/>
        <v>680914.53</v>
      </c>
      <c r="P269" s="18">
        <f t="shared" si="33"/>
        <v>8259704.1399999987</v>
      </c>
      <c r="Q269" s="32">
        <f t="shared" si="34"/>
        <v>35097.480000000003</v>
      </c>
    </row>
    <row r="270" spans="1:17" x14ac:dyDescent="0.25">
      <c r="A270" s="2" t="str">
        <f t="shared" si="28"/>
        <v>3402303</v>
      </c>
      <c r="B270" s="8" t="s">
        <v>836</v>
      </c>
      <c r="C270" s="8" t="s">
        <v>256</v>
      </c>
      <c r="D270" s="3">
        <v>577</v>
      </c>
      <c r="E270" s="42">
        <v>204.78</v>
      </c>
      <c r="F270" s="4">
        <f t="shared" si="29"/>
        <v>118158.06</v>
      </c>
      <c r="G270" s="3">
        <v>21690</v>
      </c>
      <c r="H270" s="42">
        <v>203.06</v>
      </c>
      <c r="I270" s="43">
        <f t="shared" si="30"/>
        <v>4404371.4000000004</v>
      </c>
      <c r="J270" s="3">
        <v>54</v>
      </c>
      <c r="K270" s="42">
        <v>204.78</v>
      </c>
      <c r="L270" s="4">
        <f t="shared" si="31"/>
        <v>11058.12</v>
      </c>
      <c r="M270" s="3">
        <v>2023</v>
      </c>
      <c r="N270" s="42">
        <v>203.06</v>
      </c>
      <c r="O270" s="4">
        <f t="shared" si="32"/>
        <v>410790.38</v>
      </c>
      <c r="P270" s="18">
        <f t="shared" si="33"/>
        <v>4944377.96</v>
      </c>
      <c r="Q270" s="32">
        <f t="shared" si="34"/>
        <v>21009.86</v>
      </c>
    </row>
    <row r="271" spans="1:17" x14ac:dyDescent="0.25">
      <c r="A271" s="2" t="str">
        <f t="shared" si="28"/>
        <v>3402302</v>
      </c>
      <c r="B271" s="8" t="s">
        <v>837</v>
      </c>
      <c r="C271" s="8" t="s">
        <v>257</v>
      </c>
      <c r="D271" s="3">
        <v>125</v>
      </c>
      <c r="E271" s="42">
        <v>279.81</v>
      </c>
      <c r="F271" s="4">
        <f t="shared" si="29"/>
        <v>34976.25</v>
      </c>
      <c r="G271" s="3">
        <v>2206</v>
      </c>
      <c r="H271" s="42">
        <v>277.45999999999998</v>
      </c>
      <c r="I271" s="43">
        <f t="shared" si="30"/>
        <v>612076.76</v>
      </c>
      <c r="J271" s="3">
        <v>62</v>
      </c>
      <c r="K271" s="42">
        <v>279.81</v>
      </c>
      <c r="L271" s="4">
        <f t="shared" si="31"/>
        <v>17348.22</v>
      </c>
      <c r="M271" s="3">
        <v>1095</v>
      </c>
      <c r="N271" s="42">
        <v>277.45999999999998</v>
      </c>
      <c r="O271" s="4">
        <f t="shared" si="32"/>
        <v>303818.69999999995</v>
      </c>
      <c r="P271" s="18">
        <f t="shared" si="33"/>
        <v>968219.92999999993</v>
      </c>
      <c r="Q271" s="32">
        <f t="shared" si="34"/>
        <v>4114.2</v>
      </c>
    </row>
    <row r="272" spans="1:17" x14ac:dyDescent="0.25">
      <c r="A272" s="2" t="str">
        <f t="shared" si="28"/>
        <v>2522300</v>
      </c>
      <c r="B272" s="8" t="s">
        <v>838</v>
      </c>
      <c r="C272" s="8" t="s">
        <v>258</v>
      </c>
      <c r="D272" s="3">
        <v>1639</v>
      </c>
      <c r="E272" s="42">
        <v>223.39</v>
      </c>
      <c r="F272" s="4">
        <f t="shared" si="29"/>
        <v>366136.20999999996</v>
      </c>
      <c r="G272" s="3">
        <v>62923</v>
      </c>
      <c r="H272" s="42">
        <v>221.56</v>
      </c>
      <c r="I272" s="43">
        <f t="shared" si="30"/>
        <v>13941219.880000001</v>
      </c>
      <c r="J272" s="3">
        <v>146</v>
      </c>
      <c r="K272" s="42">
        <v>223.39</v>
      </c>
      <c r="L272" s="4">
        <f t="shared" si="31"/>
        <v>32614.94</v>
      </c>
      <c r="M272" s="3">
        <v>5607</v>
      </c>
      <c r="N272" s="42">
        <v>221.56</v>
      </c>
      <c r="O272" s="4">
        <f t="shared" si="32"/>
        <v>1242286.92</v>
      </c>
      <c r="P272" s="18">
        <f t="shared" si="33"/>
        <v>15582257.949999999</v>
      </c>
      <c r="Q272" s="32">
        <f t="shared" si="34"/>
        <v>66212.789999999994</v>
      </c>
    </row>
    <row r="273" spans="1:17" x14ac:dyDescent="0.25">
      <c r="A273" s="2" t="str">
        <f t="shared" si="28"/>
        <v>1063303</v>
      </c>
      <c r="B273" s="8" t="s">
        <v>1292</v>
      </c>
      <c r="C273" s="8" t="s">
        <v>259</v>
      </c>
      <c r="D273" s="3">
        <v>0</v>
      </c>
      <c r="E273" s="42">
        <v>240.66</v>
      </c>
      <c r="F273" s="4">
        <f t="shared" si="29"/>
        <v>0</v>
      </c>
      <c r="G273" s="3">
        <v>32406</v>
      </c>
      <c r="H273" s="42">
        <v>238.54</v>
      </c>
      <c r="I273" s="43">
        <f t="shared" si="30"/>
        <v>7730127.2399999993</v>
      </c>
      <c r="J273" s="3">
        <v>0</v>
      </c>
      <c r="K273" s="42">
        <v>240.66</v>
      </c>
      <c r="L273" s="4">
        <f t="shared" si="31"/>
        <v>0</v>
      </c>
      <c r="M273" s="3">
        <v>2102</v>
      </c>
      <c r="N273" s="42">
        <v>238.54</v>
      </c>
      <c r="O273" s="4">
        <f t="shared" si="32"/>
        <v>501411.07999999996</v>
      </c>
      <c r="P273" s="18">
        <f t="shared" si="33"/>
        <v>8231538.3199999994</v>
      </c>
      <c r="Q273" s="32">
        <f t="shared" si="34"/>
        <v>34977.800000000003</v>
      </c>
    </row>
    <row r="274" spans="1:17" x14ac:dyDescent="0.25">
      <c r="A274" s="2" t="str">
        <f t="shared" si="28"/>
        <v>3101307</v>
      </c>
      <c r="B274" s="8" t="s">
        <v>839</v>
      </c>
      <c r="C274" s="8" t="s">
        <v>260</v>
      </c>
      <c r="D274" s="3">
        <v>0</v>
      </c>
      <c r="E274" s="42">
        <v>226.78</v>
      </c>
      <c r="F274" s="4">
        <f t="shared" si="29"/>
        <v>0</v>
      </c>
      <c r="G274" s="3">
        <v>20055</v>
      </c>
      <c r="H274" s="42">
        <v>224.74</v>
      </c>
      <c r="I274" s="43">
        <f t="shared" si="30"/>
        <v>4507160.7</v>
      </c>
      <c r="J274" s="3">
        <v>0</v>
      </c>
      <c r="K274" s="42">
        <v>226.78</v>
      </c>
      <c r="L274" s="4">
        <f t="shared" si="31"/>
        <v>0</v>
      </c>
      <c r="M274" s="3">
        <v>103</v>
      </c>
      <c r="N274" s="42">
        <v>224.74</v>
      </c>
      <c r="O274" s="4">
        <f t="shared" si="32"/>
        <v>23148.22</v>
      </c>
      <c r="P274" s="18">
        <f t="shared" si="33"/>
        <v>4530308.92</v>
      </c>
      <c r="Q274" s="32">
        <f t="shared" si="34"/>
        <v>19250.38</v>
      </c>
    </row>
    <row r="275" spans="1:17" x14ac:dyDescent="0.25">
      <c r="A275" s="2" t="str">
        <f t="shared" si="28"/>
        <v>2902307</v>
      </c>
      <c r="B275" s="8" t="s">
        <v>840</v>
      </c>
      <c r="C275" s="8" t="s">
        <v>261</v>
      </c>
      <c r="D275" s="3">
        <v>7920</v>
      </c>
      <c r="E275" s="42">
        <v>326.10000000000002</v>
      </c>
      <c r="F275" s="4">
        <f t="shared" si="29"/>
        <v>2582712</v>
      </c>
      <c r="G275" s="3">
        <v>32366</v>
      </c>
      <c r="H275" s="42">
        <v>323.33</v>
      </c>
      <c r="I275" s="43">
        <f t="shared" si="30"/>
        <v>10464898.779999999</v>
      </c>
      <c r="J275" s="3">
        <v>381</v>
      </c>
      <c r="K275" s="42">
        <v>326.10000000000002</v>
      </c>
      <c r="L275" s="4">
        <f t="shared" si="31"/>
        <v>124244.1</v>
      </c>
      <c r="M275" s="3">
        <v>1556</v>
      </c>
      <c r="N275" s="42">
        <v>323.33</v>
      </c>
      <c r="O275" s="4">
        <f t="shared" si="32"/>
        <v>503101.48</v>
      </c>
      <c r="P275" s="18">
        <f t="shared" si="33"/>
        <v>13674956.359999999</v>
      </c>
      <c r="Q275" s="32">
        <f t="shared" si="34"/>
        <v>58108.2</v>
      </c>
    </row>
    <row r="276" spans="1:17" x14ac:dyDescent="0.25">
      <c r="A276" s="2" t="str">
        <f t="shared" si="28"/>
        <v>7003377</v>
      </c>
      <c r="B276" s="8" t="s">
        <v>841</v>
      </c>
      <c r="C276" s="8" t="s">
        <v>262</v>
      </c>
      <c r="D276" s="3">
        <v>1427</v>
      </c>
      <c r="E276" s="42">
        <v>361.59</v>
      </c>
      <c r="F276" s="4">
        <f t="shared" si="29"/>
        <v>515988.93</v>
      </c>
      <c r="G276" s="3">
        <v>38276</v>
      </c>
      <c r="H276" s="42">
        <v>358.65</v>
      </c>
      <c r="I276" s="43">
        <f t="shared" si="30"/>
        <v>13727687.399999999</v>
      </c>
      <c r="J276" s="3">
        <v>0</v>
      </c>
      <c r="K276" s="42">
        <v>361.59</v>
      </c>
      <c r="L276" s="4">
        <f t="shared" si="31"/>
        <v>0</v>
      </c>
      <c r="M276" s="3">
        <v>0</v>
      </c>
      <c r="N276" s="42">
        <v>358.65</v>
      </c>
      <c r="O276" s="4">
        <f t="shared" si="32"/>
        <v>0</v>
      </c>
      <c r="P276" s="18">
        <f t="shared" si="33"/>
        <v>14243676.329999998</v>
      </c>
      <c r="Q276" s="32">
        <f t="shared" si="34"/>
        <v>60524.83</v>
      </c>
    </row>
    <row r="277" spans="1:17" x14ac:dyDescent="0.25">
      <c r="A277" s="2" t="str">
        <f t="shared" si="28"/>
        <v>5151310</v>
      </c>
      <c r="B277" s="8" t="s">
        <v>842</v>
      </c>
      <c r="C277" s="8" t="s">
        <v>263</v>
      </c>
      <c r="D277" s="3">
        <v>1995</v>
      </c>
      <c r="E277" s="42">
        <v>314.68</v>
      </c>
      <c r="F277" s="4">
        <f t="shared" si="29"/>
        <v>627786.6</v>
      </c>
      <c r="G277" s="3">
        <v>49843</v>
      </c>
      <c r="H277" s="42">
        <v>312.29000000000002</v>
      </c>
      <c r="I277" s="43">
        <f t="shared" si="30"/>
        <v>15565470.470000001</v>
      </c>
      <c r="J277" s="3">
        <v>13</v>
      </c>
      <c r="K277" s="42">
        <v>314.68</v>
      </c>
      <c r="L277" s="4">
        <f t="shared" si="31"/>
        <v>4090.84</v>
      </c>
      <c r="M277" s="3">
        <v>324</v>
      </c>
      <c r="N277" s="42">
        <v>312.29000000000002</v>
      </c>
      <c r="O277" s="4">
        <f t="shared" si="32"/>
        <v>101181.96</v>
      </c>
      <c r="P277" s="18">
        <f t="shared" si="33"/>
        <v>16298529.870000001</v>
      </c>
      <c r="Q277" s="32">
        <f t="shared" si="34"/>
        <v>69256.399999999994</v>
      </c>
    </row>
    <row r="278" spans="1:17" x14ac:dyDescent="0.25">
      <c r="A278" s="2" t="str">
        <f t="shared" si="28"/>
        <v>3301327</v>
      </c>
      <c r="B278" s="8" t="s">
        <v>843</v>
      </c>
      <c r="C278" s="8" t="s">
        <v>264</v>
      </c>
      <c r="D278" s="3">
        <v>5297</v>
      </c>
      <c r="E278" s="42">
        <v>274.82</v>
      </c>
      <c r="F278" s="4">
        <f t="shared" si="29"/>
        <v>1455721.54</v>
      </c>
      <c r="G278" s="3">
        <v>132701</v>
      </c>
      <c r="H278" s="42">
        <v>272.54000000000002</v>
      </c>
      <c r="I278" s="43">
        <f t="shared" si="30"/>
        <v>36166330.539999999</v>
      </c>
      <c r="J278" s="3">
        <v>375</v>
      </c>
      <c r="K278" s="42">
        <v>274.82</v>
      </c>
      <c r="L278" s="4">
        <f t="shared" si="31"/>
        <v>103057.5</v>
      </c>
      <c r="M278" s="3">
        <v>9405</v>
      </c>
      <c r="N278" s="42">
        <v>272.54000000000002</v>
      </c>
      <c r="O278" s="4">
        <f t="shared" si="32"/>
        <v>2563238.7000000002</v>
      </c>
      <c r="P278" s="18">
        <f t="shared" si="33"/>
        <v>40288348.280000001</v>
      </c>
      <c r="Q278" s="32">
        <f t="shared" si="34"/>
        <v>171194.95</v>
      </c>
    </row>
    <row r="279" spans="1:17" x14ac:dyDescent="0.25">
      <c r="A279" s="2" t="str">
        <f t="shared" si="28"/>
        <v>1302306</v>
      </c>
      <c r="B279" s="8" t="s">
        <v>844</v>
      </c>
      <c r="C279" s="8" t="s">
        <v>265</v>
      </c>
      <c r="D279" s="3">
        <v>0</v>
      </c>
      <c r="E279" s="42">
        <v>223.01</v>
      </c>
      <c r="F279" s="4">
        <f t="shared" si="29"/>
        <v>0</v>
      </c>
      <c r="G279" s="3">
        <v>32117</v>
      </c>
      <c r="H279" s="42">
        <v>221.14</v>
      </c>
      <c r="I279" s="43">
        <f t="shared" si="30"/>
        <v>7102353.3799999999</v>
      </c>
      <c r="J279" s="3">
        <v>0</v>
      </c>
      <c r="K279" s="42">
        <v>223.01</v>
      </c>
      <c r="L279" s="4">
        <f t="shared" si="31"/>
        <v>0</v>
      </c>
      <c r="M279" s="3">
        <v>2135</v>
      </c>
      <c r="N279" s="42">
        <v>221.14</v>
      </c>
      <c r="O279" s="4">
        <f t="shared" si="32"/>
        <v>472133.89999999997</v>
      </c>
      <c r="P279" s="18">
        <f t="shared" si="33"/>
        <v>7574487.2800000003</v>
      </c>
      <c r="Q279" s="32">
        <f t="shared" si="34"/>
        <v>32185.83</v>
      </c>
    </row>
    <row r="280" spans="1:17" x14ac:dyDescent="0.25">
      <c r="A280" s="2" t="str">
        <f t="shared" si="28"/>
        <v>5157319</v>
      </c>
      <c r="B280" s="8" t="s">
        <v>845</v>
      </c>
      <c r="C280" s="8" t="s">
        <v>266</v>
      </c>
      <c r="D280" s="3">
        <v>1358</v>
      </c>
      <c r="E280" s="42">
        <v>325.89999999999998</v>
      </c>
      <c r="F280" s="4">
        <f t="shared" si="29"/>
        <v>442572.19999999995</v>
      </c>
      <c r="G280" s="3">
        <v>46385</v>
      </c>
      <c r="H280" s="42">
        <v>322.99</v>
      </c>
      <c r="I280" s="43">
        <f t="shared" si="30"/>
        <v>14981891.15</v>
      </c>
      <c r="J280" s="3">
        <v>66</v>
      </c>
      <c r="K280" s="42">
        <v>325.89999999999998</v>
      </c>
      <c r="L280" s="4">
        <f t="shared" si="31"/>
        <v>21509.399999999998</v>
      </c>
      <c r="M280" s="3">
        <v>2239</v>
      </c>
      <c r="N280" s="42">
        <v>322.99</v>
      </c>
      <c r="O280" s="4">
        <f t="shared" si="32"/>
        <v>723174.61</v>
      </c>
      <c r="P280" s="18">
        <f t="shared" si="33"/>
        <v>16169147.359999999</v>
      </c>
      <c r="Q280" s="32">
        <f t="shared" si="34"/>
        <v>68706.62</v>
      </c>
    </row>
    <row r="281" spans="1:17" x14ac:dyDescent="0.25">
      <c r="A281" s="2" t="str">
        <f t="shared" si="28"/>
        <v>5154327</v>
      </c>
      <c r="B281" s="8" t="s">
        <v>846</v>
      </c>
      <c r="C281" s="8" t="s">
        <v>267</v>
      </c>
      <c r="D281" s="3">
        <v>6</v>
      </c>
      <c r="E281" s="42">
        <v>354.32</v>
      </c>
      <c r="F281" s="4">
        <f t="shared" si="29"/>
        <v>2125.92</v>
      </c>
      <c r="G281" s="3">
        <v>28632</v>
      </c>
      <c r="H281" s="42">
        <v>350.96</v>
      </c>
      <c r="I281" s="43">
        <f t="shared" si="30"/>
        <v>10048686.719999999</v>
      </c>
      <c r="J281" s="3">
        <v>1</v>
      </c>
      <c r="K281" s="42">
        <v>354.32</v>
      </c>
      <c r="L281" s="4">
        <f t="shared" si="31"/>
        <v>354.32</v>
      </c>
      <c r="M281" s="3">
        <v>2679</v>
      </c>
      <c r="N281" s="42">
        <v>350.96</v>
      </c>
      <c r="O281" s="4">
        <f t="shared" si="32"/>
        <v>940221.84</v>
      </c>
      <c r="P281" s="18">
        <f t="shared" si="33"/>
        <v>10991388.799999999</v>
      </c>
      <c r="Q281" s="32">
        <f t="shared" si="34"/>
        <v>46705.07</v>
      </c>
    </row>
    <row r="282" spans="1:17" x14ac:dyDescent="0.25">
      <c r="A282" s="2" t="str">
        <f t="shared" si="28"/>
        <v>2911303</v>
      </c>
      <c r="B282" s="8" t="s">
        <v>847</v>
      </c>
      <c r="C282" s="8" t="s">
        <v>268</v>
      </c>
      <c r="D282" s="3">
        <v>0</v>
      </c>
      <c r="E282" s="42">
        <v>320.49</v>
      </c>
      <c r="F282" s="4">
        <f t="shared" si="29"/>
        <v>0</v>
      </c>
      <c r="G282" s="3">
        <v>9011</v>
      </c>
      <c r="H282" s="42">
        <v>317.37</v>
      </c>
      <c r="I282" s="43">
        <f t="shared" si="30"/>
        <v>2859821.07</v>
      </c>
      <c r="J282" s="3">
        <v>0</v>
      </c>
      <c r="K282" s="42">
        <v>320.49</v>
      </c>
      <c r="L282" s="4">
        <f t="shared" si="31"/>
        <v>0</v>
      </c>
      <c r="M282" s="3">
        <v>0</v>
      </c>
      <c r="N282" s="42">
        <v>317.37</v>
      </c>
      <c r="O282" s="4">
        <f t="shared" si="32"/>
        <v>0</v>
      </c>
      <c r="P282" s="18">
        <f t="shared" si="33"/>
        <v>2859821.07</v>
      </c>
      <c r="Q282" s="32">
        <f t="shared" si="34"/>
        <v>12152.07</v>
      </c>
    </row>
    <row r="283" spans="1:17" x14ac:dyDescent="0.25">
      <c r="A283" s="2" t="str">
        <f t="shared" si="28"/>
        <v>3429300</v>
      </c>
      <c r="B283" s="8" t="s">
        <v>848</v>
      </c>
      <c r="C283" s="8" t="s">
        <v>269</v>
      </c>
      <c r="D283" s="3">
        <v>366</v>
      </c>
      <c r="E283" s="42">
        <v>231.84</v>
      </c>
      <c r="F283" s="4">
        <f t="shared" si="29"/>
        <v>84853.440000000002</v>
      </c>
      <c r="G283" s="3">
        <v>40338</v>
      </c>
      <c r="H283" s="42">
        <v>229.93</v>
      </c>
      <c r="I283" s="43">
        <f t="shared" si="30"/>
        <v>9274916.3399999999</v>
      </c>
      <c r="J283" s="3">
        <v>11</v>
      </c>
      <c r="K283" s="42">
        <v>231.84</v>
      </c>
      <c r="L283" s="4">
        <f t="shared" si="31"/>
        <v>2550.2400000000002</v>
      </c>
      <c r="M283" s="3">
        <v>1211</v>
      </c>
      <c r="N283" s="42">
        <v>229.93</v>
      </c>
      <c r="O283" s="4">
        <f t="shared" si="32"/>
        <v>278445.23</v>
      </c>
      <c r="P283" s="18">
        <f t="shared" si="33"/>
        <v>9640765.25</v>
      </c>
      <c r="Q283" s="32">
        <f t="shared" si="34"/>
        <v>40965.949999999997</v>
      </c>
    </row>
    <row r="284" spans="1:17" x14ac:dyDescent="0.25">
      <c r="A284" s="2" t="str">
        <f t="shared" si="28"/>
        <v>3227305</v>
      </c>
      <c r="B284" s="8" t="s">
        <v>849</v>
      </c>
      <c r="C284" s="8" t="s">
        <v>270</v>
      </c>
      <c r="D284" s="3">
        <v>1541</v>
      </c>
      <c r="E284" s="42">
        <v>210.23</v>
      </c>
      <c r="F284" s="4">
        <f t="shared" si="29"/>
        <v>323964.43</v>
      </c>
      <c r="G284" s="3">
        <v>33525</v>
      </c>
      <c r="H284" s="42">
        <v>208.48</v>
      </c>
      <c r="I284" s="43">
        <f t="shared" si="30"/>
        <v>6989292</v>
      </c>
      <c r="J284" s="3">
        <v>125</v>
      </c>
      <c r="K284" s="42">
        <v>210.23</v>
      </c>
      <c r="L284" s="4">
        <f t="shared" si="31"/>
        <v>26278.75</v>
      </c>
      <c r="M284" s="3">
        <v>2716</v>
      </c>
      <c r="N284" s="42">
        <v>208.48</v>
      </c>
      <c r="O284" s="4">
        <f t="shared" si="32"/>
        <v>566231.67999999993</v>
      </c>
      <c r="P284" s="18">
        <f t="shared" si="33"/>
        <v>7905766.8599999994</v>
      </c>
      <c r="Q284" s="32">
        <f t="shared" si="34"/>
        <v>33593.519999999997</v>
      </c>
    </row>
    <row r="285" spans="1:17" x14ac:dyDescent="0.25">
      <c r="A285" s="2" t="str">
        <f t="shared" si="28"/>
        <v>7000387</v>
      </c>
      <c r="B285" s="8" t="s">
        <v>850</v>
      </c>
      <c r="C285" s="8" t="s">
        <v>271</v>
      </c>
      <c r="D285" s="3">
        <v>4894</v>
      </c>
      <c r="E285" s="42">
        <v>304.10000000000002</v>
      </c>
      <c r="F285" s="4">
        <f t="shared" si="29"/>
        <v>1488265.4000000001</v>
      </c>
      <c r="G285" s="3">
        <v>38923</v>
      </c>
      <c r="H285" s="42">
        <v>301.32</v>
      </c>
      <c r="I285" s="43">
        <f t="shared" si="30"/>
        <v>11728278.359999999</v>
      </c>
      <c r="J285" s="3">
        <v>1361</v>
      </c>
      <c r="K285" s="42">
        <v>304.10000000000002</v>
      </c>
      <c r="L285" s="4">
        <f t="shared" si="31"/>
        <v>413880.10000000003</v>
      </c>
      <c r="M285" s="3">
        <v>10827</v>
      </c>
      <c r="N285" s="42">
        <v>301.32</v>
      </c>
      <c r="O285" s="4">
        <f t="shared" si="32"/>
        <v>3262391.64</v>
      </c>
      <c r="P285" s="18">
        <f t="shared" si="33"/>
        <v>16892815.5</v>
      </c>
      <c r="Q285" s="32">
        <f t="shared" si="34"/>
        <v>71781.66</v>
      </c>
    </row>
    <row r="286" spans="1:17" x14ac:dyDescent="0.25">
      <c r="A286" s="2" t="str">
        <f t="shared" si="28"/>
        <v>4420301</v>
      </c>
      <c r="B286" s="8" t="s">
        <v>851</v>
      </c>
      <c r="C286" s="8" t="s">
        <v>272</v>
      </c>
      <c r="D286" s="3">
        <v>0</v>
      </c>
      <c r="E286" s="42">
        <v>202.85</v>
      </c>
      <c r="F286" s="4">
        <f t="shared" si="29"/>
        <v>0</v>
      </c>
      <c r="G286" s="3">
        <v>19535</v>
      </c>
      <c r="H286" s="42">
        <v>201.3</v>
      </c>
      <c r="I286" s="43">
        <f t="shared" si="30"/>
        <v>3932395.5</v>
      </c>
      <c r="J286" s="3">
        <v>0</v>
      </c>
      <c r="K286" s="42">
        <v>202.85</v>
      </c>
      <c r="L286" s="4">
        <f t="shared" si="31"/>
        <v>0</v>
      </c>
      <c r="M286" s="3">
        <v>301</v>
      </c>
      <c r="N286" s="42">
        <v>201.3</v>
      </c>
      <c r="O286" s="4">
        <f t="shared" si="32"/>
        <v>60591.3</v>
      </c>
      <c r="P286" s="18">
        <f t="shared" si="33"/>
        <v>3992986.8</v>
      </c>
      <c r="Q286" s="32">
        <f t="shared" si="34"/>
        <v>16967.169999999998</v>
      </c>
    </row>
    <row r="287" spans="1:17" x14ac:dyDescent="0.25">
      <c r="A287" s="2" t="str">
        <f t="shared" si="28"/>
        <v>2729300</v>
      </c>
      <c r="B287" s="8" t="s">
        <v>852</v>
      </c>
      <c r="C287" s="8" t="s">
        <v>273</v>
      </c>
      <c r="D287" s="3">
        <v>0</v>
      </c>
      <c r="E287" s="42">
        <v>228.49</v>
      </c>
      <c r="F287" s="4">
        <f t="shared" si="29"/>
        <v>0</v>
      </c>
      <c r="G287" s="3">
        <v>5440</v>
      </c>
      <c r="H287" s="42">
        <v>226.99</v>
      </c>
      <c r="I287" s="43">
        <f t="shared" si="30"/>
        <v>1234825.6000000001</v>
      </c>
      <c r="J287" s="3">
        <v>0</v>
      </c>
      <c r="K287" s="42">
        <v>228.49</v>
      </c>
      <c r="L287" s="4">
        <f t="shared" si="31"/>
        <v>0</v>
      </c>
      <c r="M287" s="3">
        <v>0</v>
      </c>
      <c r="N287" s="42">
        <v>226.99</v>
      </c>
      <c r="O287" s="4">
        <f t="shared" si="32"/>
        <v>0</v>
      </c>
      <c r="P287" s="18">
        <f t="shared" si="33"/>
        <v>1234825.6000000001</v>
      </c>
      <c r="Q287" s="32">
        <f t="shared" si="34"/>
        <v>5247.07</v>
      </c>
    </row>
    <row r="288" spans="1:17" x14ac:dyDescent="0.25">
      <c r="A288" s="2" t="str">
        <f t="shared" si="28"/>
        <v>7003419</v>
      </c>
      <c r="B288" s="8" t="s">
        <v>853</v>
      </c>
      <c r="C288" s="8" t="s">
        <v>274</v>
      </c>
      <c r="D288" s="3">
        <v>0</v>
      </c>
      <c r="E288" s="42">
        <v>340.76</v>
      </c>
      <c r="F288" s="4">
        <f t="shared" si="29"/>
        <v>0</v>
      </c>
      <c r="G288" s="3">
        <v>32222</v>
      </c>
      <c r="H288" s="42">
        <v>337.9</v>
      </c>
      <c r="I288" s="43">
        <f t="shared" si="30"/>
        <v>10887813.799999999</v>
      </c>
      <c r="J288" s="3">
        <v>0</v>
      </c>
      <c r="K288" s="42">
        <v>340.76</v>
      </c>
      <c r="L288" s="4">
        <f t="shared" si="31"/>
        <v>0</v>
      </c>
      <c r="M288" s="3">
        <v>2315</v>
      </c>
      <c r="N288" s="42">
        <v>337.9</v>
      </c>
      <c r="O288" s="4">
        <f t="shared" si="32"/>
        <v>782238.5</v>
      </c>
      <c r="P288" s="18">
        <f t="shared" si="33"/>
        <v>11670052.299999999</v>
      </c>
      <c r="Q288" s="32">
        <f t="shared" si="34"/>
        <v>49588.88</v>
      </c>
    </row>
    <row r="289" spans="1:17" x14ac:dyDescent="0.25">
      <c r="A289" s="2" t="str">
        <f t="shared" si="28"/>
        <v>5154329</v>
      </c>
      <c r="B289" s="8" t="s">
        <v>1288</v>
      </c>
      <c r="C289" s="8" t="s">
        <v>275</v>
      </c>
      <c r="D289" s="3">
        <v>0</v>
      </c>
      <c r="E289" s="42">
        <v>251.42</v>
      </c>
      <c r="F289" s="4">
        <f t="shared" si="29"/>
        <v>0</v>
      </c>
      <c r="G289" s="3">
        <v>33074</v>
      </c>
      <c r="H289" s="42">
        <v>249.08</v>
      </c>
      <c r="I289" s="43">
        <f t="shared" si="30"/>
        <v>8238071.9200000009</v>
      </c>
      <c r="J289" s="3">
        <v>0</v>
      </c>
      <c r="K289" s="42">
        <v>251.42</v>
      </c>
      <c r="L289" s="4">
        <f t="shared" si="31"/>
        <v>0</v>
      </c>
      <c r="M289" s="3">
        <v>1667</v>
      </c>
      <c r="N289" s="42">
        <v>249.08</v>
      </c>
      <c r="O289" s="4">
        <f t="shared" si="32"/>
        <v>415216.36000000004</v>
      </c>
      <c r="P289" s="18">
        <f t="shared" si="33"/>
        <v>8653288.2800000012</v>
      </c>
      <c r="Q289" s="32">
        <f t="shared" si="34"/>
        <v>36769.919999999998</v>
      </c>
    </row>
    <row r="290" spans="1:17" x14ac:dyDescent="0.25">
      <c r="A290" s="2" t="str">
        <f t="shared" si="28"/>
        <v>5902317</v>
      </c>
      <c r="B290" s="8" t="s">
        <v>854</v>
      </c>
      <c r="C290" s="8" t="s">
        <v>276</v>
      </c>
      <c r="D290" s="3">
        <v>7733</v>
      </c>
      <c r="E290" s="42">
        <v>319.57</v>
      </c>
      <c r="F290" s="4">
        <f t="shared" si="29"/>
        <v>2471234.81</v>
      </c>
      <c r="G290" s="3">
        <v>40636</v>
      </c>
      <c r="H290" s="42">
        <v>316.75</v>
      </c>
      <c r="I290" s="43">
        <f t="shared" si="30"/>
        <v>12871453</v>
      </c>
      <c r="J290" s="3">
        <v>2297</v>
      </c>
      <c r="K290" s="42">
        <v>319.57</v>
      </c>
      <c r="L290" s="4">
        <f t="shared" si="31"/>
        <v>734052.29</v>
      </c>
      <c r="M290" s="3">
        <v>12069</v>
      </c>
      <c r="N290" s="42">
        <v>316.75</v>
      </c>
      <c r="O290" s="4">
        <f t="shared" si="32"/>
        <v>3822855.75</v>
      </c>
      <c r="P290" s="18">
        <f t="shared" si="33"/>
        <v>19899595.849999998</v>
      </c>
      <c r="Q290" s="32">
        <f t="shared" si="34"/>
        <v>84558.2</v>
      </c>
    </row>
    <row r="291" spans="1:17" x14ac:dyDescent="0.25">
      <c r="A291" s="2" t="str">
        <f t="shared" si="28"/>
        <v>7002305</v>
      </c>
      <c r="B291" s="8" t="s">
        <v>855</v>
      </c>
      <c r="C291" s="8" t="s">
        <v>277</v>
      </c>
      <c r="D291" s="3">
        <v>713</v>
      </c>
      <c r="E291" s="42">
        <v>349.49</v>
      </c>
      <c r="F291" s="4">
        <f t="shared" si="29"/>
        <v>249186.37</v>
      </c>
      <c r="G291" s="3">
        <v>63470</v>
      </c>
      <c r="H291" s="42">
        <v>346.56</v>
      </c>
      <c r="I291" s="43">
        <f t="shared" si="30"/>
        <v>21996163.199999999</v>
      </c>
      <c r="J291" s="3">
        <v>91</v>
      </c>
      <c r="K291" s="42">
        <v>349.49</v>
      </c>
      <c r="L291" s="4">
        <f t="shared" si="31"/>
        <v>31803.59</v>
      </c>
      <c r="M291" s="3">
        <v>8137</v>
      </c>
      <c r="N291" s="42">
        <v>346.56</v>
      </c>
      <c r="O291" s="4">
        <f t="shared" si="32"/>
        <v>2819958.72</v>
      </c>
      <c r="P291" s="18">
        <f t="shared" si="33"/>
        <v>25097111.879999999</v>
      </c>
      <c r="Q291" s="32">
        <f t="shared" si="34"/>
        <v>106643.7</v>
      </c>
    </row>
    <row r="292" spans="1:17" x14ac:dyDescent="0.25">
      <c r="A292" s="2" t="str">
        <f t="shared" si="28"/>
        <v>3202308</v>
      </c>
      <c r="B292" s="8" t="s">
        <v>856</v>
      </c>
      <c r="C292" s="8" t="s">
        <v>278</v>
      </c>
      <c r="D292" s="3">
        <v>0</v>
      </c>
      <c r="E292" s="42">
        <v>242.92</v>
      </c>
      <c r="F292" s="4">
        <f t="shared" si="29"/>
        <v>0</v>
      </c>
      <c r="G292" s="3">
        <v>65362</v>
      </c>
      <c r="H292" s="42">
        <v>241.1</v>
      </c>
      <c r="I292" s="43">
        <f t="shared" si="30"/>
        <v>15758778.199999999</v>
      </c>
      <c r="J292" s="3">
        <v>0</v>
      </c>
      <c r="K292" s="42">
        <v>242.92</v>
      </c>
      <c r="L292" s="4">
        <f t="shared" si="31"/>
        <v>0</v>
      </c>
      <c r="M292" s="3">
        <v>0</v>
      </c>
      <c r="N292" s="42">
        <v>241.1</v>
      </c>
      <c r="O292" s="4">
        <f t="shared" si="32"/>
        <v>0</v>
      </c>
      <c r="P292" s="18">
        <f t="shared" si="33"/>
        <v>15758778.199999999</v>
      </c>
      <c r="Q292" s="32">
        <f t="shared" si="34"/>
        <v>66962.86</v>
      </c>
    </row>
    <row r="293" spans="1:17" x14ac:dyDescent="0.25">
      <c r="A293" s="2" t="str">
        <f t="shared" si="28"/>
        <v>5120302</v>
      </c>
      <c r="B293" s="8" t="s">
        <v>857</v>
      </c>
      <c r="C293" s="8" t="s">
        <v>279</v>
      </c>
      <c r="D293" s="3">
        <v>0</v>
      </c>
      <c r="E293" s="42">
        <v>383.36</v>
      </c>
      <c r="F293" s="4">
        <f t="shared" si="29"/>
        <v>0</v>
      </c>
      <c r="G293" s="3">
        <v>62084</v>
      </c>
      <c r="H293" s="42">
        <v>380.03</v>
      </c>
      <c r="I293" s="43">
        <f t="shared" si="30"/>
        <v>23593782.52</v>
      </c>
      <c r="J293" s="3">
        <v>0</v>
      </c>
      <c r="K293" s="42">
        <v>383.36</v>
      </c>
      <c r="L293" s="4">
        <f t="shared" si="31"/>
        <v>0</v>
      </c>
      <c r="M293" s="3">
        <v>4544</v>
      </c>
      <c r="N293" s="42">
        <v>380.03</v>
      </c>
      <c r="O293" s="4">
        <f t="shared" si="32"/>
        <v>1726856.3199999998</v>
      </c>
      <c r="P293" s="18">
        <f t="shared" si="33"/>
        <v>25320638.84</v>
      </c>
      <c r="Q293" s="32">
        <f t="shared" si="34"/>
        <v>107593.52</v>
      </c>
    </row>
    <row r="294" spans="1:17" x14ac:dyDescent="0.25">
      <c r="A294" s="2" t="str">
        <f t="shared" si="28"/>
        <v>4402304</v>
      </c>
      <c r="B294" s="8" t="s">
        <v>858</v>
      </c>
      <c r="C294" s="8" t="s">
        <v>280</v>
      </c>
      <c r="D294" s="3">
        <v>923</v>
      </c>
      <c r="E294" s="42">
        <v>201.74</v>
      </c>
      <c r="F294" s="4">
        <f t="shared" si="29"/>
        <v>186206.02000000002</v>
      </c>
      <c r="G294" s="3">
        <v>40250</v>
      </c>
      <c r="H294" s="42">
        <v>199.89</v>
      </c>
      <c r="I294" s="43">
        <f t="shared" si="30"/>
        <v>8045572.4999999991</v>
      </c>
      <c r="J294" s="3">
        <v>117</v>
      </c>
      <c r="K294" s="42">
        <v>201.74</v>
      </c>
      <c r="L294" s="4">
        <f t="shared" si="31"/>
        <v>23603.58</v>
      </c>
      <c r="M294" s="3">
        <v>5088</v>
      </c>
      <c r="N294" s="42">
        <v>199.89</v>
      </c>
      <c r="O294" s="4">
        <f t="shared" si="32"/>
        <v>1017040.32</v>
      </c>
      <c r="P294" s="18">
        <f t="shared" si="33"/>
        <v>9272422.4199999981</v>
      </c>
      <c r="Q294" s="32">
        <f t="shared" si="34"/>
        <v>39400.769999999997</v>
      </c>
    </row>
    <row r="295" spans="1:17" x14ac:dyDescent="0.25">
      <c r="A295" s="2" t="str">
        <f t="shared" si="28"/>
        <v>2906302</v>
      </c>
      <c r="B295" s="8" t="s">
        <v>859</v>
      </c>
      <c r="C295" s="8" t="s">
        <v>281</v>
      </c>
      <c r="D295" s="3">
        <v>5462</v>
      </c>
      <c r="E295" s="42">
        <v>282.77</v>
      </c>
      <c r="F295" s="4">
        <f t="shared" si="29"/>
        <v>1544489.74</v>
      </c>
      <c r="G295" s="3">
        <v>43268</v>
      </c>
      <c r="H295" s="42">
        <v>280.20999999999998</v>
      </c>
      <c r="I295" s="43">
        <f t="shared" si="30"/>
        <v>12124126.279999999</v>
      </c>
      <c r="J295" s="3">
        <v>168</v>
      </c>
      <c r="K295" s="42">
        <v>282.77</v>
      </c>
      <c r="L295" s="4">
        <f t="shared" si="31"/>
        <v>47505.36</v>
      </c>
      <c r="M295" s="3">
        <v>1328</v>
      </c>
      <c r="N295" s="42">
        <v>280.20999999999998</v>
      </c>
      <c r="O295" s="4">
        <f t="shared" si="32"/>
        <v>372118.87999999995</v>
      </c>
      <c r="P295" s="18">
        <f t="shared" si="33"/>
        <v>14088240.26</v>
      </c>
      <c r="Q295" s="32">
        <f t="shared" si="34"/>
        <v>59864.34</v>
      </c>
    </row>
    <row r="296" spans="1:17" x14ac:dyDescent="0.25">
      <c r="A296" s="2" t="str">
        <f t="shared" si="28"/>
        <v>1404000</v>
      </c>
      <c r="B296" s="8" t="s">
        <v>860</v>
      </c>
      <c r="C296" s="8" t="s">
        <v>282</v>
      </c>
      <c r="D296" s="3">
        <v>410</v>
      </c>
      <c r="E296" s="42">
        <v>212.87</v>
      </c>
      <c r="F296" s="4">
        <f t="shared" si="29"/>
        <v>87276.7</v>
      </c>
      <c r="G296" s="3">
        <v>24339</v>
      </c>
      <c r="H296" s="42">
        <v>211.18</v>
      </c>
      <c r="I296" s="43">
        <f t="shared" si="30"/>
        <v>5139910.0200000005</v>
      </c>
      <c r="J296" s="3">
        <v>4</v>
      </c>
      <c r="K296" s="42">
        <v>212.87</v>
      </c>
      <c r="L296" s="4">
        <f t="shared" si="31"/>
        <v>851.48</v>
      </c>
      <c r="M296" s="3">
        <v>218</v>
      </c>
      <c r="N296" s="42">
        <v>211.18</v>
      </c>
      <c r="O296" s="4">
        <f t="shared" si="32"/>
        <v>46037.24</v>
      </c>
      <c r="P296" s="18">
        <f t="shared" si="33"/>
        <v>5274075.4400000004</v>
      </c>
      <c r="Q296" s="32">
        <f t="shared" si="34"/>
        <v>22410.82</v>
      </c>
    </row>
    <row r="297" spans="1:17" x14ac:dyDescent="0.25">
      <c r="A297" s="2" t="str">
        <f t="shared" si="28"/>
        <v>7003398</v>
      </c>
      <c r="B297" s="8" t="s">
        <v>861</v>
      </c>
      <c r="C297" s="8" t="s">
        <v>283</v>
      </c>
      <c r="D297" s="3">
        <v>366</v>
      </c>
      <c r="E297" s="42">
        <v>316.81</v>
      </c>
      <c r="F297" s="4">
        <f t="shared" si="29"/>
        <v>115952.46</v>
      </c>
      <c r="G297" s="3">
        <v>26664</v>
      </c>
      <c r="H297" s="42">
        <v>313.86</v>
      </c>
      <c r="I297" s="43">
        <f t="shared" si="30"/>
        <v>8368763.04</v>
      </c>
      <c r="J297" s="3">
        <v>75</v>
      </c>
      <c r="K297" s="42">
        <v>316.81</v>
      </c>
      <c r="L297" s="4">
        <f t="shared" si="31"/>
        <v>23760.75</v>
      </c>
      <c r="M297" s="3">
        <v>5494</v>
      </c>
      <c r="N297" s="42">
        <v>313.86</v>
      </c>
      <c r="O297" s="4">
        <f t="shared" si="32"/>
        <v>1724346.84</v>
      </c>
      <c r="P297" s="18">
        <f t="shared" si="33"/>
        <v>10232823.090000002</v>
      </c>
      <c r="Q297" s="32">
        <f t="shared" si="34"/>
        <v>43481.74</v>
      </c>
    </row>
    <row r="298" spans="1:17" x14ac:dyDescent="0.25">
      <c r="A298" s="2" t="str">
        <f t="shared" si="28"/>
        <v>2904301</v>
      </c>
      <c r="B298" s="8" t="s">
        <v>862</v>
      </c>
      <c r="C298" s="8" t="s">
        <v>284</v>
      </c>
      <c r="D298" s="3">
        <v>1782</v>
      </c>
      <c r="E298" s="42">
        <v>312.69</v>
      </c>
      <c r="F298" s="4">
        <f t="shared" si="29"/>
        <v>557213.57999999996</v>
      </c>
      <c r="G298" s="3">
        <v>49207</v>
      </c>
      <c r="H298" s="42">
        <v>309.81</v>
      </c>
      <c r="I298" s="43">
        <f t="shared" si="30"/>
        <v>15244820.67</v>
      </c>
      <c r="J298" s="3">
        <v>167</v>
      </c>
      <c r="K298" s="42">
        <v>312.69</v>
      </c>
      <c r="L298" s="4">
        <f t="shared" si="31"/>
        <v>52219.23</v>
      </c>
      <c r="M298" s="3">
        <v>4610</v>
      </c>
      <c r="N298" s="42">
        <v>309.81</v>
      </c>
      <c r="O298" s="4">
        <f t="shared" si="32"/>
        <v>1428224.1</v>
      </c>
      <c r="P298" s="18">
        <f t="shared" si="33"/>
        <v>17282477.579999998</v>
      </c>
      <c r="Q298" s="32">
        <f t="shared" si="34"/>
        <v>73437.429999999993</v>
      </c>
    </row>
    <row r="299" spans="1:17" x14ac:dyDescent="0.25">
      <c r="A299" s="2" t="str">
        <f t="shared" si="28"/>
        <v>0901303</v>
      </c>
      <c r="B299" s="8" t="s">
        <v>863</v>
      </c>
      <c r="C299" s="8" t="s">
        <v>285</v>
      </c>
      <c r="D299" s="3">
        <v>353</v>
      </c>
      <c r="E299" s="42">
        <v>225.32</v>
      </c>
      <c r="F299" s="4">
        <f t="shared" si="29"/>
        <v>79537.959999999992</v>
      </c>
      <c r="G299" s="3">
        <v>44882</v>
      </c>
      <c r="H299" s="42">
        <v>223.2</v>
      </c>
      <c r="I299" s="43">
        <f t="shared" si="30"/>
        <v>10017662.4</v>
      </c>
      <c r="J299" s="3">
        <v>0</v>
      </c>
      <c r="K299" s="42">
        <v>225.32</v>
      </c>
      <c r="L299" s="4">
        <f t="shared" si="31"/>
        <v>0</v>
      </c>
      <c r="M299" s="3">
        <v>60</v>
      </c>
      <c r="N299" s="42">
        <v>223.2</v>
      </c>
      <c r="O299" s="4">
        <f t="shared" si="32"/>
        <v>13392</v>
      </c>
      <c r="P299" s="18">
        <f t="shared" si="33"/>
        <v>10110592.360000001</v>
      </c>
      <c r="Q299" s="32">
        <f t="shared" si="34"/>
        <v>42962.35</v>
      </c>
    </row>
    <row r="300" spans="1:17" x14ac:dyDescent="0.25">
      <c r="A300" s="2" t="str">
        <f t="shared" si="28"/>
        <v>5151319</v>
      </c>
      <c r="B300" s="8" t="s">
        <v>864</v>
      </c>
      <c r="C300" s="8" t="s">
        <v>286</v>
      </c>
      <c r="D300" s="3">
        <v>4129</v>
      </c>
      <c r="E300" s="42">
        <v>393.18</v>
      </c>
      <c r="F300" s="4">
        <f t="shared" si="29"/>
        <v>1623440.22</v>
      </c>
      <c r="G300" s="3">
        <v>52073</v>
      </c>
      <c r="H300" s="42">
        <v>389.97</v>
      </c>
      <c r="I300" s="43">
        <f t="shared" si="30"/>
        <v>20306907.810000002</v>
      </c>
      <c r="J300" s="3">
        <v>875</v>
      </c>
      <c r="K300" s="42">
        <v>393.18</v>
      </c>
      <c r="L300" s="4">
        <f t="shared" si="31"/>
        <v>344032.5</v>
      </c>
      <c r="M300" s="3">
        <v>11040</v>
      </c>
      <c r="N300" s="42">
        <v>389.97</v>
      </c>
      <c r="O300" s="4">
        <f t="shared" si="32"/>
        <v>4305268.8000000007</v>
      </c>
      <c r="P300" s="18">
        <f t="shared" si="33"/>
        <v>26579649.330000002</v>
      </c>
      <c r="Q300" s="32">
        <f t="shared" si="34"/>
        <v>112943.36</v>
      </c>
    </row>
    <row r="301" spans="1:17" x14ac:dyDescent="0.25">
      <c r="A301" s="2" t="str">
        <f t="shared" si="28"/>
        <v>3622000</v>
      </c>
      <c r="B301" s="8" t="s">
        <v>865</v>
      </c>
      <c r="C301" s="8" t="s">
        <v>287</v>
      </c>
      <c r="D301" s="3">
        <v>0</v>
      </c>
      <c r="E301" s="42">
        <v>213.86</v>
      </c>
      <c r="F301" s="4">
        <f t="shared" si="29"/>
        <v>0</v>
      </c>
      <c r="G301" s="3">
        <v>5986</v>
      </c>
      <c r="H301" s="42">
        <v>212.09</v>
      </c>
      <c r="I301" s="43">
        <f t="shared" si="30"/>
        <v>1269570.74</v>
      </c>
      <c r="J301" s="3">
        <v>0</v>
      </c>
      <c r="K301" s="42">
        <v>213.86</v>
      </c>
      <c r="L301" s="4">
        <f t="shared" si="31"/>
        <v>0</v>
      </c>
      <c r="M301" s="3">
        <v>0</v>
      </c>
      <c r="N301" s="42">
        <v>212.09</v>
      </c>
      <c r="O301" s="4">
        <f t="shared" si="32"/>
        <v>0</v>
      </c>
      <c r="P301" s="18">
        <f t="shared" si="33"/>
        <v>1269570.74</v>
      </c>
      <c r="Q301" s="32">
        <f t="shared" si="34"/>
        <v>5394.71</v>
      </c>
    </row>
    <row r="302" spans="1:17" x14ac:dyDescent="0.25">
      <c r="A302" s="2" t="str">
        <f t="shared" si="28"/>
        <v>7001372</v>
      </c>
      <c r="B302" s="8" t="s">
        <v>866</v>
      </c>
      <c r="C302" s="8" t="s">
        <v>288</v>
      </c>
      <c r="D302" s="3">
        <v>2707</v>
      </c>
      <c r="E302" s="42">
        <v>361.09</v>
      </c>
      <c r="F302" s="4">
        <f t="shared" si="29"/>
        <v>977470.62999999989</v>
      </c>
      <c r="G302" s="3">
        <v>87530</v>
      </c>
      <c r="H302" s="42">
        <v>358.2</v>
      </c>
      <c r="I302" s="43">
        <f t="shared" si="30"/>
        <v>31353246</v>
      </c>
      <c r="J302" s="3">
        <v>561</v>
      </c>
      <c r="K302" s="42">
        <v>361.09</v>
      </c>
      <c r="L302" s="4">
        <f t="shared" si="31"/>
        <v>202571.49</v>
      </c>
      <c r="M302" s="3">
        <v>18140</v>
      </c>
      <c r="N302" s="42">
        <v>358.2</v>
      </c>
      <c r="O302" s="4">
        <f t="shared" si="32"/>
        <v>6497748</v>
      </c>
      <c r="P302" s="18">
        <f t="shared" si="33"/>
        <v>39031036.120000005</v>
      </c>
      <c r="Q302" s="32">
        <f t="shared" si="34"/>
        <v>165852.32</v>
      </c>
    </row>
    <row r="303" spans="1:17" x14ac:dyDescent="0.25">
      <c r="A303" s="2" t="str">
        <f t="shared" si="28"/>
        <v>1401008</v>
      </c>
      <c r="B303" s="8" t="s">
        <v>867</v>
      </c>
      <c r="C303" s="8" t="s">
        <v>289</v>
      </c>
      <c r="D303" s="3">
        <v>366</v>
      </c>
      <c r="E303" s="42">
        <v>277.16000000000003</v>
      </c>
      <c r="F303" s="4">
        <f t="shared" si="29"/>
        <v>101440.56000000001</v>
      </c>
      <c r="G303" s="3">
        <v>19011</v>
      </c>
      <c r="H303" s="42">
        <v>275.45</v>
      </c>
      <c r="I303" s="43">
        <f t="shared" si="30"/>
        <v>5236579.95</v>
      </c>
      <c r="J303" s="3">
        <v>13</v>
      </c>
      <c r="K303" s="42">
        <v>277.16000000000003</v>
      </c>
      <c r="L303" s="4">
        <f t="shared" si="31"/>
        <v>3603.0800000000004</v>
      </c>
      <c r="M303" s="3">
        <v>654</v>
      </c>
      <c r="N303" s="42">
        <v>275.45</v>
      </c>
      <c r="O303" s="4">
        <f t="shared" si="32"/>
        <v>180144.3</v>
      </c>
      <c r="P303" s="18">
        <f t="shared" si="33"/>
        <v>5521767.8899999997</v>
      </c>
      <c r="Q303" s="32">
        <f t="shared" si="34"/>
        <v>23463.33</v>
      </c>
    </row>
    <row r="304" spans="1:17" x14ac:dyDescent="0.25">
      <c r="A304" s="2" t="str">
        <f t="shared" si="28"/>
        <v>1620300</v>
      </c>
      <c r="B304" s="8" t="s">
        <v>868</v>
      </c>
      <c r="C304" s="8" t="s">
        <v>290</v>
      </c>
      <c r="D304" s="3">
        <v>16</v>
      </c>
      <c r="E304" s="42">
        <v>207.73</v>
      </c>
      <c r="F304" s="4">
        <f t="shared" si="29"/>
        <v>3323.68</v>
      </c>
      <c r="G304" s="3">
        <v>14401</v>
      </c>
      <c r="H304" s="42">
        <v>206.33</v>
      </c>
      <c r="I304" s="43">
        <f t="shared" si="30"/>
        <v>2971358.33</v>
      </c>
      <c r="J304" s="3">
        <v>1</v>
      </c>
      <c r="K304" s="42">
        <v>207.73</v>
      </c>
      <c r="L304" s="4">
        <f t="shared" si="31"/>
        <v>207.73</v>
      </c>
      <c r="M304" s="3">
        <v>1226</v>
      </c>
      <c r="N304" s="42">
        <v>206.33</v>
      </c>
      <c r="O304" s="4">
        <f t="shared" si="32"/>
        <v>252960.58000000002</v>
      </c>
      <c r="P304" s="18">
        <f t="shared" si="33"/>
        <v>3227850.3200000003</v>
      </c>
      <c r="Q304" s="32">
        <f t="shared" si="34"/>
        <v>13715.92</v>
      </c>
    </row>
    <row r="305" spans="1:17" x14ac:dyDescent="0.25">
      <c r="A305" s="2" t="str">
        <f t="shared" si="28"/>
        <v>7000311</v>
      </c>
      <c r="B305" s="8" t="s">
        <v>869</v>
      </c>
      <c r="C305" s="8" t="s">
        <v>291</v>
      </c>
      <c r="D305" s="3">
        <v>517</v>
      </c>
      <c r="E305" s="42">
        <v>296.48</v>
      </c>
      <c r="F305" s="4">
        <f t="shared" si="29"/>
        <v>153280.16</v>
      </c>
      <c r="G305" s="3">
        <v>15038</v>
      </c>
      <c r="H305" s="42">
        <v>293.95</v>
      </c>
      <c r="I305" s="43">
        <f t="shared" si="30"/>
        <v>4420420.0999999996</v>
      </c>
      <c r="J305" s="3">
        <v>102</v>
      </c>
      <c r="K305" s="42">
        <v>296.48</v>
      </c>
      <c r="L305" s="4">
        <f t="shared" si="31"/>
        <v>30240.960000000003</v>
      </c>
      <c r="M305" s="3">
        <v>2957</v>
      </c>
      <c r="N305" s="42">
        <v>293.95</v>
      </c>
      <c r="O305" s="4">
        <f t="shared" si="32"/>
        <v>869210.15</v>
      </c>
      <c r="P305" s="18">
        <f t="shared" si="33"/>
        <v>5473151.3700000001</v>
      </c>
      <c r="Q305" s="32">
        <f t="shared" si="34"/>
        <v>23256.75</v>
      </c>
    </row>
    <row r="306" spans="1:17" x14ac:dyDescent="0.25">
      <c r="A306" s="2" t="str">
        <f t="shared" si="28"/>
        <v>3501304</v>
      </c>
      <c r="B306" s="8" t="s">
        <v>870</v>
      </c>
      <c r="C306" s="8" t="s">
        <v>292</v>
      </c>
      <c r="D306" s="3">
        <v>0</v>
      </c>
      <c r="E306" s="42">
        <v>306.48</v>
      </c>
      <c r="F306" s="4">
        <f t="shared" si="29"/>
        <v>0</v>
      </c>
      <c r="G306" s="3">
        <v>48225</v>
      </c>
      <c r="H306" s="42">
        <v>303.89999999999998</v>
      </c>
      <c r="I306" s="43">
        <f t="shared" si="30"/>
        <v>14655577.499999998</v>
      </c>
      <c r="J306" s="3">
        <v>0</v>
      </c>
      <c r="K306" s="42">
        <v>306.48</v>
      </c>
      <c r="L306" s="4">
        <f t="shared" si="31"/>
        <v>0</v>
      </c>
      <c r="M306" s="3">
        <v>1060</v>
      </c>
      <c r="N306" s="42">
        <v>303.89999999999998</v>
      </c>
      <c r="O306" s="4">
        <f t="shared" si="32"/>
        <v>322134</v>
      </c>
      <c r="P306" s="18">
        <f t="shared" si="33"/>
        <v>14977711.499999998</v>
      </c>
      <c r="Q306" s="32">
        <f t="shared" si="34"/>
        <v>63643.92</v>
      </c>
    </row>
    <row r="307" spans="1:17" x14ac:dyDescent="0.25">
      <c r="A307" s="2" t="str">
        <f t="shared" si="28"/>
        <v>7003340</v>
      </c>
      <c r="B307" s="8" t="s">
        <v>871</v>
      </c>
      <c r="C307" s="8" t="s">
        <v>293</v>
      </c>
      <c r="D307" s="3">
        <v>6096</v>
      </c>
      <c r="E307" s="42">
        <v>361</v>
      </c>
      <c r="F307" s="4">
        <f t="shared" si="29"/>
        <v>2200656</v>
      </c>
      <c r="G307" s="3">
        <v>38541</v>
      </c>
      <c r="H307" s="42">
        <v>357.32</v>
      </c>
      <c r="I307" s="43">
        <f t="shared" si="30"/>
        <v>13771470.119999999</v>
      </c>
      <c r="J307" s="3">
        <v>1378</v>
      </c>
      <c r="K307" s="42">
        <v>361</v>
      </c>
      <c r="L307" s="4">
        <f t="shared" si="31"/>
        <v>497458</v>
      </c>
      <c r="M307" s="3">
        <v>8710</v>
      </c>
      <c r="N307" s="42">
        <v>357.32</v>
      </c>
      <c r="O307" s="4">
        <f t="shared" si="32"/>
        <v>3112257.1999999997</v>
      </c>
      <c r="P307" s="18">
        <f t="shared" si="33"/>
        <v>19581841.32</v>
      </c>
      <c r="Q307" s="32">
        <f t="shared" si="34"/>
        <v>83207.98</v>
      </c>
    </row>
    <row r="308" spans="1:17" x14ac:dyDescent="0.25">
      <c r="A308" s="2" t="str">
        <f t="shared" si="28"/>
        <v>5154324</v>
      </c>
      <c r="B308" s="8" t="s">
        <v>872</v>
      </c>
      <c r="C308" s="8" t="s">
        <v>294</v>
      </c>
      <c r="D308" s="3">
        <v>0</v>
      </c>
      <c r="E308" s="42">
        <v>304.16000000000003</v>
      </c>
      <c r="F308" s="4">
        <f t="shared" si="29"/>
        <v>0</v>
      </c>
      <c r="G308" s="3">
        <v>14325</v>
      </c>
      <c r="H308" s="42">
        <v>301.44</v>
      </c>
      <c r="I308" s="43">
        <f t="shared" si="30"/>
        <v>4318128</v>
      </c>
      <c r="J308" s="3">
        <v>0</v>
      </c>
      <c r="K308" s="42">
        <v>304.16000000000003</v>
      </c>
      <c r="L308" s="4">
        <f t="shared" si="31"/>
        <v>0</v>
      </c>
      <c r="M308" s="3">
        <v>0</v>
      </c>
      <c r="N308" s="42">
        <v>301.44</v>
      </c>
      <c r="O308" s="4">
        <f t="shared" si="32"/>
        <v>0</v>
      </c>
      <c r="P308" s="18">
        <f t="shared" si="33"/>
        <v>4318128</v>
      </c>
      <c r="Q308" s="32">
        <f t="shared" si="34"/>
        <v>18348.77</v>
      </c>
    </row>
    <row r="309" spans="1:17" x14ac:dyDescent="0.25">
      <c r="A309" s="2" t="str">
        <f t="shared" si="28"/>
        <v>2701006</v>
      </c>
      <c r="B309" s="8" t="s">
        <v>873</v>
      </c>
      <c r="C309" s="8" t="s">
        <v>295</v>
      </c>
      <c r="D309" s="3">
        <v>9639</v>
      </c>
      <c r="E309" s="42">
        <v>281.02</v>
      </c>
      <c r="F309" s="4">
        <f t="shared" si="29"/>
        <v>2708751.78</v>
      </c>
      <c r="G309" s="3">
        <v>94810</v>
      </c>
      <c r="H309" s="42">
        <v>279</v>
      </c>
      <c r="I309" s="43">
        <f t="shared" si="30"/>
        <v>26451990</v>
      </c>
      <c r="J309" s="3">
        <v>1185</v>
      </c>
      <c r="K309" s="42">
        <v>281.02</v>
      </c>
      <c r="L309" s="4">
        <f t="shared" si="31"/>
        <v>333008.69999999995</v>
      </c>
      <c r="M309" s="3">
        <v>11658</v>
      </c>
      <c r="N309" s="42">
        <v>279</v>
      </c>
      <c r="O309" s="4">
        <f t="shared" si="32"/>
        <v>3252582</v>
      </c>
      <c r="P309" s="18">
        <f t="shared" si="33"/>
        <v>32746332.48</v>
      </c>
      <c r="Q309" s="32">
        <f t="shared" si="34"/>
        <v>139147.09</v>
      </c>
    </row>
    <row r="310" spans="1:17" x14ac:dyDescent="0.25">
      <c r="A310" s="2" t="str">
        <f t="shared" si="28"/>
        <v>3561302</v>
      </c>
      <c r="B310" s="8" t="s">
        <v>874</v>
      </c>
      <c r="C310" s="8" t="s">
        <v>296</v>
      </c>
      <c r="D310" s="3">
        <v>361</v>
      </c>
      <c r="E310" s="42">
        <v>331.47</v>
      </c>
      <c r="F310" s="4">
        <f t="shared" si="29"/>
        <v>119660.67000000001</v>
      </c>
      <c r="G310" s="3">
        <v>18747</v>
      </c>
      <c r="H310" s="42">
        <v>328.53</v>
      </c>
      <c r="I310" s="43">
        <f t="shared" si="30"/>
        <v>6158951.9099999992</v>
      </c>
      <c r="J310" s="3">
        <v>6</v>
      </c>
      <c r="K310" s="42">
        <v>331.47</v>
      </c>
      <c r="L310" s="4">
        <f t="shared" si="31"/>
        <v>1988.8200000000002</v>
      </c>
      <c r="M310" s="3">
        <v>291</v>
      </c>
      <c r="N310" s="42">
        <v>328.53</v>
      </c>
      <c r="O310" s="4">
        <f t="shared" si="32"/>
        <v>95602.23</v>
      </c>
      <c r="P310" s="18">
        <f t="shared" si="33"/>
        <v>6376203.629999999</v>
      </c>
      <c r="Q310" s="32">
        <f t="shared" si="34"/>
        <v>27094.03</v>
      </c>
    </row>
    <row r="311" spans="1:17" x14ac:dyDescent="0.25">
      <c r="A311" s="2" t="str">
        <f t="shared" si="28"/>
        <v>7000391</v>
      </c>
      <c r="B311" s="8" t="s">
        <v>875</v>
      </c>
      <c r="C311" s="8" t="s">
        <v>297</v>
      </c>
      <c r="D311" s="3">
        <v>0</v>
      </c>
      <c r="E311" s="42">
        <v>363.37</v>
      </c>
      <c r="F311" s="4">
        <f t="shared" si="29"/>
        <v>0</v>
      </c>
      <c r="G311" s="3">
        <v>60745</v>
      </c>
      <c r="H311" s="42">
        <v>360.35</v>
      </c>
      <c r="I311" s="43">
        <f t="shared" si="30"/>
        <v>21889460.75</v>
      </c>
      <c r="J311" s="3">
        <v>0</v>
      </c>
      <c r="K311" s="42">
        <v>363.37</v>
      </c>
      <c r="L311" s="4">
        <f t="shared" si="31"/>
        <v>0</v>
      </c>
      <c r="M311" s="3">
        <v>18096</v>
      </c>
      <c r="N311" s="42">
        <v>360.35</v>
      </c>
      <c r="O311" s="4">
        <f t="shared" si="32"/>
        <v>6520893.6000000006</v>
      </c>
      <c r="P311" s="18">
        <f t="shared" si="33"/>
        <v>28410354.350000001</v>
      </c>
      <c r="Q311" s="32">
        <f t="shared" si="34"/>
        <v>120722.47</v>
      </c>
    </row>
    <row r="312" spans="1:17" x14ac:dyDescent="0.25">
      <c r="A312" s="2" t="str">
        <f t="shared" si="28"/>
        <v>3702315</v>
      </c>
      <c r="B312" s="8" t="s">
        <v>876</v>
      </c>
      <c r="C312" s="8" t="s">
        <v>298</v>
      </c>
      <c r="D312" s="3">
        <v>801</v>
      </c>
      <c r="E312" s="42">
        <v>208.59</v>
      </c>
      <c r="F312" s="4">
        <f t="shared" si="29"/>
        <v>167080.59</v>
      </c>
      <c r="G312" s="3">
        <v>28083</v>
      </c>
      <c r="H312" s="42">
        <v>206.72</v>
      </c>
      <c r="I312" s="43">
        <f t="shared" si="30"/>
        <v>5805317.7599999998</v>
      </c>
      <c r="J312" s="3">
        <v>3</v>
      </c>
      <c r="K312" s="42">
        <v>208.59</v>
      </c>
      <c r="L312" s="4">
        <f t="shared" si="31"/>
        <v>625.77</v>
      </c>
      <c r="M312" s="3">
        <v>107</v>
      </c>
      <c r="N312" s="42">
        <v>206.72</v>
      </c>
      <c r="O312" s="4">
        <f t="shared" si="32"/>
        <v>22119.040000000001</v>
      </c>
      <c r="P312" s="18">
        <f t="shared" si="33"/>
        <v>5995143.1599999992</v>
      </c>
      <c r="Q312" s="32">
        <f t="shared" si="34"/>
        <v>25474.81</v>
      </c>
    </row>
    <row r="313" spans="1:17" x14ac:dyDescent="0.25">
      <c r="A313" s="2" t="str">
        <f t="shared" si="28"/>
        <v>7000802</v>
      </c>
      <c r="B313" s="8" t="s">
        <v>1267</v>
      </c>
      <c r="C313" s="8" t="s">
        <v>299</v>
      </c>
      <c r="D313" s="3">
        <v>11427</v>
      </c>
      <c r="E313" s="42">
        <v>317.83999999999997</v>
      </c>
      <c r="F313" s="4">
        <f t="shared" si="29"/>
        <v>3631957.6799999997</v>
      </c>
      <c r="G313" s="3">
        <v>44330</v>
      </c>
      <c r="H313" s="42">
        <v>315.01</v>
      </c>
      <c r="I313" s="43">
        <f t="shared" si="30"/>
        <v>13964393.299999999</v>
      </c>
      <c r="J313" s="3">
        <v>374</v>
      </c>
      <c r="K313" s="42">
        <v>317.83999999999997</v>
      </c>
      <c r="L313" s="4">
        <f t="shared" si="31"/>
        <v>118872.15999999999</v>
      </c>
      <c r="M313" s="3">
        <v>1451</v>
      </c>
      <c r="N313" s="42">
        <v>315.01</v>
      </c>
      <c r="O313" s="4">
        <f t="shared" si="32"/>
        <v>457079.51</v>
      </c>
      <c r="P313" s="18">
        <f t="shared" si="33"/>
        <v>18172302.649999999</v>
      </c>
      <c r="Q313" s="32">
        <f t="shared" si="34"/>
        <v>77218.509999999995</v>
      </c>
    </row>
    <row r="314" spans="1:17" x14ac:dyDescent="0.25">
      <c r="A314" s="2" t="str">
        <f t="shared" si="28"/>
        <v>7000329</v>
      </c>
      <c r="B314" s="8" t="s">
        <v>877</v>
      </c>
      <c r="C314" s="8" t="s">
        <v>300</v>
      </c>
      <c r="D314" s="3">
        <v>9394</v>
      </c>
      <c r="E314" s="42">
        <v>256.52</v>
      </c>
      <c r="F314" s="4">
        <f t="shared" si="29"/>
        <v>2409748.88</v>
      </c>
      <c r="G314" s="3">
        <v>19675</v>
      </c>
      <c r="H314" s="42">
        <v>254.17</v>
      </c>
      <c r="I314" s="43">
        <f t="shared" si="30"/>
        <v>5000794.75</v>
      </c>
      <c r="J314" s="3">
        <v>3375</v>
      </c>
      <c r="K314" s="42">
        <v>256.52</v>
      </c>
      <c r="L314" s="4">
        <f t="shared" si="31"/>
        <v>865754.99999999988</v>
      </c>
      <c r="M314" s="3">
        <v>7068</v>
      </c>
      <c r="N314" s="42">
        <v>254.17</v>
      </c>
      <c r="O314" s="4">
        <f t="shared" si="32"/>
        <v>1796473.5599999998</v>
      </c>
      <c r="P314" s="18">
        <f t="shared" si="33"/>
        <v>10072772.189999999</v>
      </c>
      <c r="Q314" s="32">
        <f t="shared" si="34"/>
        <v>42801.65</v>
      </c>
    </row>
    <row r="315" spans="1:17" x14ac:dyDescent="0.25">
      <c r="A315" s="2" t="str">
        <f t="shared" si="28"/>
        <v>1226300</v>
      </c>
      <c r="B315" s="8" t="s">
        <v>878</v>
      </c>
      <c r="C315" s="8" t="s">
        <v>301</v>
      </c>
      <c r="D315" s="3">
        <v>0</v>
      </c>
      <c r="E315" s="42">
        <v>199.78</v>
      </c>
      <c r="F315" s="4">
        <f t="shared" si="29"/>
        <v>0</v>
      </c>
      <c r="G315" s="3">
        <v>14501</v>
      </c>
      <c r="H315" s="42">
        <v>198.16</v>
      </c>
      <c r="I315" s="43">
        <f t="shared" si="30"/>
        <v>2873518.16</v>
      </c>
      <c r="J315" s="3">
        <v>0</v>
      </c>
      <c r="K315" s="42">
        <v>199.78</v>
      </c>
      <c r="L315" s="4">
        <f t="shared" si="31"/>
        <v>0</v>
      </c>
      <c r="M315" s="3">
        <v>91</v>
      </c>
      <c r="N315" s="42">
        <v>198.16</v>
      </c>
      <c r="O315" s="4">
        <f t="shared" si="32"/>
        <v>18032.560000000001</v>
      </c>
      <c r="P315" s="18">
        <f t="shared" si="33"/>
        <v>2891550.7200000002</v>
      </c>
      <c r="Q315" s="32">
        <f t="shared" si="34"/>
        <v>12286.9</v>
      </c>
    </row>
    <row r="316" spans="1:17" x14ac:dyDescent="0.25">
      <c r="A316" s="2" t="str">
        <f t="shared" si="28"/>
        <v>0825301</v>
      </c>
      <c r="B316" s="8" t="s">
        <v>879</v>
      </c>
      <c r="C316" s="8" t="s">
        <v>302</v>
      </c>
      <c r="D316" s="3">
        <v>973</v>
      </c>
      <c r="E316" s="42">
        <v>243.97</v>
      </c>
      <c r="F316" s="4">
        <f t="shared" si="29"/>
        <v>237382.81</v>
      </c>
      <c r="G316" s="3">
        <v>24332</v>
      </c>
      <c r="H316" s="42">
        <v>242.31</v>
      </c>
      <c r="I316" s="43">
        <f t="shared" si="30"/>
        <v>5895886.9199999999</v>
      </c>
      <c r="J316" s="3">
        <v>2</v>
      </c>
      <c r="K316" s="42">
        <v>243.97</v>
      </c>
      <c r="L316" s="4">
        <f t="shared" si="31"/>
        <v>487.94</v>
      </c>
      <c r="M316" s="3">
        <v>56</v>
      </c>
      <c r="N316" s="42">
        <v>242.31</v>
      </c>
      <c r="O316" s="4">
        <f t="shared" si="32"/>
        <v>13569.36</v>
      </c>
      <c r="P316" s="18">
        <f t="shared" si="33"/>
        <v>6147327.0299999993</v>
      </c>
      <c r="Q316" s="32">
        <f t="shared" si="34"/>
        <v>26121.48</v>
      </c>
    </row>
    <row r="317" spans="1:17" x14ac:dyDescent="0.25">
      <c r="A317" s="2" t="str">
        <f t="shared" si="28"/>
        <v>5951300</v>
      </c>
      <c r="B317" s="8" t="s">
        <v>880</v>
      </c>
      <c r="C317" s="8" t="s">
        <v>303</v>
      </c>
      <c r="D317" s="3">
        <v>31057</v>
      </c>
      <c r="E317" s="42">
        <v>260.73</v>
      </c>
      <c r="F317" s="4">
        <f t="shared" si="29"/>
        <v>8097491.6100000003</v>
      </c>
      <c r="G317" s="3">
        <v>0</v>
      </c>
      <c r="H317" s="42">
        <v>258.66000000000003</v>
      </c>
      <c r="I317" s="43">
        <f t="shared" si="30"/>
        <v>0</v>
      </c>
      <c r="J317" s="3">
        <v>348</v>
      </c>
      <c r="K317" s="42">
        <v>260.73</v>
      </c>
      <c r="L317" s="4">
        <f t="shared" si="31"/>
        <v>90734.040000000008</v>
      </c>
      <c r="M317" s="3">
        <v>0</v>
      </c>
      <c r="N317" s="42">
        <v>258.66000000000003</v>
      </c>
      <c r="O317" s="4">
        <f t="shared" si="32"/>
        <v>0</v>
      </c>
      <c r="P317" s="18">
        <f t="shared" si="33"/>
        <v>8188225.6500000004</v>
      </c>
      <c r="Q317" s="32">
        <f t="shared" si="34"/>
        <v>34793.75</v>
      </c>
    </row>
    <row r="318" spans="1:17" x14ac:dyDescent="0.25">
      <c r="A318" s="2" t="str">
        <f t="shared" si="28"/>
        <v>2906305</v>
      </c>
      <c r="B318" s="8" t="s">
        <v>881</v>
      </c>
      <c r="C318" s="8" t="s">
        <v>304</v>
      </c>
      <c r="D318" s="3">
        <v>5407</v>
      </c>
      <c r="E318" s="42">
        <v>343.43</v>
      </c>
      <c r="F318" s="4">
        <f t="shared" si="29"/>
        <v>1856926.01</v>
      </c>
      <c r="G318" s="3">
        <v>64509</v>
      </c>
      <c r="H318" s="42">
        <v>340.1</v>
      </c>
      <c r="I318" s="43">
        <f t="shared" si="30"/>
        <v>21939510.900000002</v>
      </c>
      <c r="J318" s="3">
        <v>735</v>
      </c>
      <c r="K318" s="42">
        <v>343.43</v>
      </c>
      <c r="L318" s="4">
        <f t="shared" si="31"/>
        <v>252421.05000000002</v>
      </c>
      <c r="M318" s="3">
        <v>8766</v>
      </c>
      <c r="N318" s="42">
        <v>340.1</v>
      </c>
      <c r="O318" s="4">
        <f t="shared" si="32"/>
        <v>2981316.6</v>
      </c>
      <c r="P318" s="18">
        <f t="shared" si="33"/>
        <v>27030174.560000002</v>
      </c>
      <c r="Q318" s="32">
        <f t="shared" si="34"/>
        <v>114857.76</v>
      </c>
    </row>
    <row r="319" spans="1:17" x14ac:dyDescent="0.25">
      <c r="A319" s="2" t="str">
        <f t="shared" si="28"/>
        <v>1701000</v>
      </c>
      <c r="B319" s="8" t="s">
        <v>882</v>
      </c>
      <c r="C319" s="8" t="s">
        <v>305</v>
      </c>
      <c r="D319" s="3">
        <v>0</v>
      </c>
      <c r="E319" s="42">
        <v>220.2</v>
      </c>
      <c r="F319" s="4">
        <f t="shared" si="29"/>
        <v>0</v>
      </c>
      <c r="G319" s="3">
        <v>11532</v>
      </c>
      <c r="H319" s="42">
        <v>218.34</v>
      </c>
      <c r="I319" s="43">
        <f t="shared" si="30"/>
        <v>2517896.88</v>
      </c>
      <c r="J319" s="3">
        <v>0</v>
      </c>
      <c r="K319" s="42">
        <v>220.2</v>
      </c>
      <c r="L319" s="4">
        <f t="shared" si="31"/>
        <v>0</v>
      </c>
      <c r="M319" s="3">
        <v>255</v>
      </c>
      <c r="N319" s="42">
        <v>218.34</v>
      </c>
      <c r="O319" s="4">
        <f t="shared" si="32"/>
        <v>55676.700000000004</v>
      </c>
      <c r="P319" s="18">
        <f t="shared" si="33"/>
        <v>2573573.58</v>
      </c>
      <c r="Q319" s="32">
        <f t="shared" si="34"/>
        <v>10935.74</v>
      </c>
    </row>
    <row r="320" spans="1:17" x14ac:dyDescent="0.25">
      <c r="A320" s="2" t="str">
        <f t="shared" si="28"/>
        <v>7001386</v>
      </c>
      <c r="B320" s="8" t="s">
        <v>883</v>
      </c>
      <c r="C320" s="8" t="s">
        <v>306</v>
      </c>
      <c r="D320" s="3">
        <v>4652</v>
      </c>
      <c r="E320" s="42">
        <v>343.58</v>
      </c>
      <c r="F320" s="4">
        <f t="shared" si="29"/>
        <v>1598334.16</v>
      </c>
      <c r="G320" s="3">
        <v>30606</v>
      </c>
      <c r="H320" s="42">
        <v>340.15</v>
      </c>
      <c r="I320" s="43">
        <f t="shared" si="30"/>
        <v>10410630.899999999</v>
      </c>
      <c r="J320" s="3">
        <v>610</v>
      </c>
      <c r="K320" s="42">
        <v>343.58</v>
      </c>
      <c r="L320" s="4">
        <f t="shared" si="31"/>
        <v>209583.8</v>
      </c>
      <c r="M320" s="3">
        <v>4010</v>
      </c>
      <c r="N320" s="42">
        <v>340.15</v>
      </c>
      <c r="O320" s="4">
        <f t="shared" si="32"/>
        <v>1364001.5</v>
      </c>
      <c r="P320" s="18">
        <f t="shared" si="33"/>
        <v>13582550.359999999</v>
      </c>
      <c r="Q320" s="32">
        <f t="shared" si="34"/>
        <v>57715.54</v>
      </c>
    </row>
    <row r="321" spans="1:17" x14ac:dyDescent="0.25">
      <c r="A321" s="2" t="str">
        <f t="shared" si="28"/>
        <v>7002358</v>
      </c>
      <c r="B321" s="8" t="s">
        <v>884</v>
      </c>
      <c r="C321" s="8" t="s">
        <v>307</v>
      </c>
      <c r="D321" s="3">
        <v>872</v>
      </c>
      <c r="E321" s="42">
        <v>266.07</v>
      </c>
      <c r="F321" s="4">
        <f t="shared" si="29"/>
        <v>232013.04</v>
      </c>
      <c r="G321" s="3">
        <v>13493</v>
      </c>
      <c r="H321" s="42">
        <v>263.64999999999998</v>
      </c>
      <c r="I321" s="43">
        <f t="shared" si="30"/>
        <v>3557429.4499999997</v>
      </c>
      <c r="J321" s="3">
        <v>162</v>
      </c>
      <c r="K321" s="42">
        <v>266.07</v>
      </c>
      <c r="L321" s="4">
        <f t="shared" si="31"/>
        <v>43103.34</v>
      </c>
      <c r="M321" s="3">
        <v>2505</v>
      </c>
      <c r="N321" s="42">
        <v>263.64999999999998</v>
      </c>
      <c r="O321" s="4">
        <f t="shared" si="32"/>
        <v>660443.25</v>
      </c>
      <c r="P321" s="18">
        <f t="shared" si="33"/>
        <v>4492989.08</v>
      </c>
      <c r="Q321" s="32">
        <f t="shared" si="34"/>
        <v>19091.8</v>
      </c>
    </row>
    <row r="322" spans="1:17" x14ac:dyDescent="0.25">
      <c r="A322" s="2" t="str">
        <f t="shared" si="28"/>
        <v>7003391</v>
      </c>
      <c r="B322" s="8" t="s">
        <v>885</v>
      </c>
      <c r="C322" s="8" t="s">
        <v>308</v>
      </c>
      <c r="D322" s="3">
        <v>343</v>
      </c>
      <c r="E322" s="42">
        <v>296.51</v>
      </c>
      <c r="F322" s="4">
        <f t="shared" si="29"/>
        <v>101702.93</v>
      </c>
      <c r="G322" s="3">
        <v>8916</v>
      </c>
      <c r="H322" s="42">
        <v>293.81</v>
      </c>
      <c r="I322" s="43">
        <f t="shared" si="30"/>
        <v>2619609.96</v>
      </c>
      <c r="J322" s="3">
        <v>76</v>
      </c>
      <c r="K322" s="42">
        <v>296.51</v>
      </c>
      <c r="L322" s="4">
        <f t="shared" si="31"/>
        <v>22534.76</v>
      </c>
      <c r="M322" s="3">
        <v>1965</v>
      </c>
      <c r="N322" s="42">
        <v>293.81</v>
      </c>
      <c r="O322" s="4">
        <f t="shared" si="32"/>
        <v>577336.65</v>
      </c>
      <c r="P322" s="18">
        <f t="shared" si="33"/>
        <v>3321184.3000000003</v>
      </c>
      <c r="Q322" s="32">
        <f t="shared" si="34"/>
        <v>14112.52</v>
      </c>
    </row>
    <row r="323" spans="1:17" x14ac:dyDescent="0.25">
      <c r="A323" s="2" t="str">
        <f t="shared" si="28"/>
        <v>7002343</v>
      </c>
      <c r="B323" s="8" t="s">
        <v>886</v>
      </c>
      <c r="C323" s="8" t="s">
        <v>309</v>
      </c>
      <c r="D323" s="3">
        <v>51349</v>
      </c>
      <c r="E323" s="42">
        <v>366.6</v>
      </c>
      <c r="F323" s="4">
        <f t="shared" si="29"/>
        <v>18824543.400000002</v>
      </c>
      <c r="G323" s="3">
        <v>0</v>
      </c>
      <c r="H323" s="42">
        <v>364.22</v>
      </c>
      <c r="I323" s="43">
        <f t="shared" si="30"/>
        <v>0</v>
      </c>
      <c r="J323" s="3">
        <v>25580</v>
      </c>
      <c r="K323" s="42">
        <v>366.6</v>
      </c>
      <c r="L323" s="4">
        <f t="shared" si="31"/>
        <v>9377628</v>
      </c>
      <c r="M323" s="3">
        <v>0</v>
      </c>
      <c r="N323" s="42">
        <v>364.22</v>
      </c>
      <c r="O323" s="4">
        <f t="shared" si="32"/>
        <v>0</v>
      </c>
      <c r="P323" s="18">
        <f t="shared" si="33"/>
        <v>28202171.400000002</v>
      </c>
      <c r="Q323" s="32">
        <f t="shared" si="34"/>
        <v>119837.85</v>
      </c>
    </row>
    <row r="324" spans="1:17" x14ac:dyDescent="0.25">
      <c r="A324" s="2" t="str">
        <f t="shared" si="28"/>
        <v>5522304</v>
      </c>
      <c r="B324" s="8" t="s">
        <v>887</v>
      </c>
      <c r="C324" s="8" t="s">
        <v>310</v>
      </c>
      <c r="D324" s="3">
        <v>11</v>
      </c>
      <c r="E324" s="42">
        <v>270.87</v>
      </c>
      <c r="F324" s="4">
        <f t="shared" si="29"/>
        <v>2979.57</v>
      </c>
      <c r="G324" s="3">
        <v>15981</v>
      </c>
      <c r="H324" s="42">
        <v>268.49</v>
      </c>
      <c r="I324" s="43">
        <f t="shared" si="30"/>
        <v>4290738.6900000004</v>
      </c>
      <c r="J324" s="3">
        <v>2</v>
      </c>
      <c r="K324" s="42">
        <v>270.87</v>
      </c>
      <c r="L324" s="4">
        <f t="shared" si="31"/>
        <v>541.74</v>
      </c>
      <c r="M324" s="3">
        <v>3497</v>
      </c>
      <c r="N324" s="42">
        <v>268.49</v>
      </c>
      <c r="O324" s="4">
        <f t="shared" si="32"/>
        <v>938909.53</v>
      </c>
      <c r="P324" s="18">
        <f t="shared" si="33"/>
        <v>5233169.5300000012</v>
      </c>
      <c r="Q324" s="32">
        <f t="shared" si="34"/>
        <v>22237</v>
      </c>
    </row>
    <row r="325" spans="1:17" x14ac:dyDescent="0.25">
      <c r="A325" s="2" t="str">
        <f t="shared" si="28"/>
        <v>7000007</v>
      </c>
      <c r="B325" s="8" t="s">
        <v>1268</v>
      </c>
      <c r="C325" s="8" t="s">
        <v>1259</v>
      </c>
      <c r="D325" s="3">
        <v>6323</v>
      </c>
      <c r="E325" s="42">
        <v>331.9</v>
      </c>
      <c r="F325" s="4">
        <f t="shared" si="29"/>
        <v>2098603.6999999997</v>
      </c>
      <c r="G325" s="3">
        <v>28702</v>
      </c>
      <c r="H325" s="42">
        <v>328.92</v>
      </c>
      <c r="I325" s="43">
        <f t="shared" si="30"/>
        <v>9440661.8399999999</v>
      </c>
      <c r="J325" s="3">
        <v>1822</v>
      </c>
      <c r="K325" s="42">
        <v>331.9</v>
      </c>
      <c r="L325" s="4">
        <f t="shared" si="31"/>
        <v>604721.79999999993</v>
      </c>
      <c r="M325" s="3">
        <v>8270</v>
      </c>
      <c r="N325" s="42">
        <v>328.92</v>
      </c>
      <c r="O325" s="4">
        <f t="shared" si="32"/>
        <v>2720168.4</v>
      </c>
      <c r="P325" s="18">
        <f t="shared" si="33"/>
        <v>14864155.739999998</v>
      </c>
      <c r="Q325" s="32">
        <f t="shared" si="34"/>
        <v>63161.4</v>
      </c>
    </row>
    <row r="326" spans="1:17" x14ac:dyDescent="0.25">
      <c r="A326" s="2" t="str">
        <f t="shared" si="28"/>
        <v>7004316</v>
      </c>
      <c r="B326" s="8" t="s">
        <v>888</v>
      </c>
      <c r="C326" s="8" t="s">
        <v>311</v>
      </c>
      <c r="D326" s="3">
        <v>11218</v>
      </c>
      <c r="E326" s="42">
        <v>334.79</v>
      </c>
      <c r="F326" s="4">
        <f t="shared" si="29"/>
        <v>3755674.22</v>
      </c>
      <c r="G326" s="3">
        <v>45556</v>
      </c>
      <c r="H326" s="42">
        <v>331.74</v>
      </c>
      <c r="I326" s="43">
        <f t="shared" si="30"/>
        <v>15112747.440000001</v>
      </c>
      <c r="J326" s="3">
        <v>4382</v>
      </c>
      <c r="K326" s="42">
        <v>334.79</v>
      </c>
      <c r="L326" s="4">
        <f t="shared" si="31"/>
        <v>1467049.78</v>
      </c>
      <c r="M326" s="3">
        <v>17796</v>
      </c>
      <c r="N326" s="42">
        <v>331.74</v>
      </c>
      <c r="O326" s="4">
        <f t="shared" si="32"/>
        <v>5903645.04</v>
      </c>
      <c r="P326" s="18">
        <f t="shared" si="33"/>
        <v>26239116.48</v>
      </c>
      <c r="Q326" s="32">
        <f t="shared" si="34"/>
        <v>111496.36</v>
      </c>
    </row>
    <row r="327" spans="1:17" x14ac:dyDescent="0.25">
      <c r="A327" s="2" t="str">
        <f t="shared" si="28"/>
        <v>7003405</v>
      </c>
      <c r="B327" s="8" t="s">
        <v>889</v>
      </c>
      <c r="C327" s="8" t="s">
        <v>312</v>
      </c>
      <c r="D327" s="3">
        <v>3394</v>
      </c>
      <c r="E327" s="42">
        <v>376.7</v>
      </c>
      <c r="F327" s="4">
        <f t="shared" si="29"/>
        <v>1278519.8</v>
      </c>
      <c r="G327" s="3">
        <v>74662</v>
      </c>
      <c r="H327" s="42">
        <v>373.36</v>
      </c>
      <c r="I327" s="43">
        <f t="shared" si="30"/>
        <v>27875804.32</v>
      </c>
      <c r="J327" s="3">
        <v>63</v>
      </c>
      <c r="K327" s="42">
        <v>376.7</v>
      </c>
      <c r="L327" s="4">
        <f t="shared" si="31"/>
        <v>23732.1</v>
      </c>
      <c r="M327" s="3">
        <v>1397</v>
      </c>
      <c r="N327" s="42">
        <v>373.36</v>
      </c>
      <c r="O327" s="4">
        <f t="shared" si="32"/>
        <v>521583.92000000004</v>
      </c>
      <c r="P327" s="18">
        <f t="shared" si="33"/>
        <v>29699640.140000001</v>
      </c>
      <c r="Q327" s="32">
        <f t="shared" si="34"/>
        <v>126200.96000000001</v>
      </c>
    </row>
    <row r="328" spans="1:17" x14ac:dyDescent="0.25">
      <c r="A328" s="2" t="str">
        <f t="shared" ref="A328:A391" si="35">LEFT(B328,7)</f>
        <v>7001810</v>
      </c>
      <c r="B328" s="8" t="s">
        <v>1269</v>
      </c>
      <c r="C328" s="8" t="s">
        <v>1260</v>
      </c>
      <c r="D328" s="3">
        <v>1788</v>
      </c>
      <c r="E328" s="42">
        <v>328.15</v>
      </c>
      <c r="F328" s="4">
        <f t="shared" ref="F328:F391" si="36">E328*D328</f>
        <v>586732.19999999995</v>
      </c>
      <c r="G328" s="3">
        <v>39342</v>
      </c>
      <c r="H328" s="42">
        <v>325.08999999999997</v>
      </c>
      <c r="I328" s="43">
        <f t="shared" ref="I328:I391" si="37">H328*G328</f>
        <v>12789690.779999999</v>
      </c>
      <c r="J328" s="3">
        <v>15</v>
      </c>
      <c r="K328" s="42">
        <v>328.15</v>
      </c>
      <c r="L328" s="4">
        <f t="shared" ref="L328:L391" si="38">K328*J328</f>
        <v>4922.25</v>
      </c>
      <c r="M328" s="3">
        <v>328</v>
      </c>
      <c r="N328" s="42">
        <v>325.08999999999997</v>
      </c>
      <c r="O328" s="4">
        <f t="shared" ref="O328:O391" si="39">N328*M328</f>
        <v>106629.51999999999</v>
      </c>
      <c r="P328" s="18">
        <f t="shared" si="33"/>
        <v>13487974.749999998</v>
      </c>
      <c r="Q328" s="32">
        <f t="shared" si="34"/>
        <v>57313.67</v>
      </c>
    </row>
    <row r="329" spans="1:17" x14ac:dyDescent="0.25">
      <c r="A329" s="2" t="str">
        <f t="shared" si="35"/>
        <v>7003383</v>
      </c>
      <c r="B329" s="8" t="s">
        <v>890</v>
      </c>
      <c r="C329" s="8" t="s">
        <v>313</v>
      </c>
      <c r="D329" s="3">
        <v>3665</v>
      </c>
      <c r="E329" s="42">
        <v>214.14</v>
      </c>
      <c r="F329" s="4">
        <f t="shared" si="36"/>
        <v>784823.1</v>
      </c>
      <c r="G329" s="3">
        <v>21071</v>
      </c>
      <c r="H329" s="42">
        <v>212.46</v>
      </c>
      <c r="I329" s="43">
        <f t="shared" si="37"/>
        <v>4476744.66</v>
      </c>
      <c r="J329" s="3">
        <v>14</v>
      </c>
      <c r="K329" s="42">
        <v>214.14</v>
      </c>
      <c r="L329" s="4">
        <f t="shared" si="38"/>
        <v>2997.96</v>
      </c>
      <c r="M329" s="3">
        <v>82</v>
      </c>
      <c r="N329" s="42">
        <v>212.46</v>
      </c>
      <c r="O329" s="4">
        <f t="shared" si="39"/>
        <v>17421.72</v>
      </c>
      <c r="P329" s="18">
        <f t="shared" ref="P329:P392" si="40">O329+L329+I329+F329</f>
        <v>5281987.4399999995</v>
      </c>
      <c r="Q329" s="32">
        <f t="shared" ref="Q329:Q392" si="41">ROUND((P329/$P$7)*$Q$7,2)</f>
        <v>22444.44</v>
      </c>
    </row>
    <row r="330" spans="1:17" x14ac:dyDescent="0.25">
      <c r="A330" s="2" t="str">
        <f t="shared" si="35"/>
        <v>5820302</v>
      </c>
      <c r="B330" s="8" t="s">
        <v>891</v>
      </c>
      <c r="C330" s="8" t="s">
        <v>314</v>
      </c>
      <c r="D330" s="3">
        <v>44</v>
      </c>
      <c r="E330" s="42">
        <v>223.26</v>
      </c>
      <c r="F330" s="4">
        <f t="shared" si="36"/>
        <v>9823.4399999999987</v>
      </c>
      <c r="G330" s="3">
        <v>13953</v>
      </c>
      <c r="H330" s="42">
        <v>221.35</v>
      </c>
      <c r="I330" s="43">
        <f t="shared" si="37"/>
        <v>3088496.55</v>
      </c>
      <c r="J330" s="3">
        <v>0</v>
      </c>
      <c r="K330" s="42">
        <v>223.26</v>
      </c>
      <c r="L330" s="4">
        <f t="shared" si="38"/>
        <v>0</v>
      </c>
      <c r="M330" s="3">
        <v>76</v>
      </c>
      <c r="N330" s="42">
        <v>221.35</v>
      </c>
      <c r="O330" s="4">
        <f t="shared" si="39"/>
        <v>16822.599999999999</v>
      </c>
      <c r="P330" s="18">
        <f t="shared" si="40"/>
        <v>3115142.59</v>
      </c>
      <c r="Q330" s="32">
        <f t="shared" si="41"/>
        <v>13237</v>
      </c>
    </row>
    <row r="331" spans="1:17" x14ac:dyDescent="0.25">
      <c r="A331" s="2" t="str">
        <f t="shared" si="35"/>
        <v>3154303</v>
      </c>
      <c r="B331" s="8" t="s">
        <v>892</v>
      </c>
      <c r="C331" s="8" t="s">
        <v>315</v>
      </c>
      <c r="D331" s="3">
        <v>7792</v>
      </c>
      <c r="E331" s="42">
        <v>244.25</v>
      </c>
      <c r="F331" s="4">
        <f t="shared" si="36"/>
        <v>1903196</v>
      </c>
      <c r="G331" s="3">
        <v>33719</v>
      </c>
      <c r="H331" s="42">
        <v>241.99</v>
      </c>
      <c r="I331" s="43">
        <f t="shared" si="37"/>
        <v>8159660.8100000005</v>
      </c>
      <c r="J331" s="3">
        <v>1743</v>
      </c>
      <c r="K331" s="42">
        <v>244.25</v>
      </c>
      <c r="L331" s="4">
        <f t="shared" si="38"/>
        <v>425727.75</v>
      </c>
      <c r="M331" s="3">
        <v>7544</v>
      </c>
      <c r="N331" s="42">
        <v>241.99</v>
      </c>
      <c r="O331" s="4">
        <f t="shared" si="39"/>
        <v>1825572.56</v>
      </c>
      <c r="P331" s="18">
        <f t="shared" si="40"/>
        <v>12314157.120000001</v>
      </c>
      <c r="Q331" s="32">
        <f t="shared" si="41"/>
        <v>52325.83</v>
      </c>
    </row>
    <row r="332" spans="1:17" x14ac:dyDescent="0.25">
      <c r="A332" s="2" t="str">
        <f t="shared" si="35"/>
        <v>3102311</v>
      </c>
      <c r="B332" s="8" t="s">
        <v>893</v>
      </c>
      <c r="C332" s="8" t="s">
        <v>316</v>
      </c>
      <c r="D332" s="3">
        <v>2614</v>
      </c>
      <c r="E332" s="42">
        <v>214.72</v>
      </c>
      <c r="F332" s="4">
        <f t="shared" si="36"/>
        <v>561278.07999999996</v>
      </c>
      <c r="G332" s="3">
        <v>27554</v>
      </c>
      <c r="H332" s="42">
        <v>212.86</v>
      </c>
      <c r="I332" s="43">
        <f t="shared" si="37"/>
        <v>5865144.4400000004</v>
      </c>
      <c r="J332" s="3">
        <v>913</v>
      </c>
      <c r="K332" s="42">
        <v>214.72</v>
      </c>
      <c r="L332" s="4">
        <f t="shared" si="38"/>
        <v>196039.36</v>
      </c>
      <c r="M332" s="3">
        <v>9624</v>
      </c>
      <c r="N332" s="42">
        <v>212.86</v>
      </c>
      <c r="O332" s="4">
        <f t="shared" si="39"/>
        <v>2048564.6400000001</v>
      </c>
      <c r="P332" s="18">
        <f t="shared" si="40"/>
        <v>8671026.5199999996</v>
      </c>
      <c r="Q332" s="32">
        <f t="shared" si="41"/>
        <v>36845.29</v>
      </c>
    </row>
    <row r="333" spans="1:17" x14ac:dyDescent="0.25">
      <c r="A333" s="2" t="str">
        <f t="shared" si="35"/>
        <v>3160301</v>
      </c>
      <c r="B333" s="8" t="s">
        <v>894</v>
      </c>
      <c r="C333" s="8" t="s">
        <v>317</v>
      </c>
      <c r="D333" s="3">
        <v>0</v>
      </c>
      <c r="E333" s="42">
        <v>239.58</v>
      </c>
      <c r="F333" s="4">
        <f t="shared" si="36"/>
        <v>0</v>
      </c>
      <c r="G333" s="3">
        <v>39081</v>
      </c>
      <c r="H333" s="42">
        <v>237.51</v>
      </c>
      <c r="I333" s="43">
        <f t="shared" si="37"/>
        <v>9282128.3100000005</v>
      </c>
      <c r="J333" s="3">
        <v>0</v>
      </c>
      <c r="K333" s="42">
        <v>239.58</v>
      </c>
      <c r="L333" s="4">
        <f t="shared" si="38"/>
        <v>0</v>
      </c>
      <c r="M333" s="3">
        <v>8280</v>
      </c>
      <c r="N333" s="42">
        <v>237.51</v>
      </c>
      <c r="O333" s="4">
        <f t="shared" si="39"/>
        <v>1966582.7999999998</v>
      </c>
      <c r="P333" s="18">
        <f t="shared" si="40"/>
        <v>11248711.109999999</v>
      </c>
      <c r="Q333" s="32">
        <f t="shared" si="41"/>
        <v>47798.5</v>
      </c>
    </row>
    <row r="334" spans="1:17" x14ac:dyDescent="0.25">
      <c r="A334" s="2" t="str">
        <f t="shared" si="35"/>
        <v>2910300</v>
      </c>
      <c r="B334" s="8" t="s">
        <v>895</v>
      </c>
      <c r="C334" s="8" t="s">
        <v>318</v>
      </c>
      <c r="D334" s="3">
        <v>1077</v>
      </c>
      <c r="E334" s="42">
        <v>301.33999999999997</v>
      </c>
      <c r="F334" s="4">
        <f t="shared" si="36"/>
        <v>324543.18</v>
      </c>
      <c r="G334" s="3">
        <v>3451</v>
      </c>
      <c r="H334" s="42">
        <v>298.8</v>
      </c>
      <c r="I334" s="43">
        <f t="shared" si="37"/>
        <v>1031158.8</v>
      </c>
      <c r="J334" s="3">
        <v>680</v>
      </c>
      <c r="K334" s="42">
        <v>301.33999999999997</v>
      </c>
      <c r="L334" s="4">
        <f t="shared" si="38"/>
        <v>204911.19999999998</v>
      </c>
      <c r="M334" s="3">
        <v>2179</v>
      </c>
      <c r="N334" s="42">
        <v>298.8</v>
      </c>
      <c r="O334" s="4">
        <f t="shared" si="39"/>
        <v>651085.20000000007</v>
      </c>
      <c r="P334" s="18">
        <f t="shared" si="40"/>
        <v>2211698.3800000004</v>
      </c>
      <c r="Q334" s="32">
        <f t="shared" si="41"/>
        <v>9398.0400000000009</v>
      </c>
    </row>
    <row r="335" spans="1:17" x14ac:dyDescent="0.25">
      <c r="A335" s="2" t="str">
        <f t="shared" si="35"/>
        <v>5968302</v>
      </c>
      <c r="B335" s="8" t="s">
        <v>896</v>
      </c>
      <c r="C335" s="8" t="s">
        <v>319</v>
      </c>
      <c r="D335" s="3">
        <v>243</v>
      </c>
      <c r="E335" s="42">
        <v>253.48</v>
      </c>
      <c r="F335" s="4">
        <f t="shared" si="36"/>
        <v>61595.64</v>
      </c>
      <c r="G335" s="3">
        <v>15098</v>
      </c>
      <c r="H335" s="42">
        <v>251.54</v>
      </c>
      <c r="I335" s="43">
        <f t="shared" si="37"/>
        <v>3797750.92</v>
      </c>
      <c r="J335" s="3">
        <v>0</v>
      </c>
      <c r="K335" s="42">
        <v>253.48</v>
      </c>
      <c r="L335" s="4">
        <f t="shared" si="38"/>
        <v>0</v>
      </c>
      <c r="M335" s="3">
        <v>7</v>
      </c>
      <c r="N335" s="42">
        <v>251.54</v>
      </c>
      <c r="O335" s="4">
        <f t="shared" si="39"/>
        <v>1760.78</v>
      </c>
      <c r="P335" s="18">
        <f t="shared" si="40"/>
        <v>3861107.34</v>
      </c>
      <c r="Q335" s="32">
        <f t="shared" si="41"/>
        <v>16406.78</v>
      </c>
    </row>
    <row r="336" spans="1:17" x14ac:dyDescent="0.25">
      <c r="A336" s="2" t="str">
        <f t="shared" si="35"/>
        <v>5567302</v>
      </c>
      <c r="B336" s="8" t="s">
        <v>897</v>
      </c>
      <c r="C336" s="8" t="s">
        <v>320</v>
      </c>
      <c r="D336" s="3">
        <v>2576</v>
      </c>
      <c r="E336" s="42">
        <v>287.42</v>
      </c>
      <c r="F336" s="4">
        <f t="shared" si="36"/>
        <v>740393.92</v>
      </c>
      <c r="G336" s="3">
        <v>14953</v>
      </c>
      <c r="H336" s="42">
        <v>285.39</v>
      </c>
      <c r="I336" s="43">
        <f t="shared" si="37"/>
        <v>4267436.67</v>
      </c>
      <c r="J336" s="3">
        <v>636</v>
      </c>
      <c r="K336" s="42">
        <v>287.42</v>
      </c>
      <c r="L336" s="4">
        <f t="shared" si="38"/>
        <v>182799.12000000002</v>
      </c>
      <c r="M336" s="3">
        <v>3694</v>
      </c>
      <c r="N336" s="42">
        <v>285.39</v>
      </c>
      <c r="O336" s="4">
        <f t="shared" si="39"/>
        <v>1054230.6599999999</v>
      </c>
      <c r="P336" s="18">
        <f t="shared" si="40"/>
        <v>6244860.3700000001</v>
      </c>
      <c r="Q336" s="32">
        <f t="shared" si="41"/>
        <v>26535.919999999998</v>
      </c>
    </row>
    <row r="337" spans="1:17" x14ac:dyDescent="0.25">
      <c r="A337" s="2" t="str">
        <f t="shared" si="35"/>
        <v>1327302</v>
      </c>
      <c r="B337" s="8" t="s">
        <v>898</v>
      </c>
      <c r="C337" s="8" t="s">
        <v>321</v>
      </c>
      <c r="D337" s="3">
        <v>0</v>
      </c>
      <c r="E337" s="42">
        <v>184.05</v>
      </c>
      <c r="F337" s="4">
        <f t="shared" si="36"/>
        <v>0</v>
      </c>
      <c r="G337" s="3">
        <v>0</v>
      </c>
      <c r="H337" s="42">
        <v>182.03</v>
      </c>
      <c r="I337" s="43">
        <f t="shared" si="37"/>
        <v>0</v>
      </c>
      <c r="J337" s="3">
        <v>0</v>
      </c>
      <c r="K337" s="42">
        <v>184.05</v>
      </c>
      <c r="L337" s="4">
        <f t="shared" si="38"/>
        <v>0</v>
      </c>
      <c r="M337" s="3">
        <v>0</v>
      </c>
      <c r="N337" s="42">
        <v>182.03</v>
      </c>
      <c r="O337" s="4">
        <f t="shared" si="39"/>
        <v>0</v>
      </c>
      <c r="P337" s="18">
        <f t="shared" si="40"/>
        <v>0</v>
      </c>
      <c r="Q337" s="32">
        <f t="shared" si="41"/>
        <v>0</v>
      </c>
    </row>
    <row r="338" spans="1:17" x14ac:dyDescent="0.25">
      <c r="A338" s="2" t="str">
        <f t="shared" si="35"/>
        <v>7002355</v>
      </c>
      <c r="B338" s="8" t="s">
        <v>899</v>
      </c>
      <c r="C338" s="8" t="s">
        <v>322</v>
      </c>
      <c r="D338" s="3">
        <v>7523</v>
      </c>
      <c r="E338" s="42">
        <v>332.25</v>
      </c>
      <c r="F338" s="4">
        <f t="shared" si="36"/>
        <v>2499516.75</v>
      </c>
      <c r="G338" s="3">
        <v>68229</v>
      </c>
      <c r="H338" s="42">
        <v>329.56</v>
      </c>
      <c r="I338" s="43">
        <f t="shared" si="37"/>
        <v>22485549.239999998</v>
      </c>
      <c r="J338" s="3">
        <v>1014</v>
      </c>
      <c r="K338" s="42">
        <v>332.25</v>
      </c>
      <c r="L338" s="4">
        <f t="shared" si="38"/>
        <v>336901.5</v>
      </c>
      <c r="M338" s="3">
        <v>9197</v>
      </c>
      <c r="N338" s="42">
        <v>329.56</v>
      </c>
      <c r="O338" s="4">
        <f t="shared" si="39"/>
        <v>3030963.32</v>
      </c>
      <c r="P338" s="18">
        <f t="shared" si="40"/>
        <v>28352930.809999999</v>
      </c>
      <c r="Q338" s="32">
        <f t="shared" si="41"/>
        <v>120478.47</v>
      </c>
    </row>
    <row r="339" spans="1:17" x14ac:dyDescent="0.25">
      <c r="A339" s="2" t="str">
        <f t="shared" si="35"/>
        <v>4350304</v>
      </c>
      <c r="B339" s="8" t="s">
        <v>900</v>
      </c>
      <c r="C339" s="8" t="s">
        <v>323</v>
      </c>
      <c r="D339" s="3">
        <v>12207</v>
      </c>
      <c r="E339" s="42">
        <v>294.56</v>
      </c>
      <c r="F339" s="4">
        <f t="shared" si="36"/>
        <v>3595693.92</v>
      </c>
      <c r="G339" s="3">
        <v>40166</v>
      </c>
      <c r="H339" s="42">
        <v>291.81</v>
      </c>
      <c r="I339" s="43">
        <f t="shared" si="37"/>
        <v>11720840.460000001</v>
      </c>
      <c r="J339" s="3">
        <v>3059</v>
      </c>
      <c r="K339" s="42">
        <v>294.56</v>
      </c>
      <c r="L339" s="4">
        <f t="shared" si="38"/>
        <v>901059.04</v>
      </c>
      <c r="M339" s="3">
        <v>10065</v>
      </c>
      <c r="N339" s="42">
        <v>291.81</v>
      </c>
      <c r="O339" s="4">
        <f t="shared" si="39"/>
        <v>2937067.65</v>
      </c>
      <c r="P339" s="18">
        <f t="shared" si="40"/>
        <v>19154661.07</v>
      </c>
      <c r="Q339" s="32">
        <f t="shared" si="41"/>
        <v>81392.789999999994</v>
      </c>
    </row>
    <row r="340" spans="1:17" x14ac:dyDescent="0.25">
      <c r="A340" s="2" t="str">
        <f t="shared" si="35"/>
        <v>4353301</v>
      </c>
      <c r="B340" s="8" t="s">
        <v>901</v>
      </c>
      <c r="C340" s="8" t="s">
        <v>324</v>
      </c>
      <c r="D340" s="3">
        <v>3590</v>
      </c>
      <c r="E340" s="42">
        <v>294.33</v>
      </c>
      <c r="F340" s="4">
        <f t="shared" si="36"/>
        <v>1056644.7</v>
      </c>
      <c r="G340" s="3">
        <v>25525</v>
      </c>
      <c r="H340" s="42">
        <v>291.70999999999998</v>
      </c>
      <c r="I340" s="43">
        <f t="shared" si="37"/>
        <v>7445897.7499999991</v>
      </c>
      <c r="J340" s="3">
        <v>678</v>
      </c>
      <c r="K340" s="42">
        <v>294.33</v>
      </c>
      <c r="L340" s="4">
        <f t="shared" si="38"/>
        <v>199555.74</v>
      </c>
      <c r="M340" s="3">
        <v>4819</v>
      </c>
      <c r="N340" s="42">
        <v>291.70999999999998</v>
      </c>
      <c r="O340" s="4">
        <f t="shared" si="39"/>
        <v>1405750.49</v>
      </c>
      <c r="P340" s="18">
        <f t="shared" si="40"/>
        <v>10107848.679999998</v>
      </c>
      <c r="Q340" s="32">
        <f t="shared" si="41"/>
        <v>42950.7</v>
      </c>
    </row>
    <row r="341" spans="1:17" x14ac:dyDescent="0.25">
      <c r="A341" s="2" t="str">
        <f t="shared" si="35"/>
        <v>4321302</v>
      </c>
      <c r="B341" s="8" t="s">
        <v>902</v>
      </c>
      <c r="C341" s="8" t="s">
        <v>325</v>
      </c>
      <c r="D341" s="3">
        <v>5939</v>
      </c>
      <c r="E341" s="42">
        <v>298.04000000000002</v>
      </c>
      <c r="F341" s="4">
        <f t="shared" si="36"/>
        <v>1770059.56</v>
      </c>
      <c r="G341" s="3">
        <v>43806</v>
      </c>
      <c r="H341" s="42">
        <v>295.23</v>
      </c>
      <c r="I341" s="43">
        <f t="shared" si="37"/>
        <v>12932845.380000001</v>
      </c>
      <c r="J341" s="3">
        <v>931</v>
      </c>
      <c r="K341" s="42">
        <v>298.04000000000002</v>
      </c>
      <c r="L341" s="4">
        <f t="shared" si="38"/>
        <v>277475.24</v>
      </c>
      <c r="M341" s="3">
        <v>6863</v>
      </c>
      <c r="N341" s="42">
        <v>295.23</v>
      </c>
      <c r="O341" s="4">
        <f t="shared" si="39"/>
        <v>2026163.4900000002</v>
      </c>
      <c r="P341" s="18">
        <f t="shared" si="40"/>
        <v>17006543.670000002</v>
      </c>
      <c r="Q341" s="32">
        <f t="shared" si="41"/>
        <v>72264.92</v>
      </c>
    </row>
    <row r="342" spans="1:17" x14ac:dyDescent="0.25">
      <c r="A342" s="2" t="str">
        <f t="shared" si="35"/>
        <v>2951305</v>
      </c>
      <c r="B342" s="8" t="s">
        <v>903</v>
      </c>
      <c r="C342" s="8" t="s">
        <v>326</v>
      </c>
      <c r="D342" s="3">
        <v>1078</v>
      </c>
      <c r="E342" s="42">
        <v>328.74</v>
      </c>
      <c r="F342" s="4">
        <f t="shared" si="36"/>
        <v>354381.72000000003</v>
      </c>
      <c r="G342" s="3">
        <v>13397</v>
      </c>
      <c r="H342" s="42">
        <v>326.14</v>
      </c>
      <c r="I342" s="43">
        <f t="shared" si="37"/>
        <v>4369297.58</v>
      </c>
      <c r="J342" s="3">
        <v>253</v>
      </c>
      <c r="K342" s="42">
        <v>328.74</v>
      </c>
      <c r="L342" s="4">
        <f t="shared" si="38"/>
        <v>83171.22</v>
      </c>
      <c r="M342" s="3">
        <v>3149</v>
      </c>
      <c r="N342" s="42">
        <v>326.14</v>
      </c>
      <c r="O342" s="4">
        <f t="shared" si="39"/>
        <v>1027014.86</v>
      </c>
      <c r="P342" s="18">
        <f t="shared" si="40"/>
        <v>5833865.3799999999</v>
      </c>
      <c r="Q342" s="32">
        <f t="shared" si="41"/>
        <v>24789.51</v>
      </c>
    </row>
    <row r="343" spans="1:17" x14ac:dyDescent="0.25">
      <c r="A343" s="2" t="str">
        <f t="shared" si="35"/>
        <v>0526304</v>
      </c>
      <c r="B343" s="8" t="s">
        <v>904</v>
      </c>
      <c r="C343" s="8" t="s">
        <v>327</v>
      </c>
      <c r="D343" s="3">
        <v>33</v>
      </c>
      <c r="E343" s="42">
        <v>213.48</v>
      </c>
      <c r="F343" s="4">
        <f t="shared" si="36"/>
        <v>7044.8399999999992</v>
      </c>
      <c r="G343" s="3">
        <v>10967</v>
      </c>
      <c r="H343" s="42">
        <v>211.82</v>
      </c>
      <c r="I343" s="43">
        <f t="shared" si="37"/>
        <v>2323029.94</v>
      </c>
      <c r="J343" s="3">
        <v>1</v>
      </c>
      <c r="K343" s="42">
        <v>213.48</v>
      </c>
      <c r="L343" s="4">
        <f t="shared" si="38"/>
        <v>213.48</v>
      </c>
      <c r="M343" s="3">
        <v>469</v>
      </c>
      <c r="N343" s="42">
        <v>211.82</v>
      </c>
      <c r="O343" s="4">
        <f t="shared" si="39"/>
        <v>99343.58</v>
      </c>
      <c r="P343" s="18">
        <f t="shared" si="40"/>
        <v>2429631.84</v>
      </c>
      <c r="Q343" s="32">
        <f t="shared" si="41"/>
        <v>10324.09</v>
      </c>
    </row>
    <row r="344" spans="1:17" x14ac:dyDescent="0.25">
      <c r="A344" s="2" t="str">
        <f t="shared" si="35"/>
        <v>7001316</v>
      </c>
      <c r="B344" s="8" t="s">
        <v>905</v>
      </c>
      <c r="C344" s="8" t="s">
        <v>328</v>
      </c>
      <c r="D344" s="3">
        <v>0</v>
      </c>
      <c r="E344" s="42">
        <v>312.68</v>
      </c>
      <c r="F344" s="4">
        <f t="shared" si="36"/>
        <v>0</v>
      </c>
      <c r="G344" s="3">
        <v>27976</v>
      </c>
      <c r="H344" s="42">
        <v>310.14</v>
      </c>
      <c r="I344" s="43">
        <f t="shared" si="37"/>
        <v>8676476.6399999987</v>
      </c>
      <c r="J344" s="3">
        <v>0</v>
      </c>
      <c r="K344" s="42">
        <v>312.68</v>
      </c>
      <c r="L344" s="4">
        <f t="shared" si="38"/>
        <v>0</v>
      </c>
      <c r="M344" s="3">
        <v>1310</v>
      </c>
      <c r="N344" s="42">
        <v>310.14</v>
      </c>
      <c r="O344" s="4">
        <f t="shared" si="39"/>
        <v>406283.39999999997</v>
      </c>
      <c r="P344" s="18">
        <f t="shared" si="40"/>
        <v>9082760.0399999991</v>
      </c>
      <c r="Q344" s="32">
        <f t="shared" si="41"/>
        <v>38594.85</v>
      </c>
    </row>
    <row r="345" spans="1:17" x14ac:dyDescent="0.25">
      <c r="A345" s="2" t="str">
        <f t="shared" si="35"/>
        <v>0824304</v>
      </c>
      <c r="B345" s="8" t="s">
        <v>906</v>
      </c>
      <c r="C345" s="8" t="s">
        <v>329</v>
      </c>
      <c r="D345" s="3">
        <v>990</v>
      </c>
      <c r="E345" s="42">
        <v>263.31</v>
      </c>
      <c r="F345" s="4">
        <f t="shared" si="36"/>
        <v>260676.9</v>
      </c>
      <c r="G345" s="3">
        <v>14838</v>
      </c>
      <c r="H345" s="42">
        <v>260.92</v>
      </c>
      <c r="I345" s="43">
        <f t="shared" si="37"/>
        <v>3871530.9600000004</v>
      </c>
      <c r="J345" s="3">
        <v>52</v>
      </c>
      <c r="K345" s="42">
        <v>263.31</v>
      </c>
      <c r="L345" s="4">
        <f t="shared" si="38"/>
        <v>13692.12</v>
      </c>
      <c r="M345" s="3">
        <v>787</v>
      </c>
      <c r="N345" s="42">
        <v>260.92</v>
      </c>
      <c r="O345" s="4">
        <f t="shared" si="39"/>
        <v>205344.04</v>
      </c>
      <c r="P345" s="18">
        <f t="shared" si="40"/>
        <v>4351244.0200000005</v>
      </c>
      <c r="Q345" s="32">
        <f t="shared" si="41"/>
        <v>18489.490000000002</v>
      </c>
    </row>
    <row r="346" spans="1:17" x14ac:dyDescent="0.25">
      <c r="A346" s="2" t="str">
        <f t="shared" si="35"/>
        <v>3353301</v>
      </c>
      <c r="B346" s="8" t="s">
        <v>907</v>
      </c>
      <c r="C346" s="8" t="s">
        <v>330</v>
      </c>
      <c r="D346" s="3">
        <v>0</v>
      </c>
      <c r="E346" s="42">
        <v>211.9</v>
      </c>
      <c r="F346" s="4">
        <f t="shared" si="36"/>
        <v>0</v>
      </c>
      <c r="G346" s="3">
        <v>1362</v>
      </c>
      <c r="H346" s="42">
        <v>210.16</v>
      </c>
      <c r="I346" s="43">
        <f t="shared" si="37"/>
        <v>286237.92</v>
      </c>
      <c r="J346" s="3">
        <v>0</v>
      </c>
      <c r="K346" s="42">
        <v>211.9</v>
      </c>
      <c r="L346" s="4">
        <f t="shared" si="38"/>
        <v>0</v>
      </c>
      <c r="M346" s="3">
        <v>0</v>
      </c>
      <c r="N346" s="42">
        <v>210.16</v>
      </c>
      <c r="O346" s="4">
        <f t="shared" si="39"/>
        <v>0</v>
      </c>
      <c r="P346" s="18">
        <f t="shared" si="40"/>
        <v>286237.92</v>
      </c>
      <c r="Q346" s="32">
        <f t="shared" si="41"/>
        <v>1216.29</v>
      </c>
    </row>
    <row r="347" spans="1:17" x14ac:dyDescent="0.25">
      <c r="A347" s="2" t="str">
        <f t="shared" si="35"/>
        <v>4350306</v>
      </c>
      <c r="B347" s="8" t="s">
        <v>908</v>
      </c>
      <c r="C347" s="8" t="s">
        <v>331</v>
      </c>
      <c r="D347" s="3">
        <v>859</v>
      </c>
      <c r="E347" s="42">
        <v>288.75</v>
      </c>
      <c r="F347" s="4">
        <f t="shared" si="36"/>
        <v>248036.25</v>
      </c>
      <c r="G347" s="3">
        <v>35386</v>
      </c>
      <c r="H347" s="42">
        <v>286.10000000000002</v>
      </c>
      <c r="I347" s="43">
        <f t="shared" si="37"/>
        <v>10123934.600000001</v>
      </c>
      <c r="J347" s="3">
        <v>109</v>
      </c>
      <c r="K347" s="42">
        <v>288.75</v>
      </c>
      <c r="L347" s="4">
        <f t="shared" si="38"/>
        <v>31473.75</v>
      </c>
      <c r="M347" s="3">
        <v>4488</v>
      </c>
      <c r="N347" s="42">
        <v>286.10000000000002</v>
      </c>
      <c r="O347" s="4">
        <f t="shared" si="39"/>
        <v>1284016.8</v>
      </c>
      <c r="P347" s="18">
        <f t="shared" si="40"/>
        <v>11687461.400000002</v>
      </c>
      <c r="Q347" s="32">
        <f t="shared" si="41"/>
        <v>49662.85</v>
      </c>
    </row>
    <row r="348" spans="1:17" x14ac:dyDescent="0.25">
      <c r="A348" s="2" t="str">
        <f t="shared" si="35"/>
        <v>5401313</v>
      </c>
      <c r="B348" s="8" t="s">
        <v>909</v>
      </c>
      <c r="C348" s="8" t="s">
        <v>332</v>
      </c>
      <c r="D348" s="3">
        <v>697</v>
      </c>
      <c r="E348" s="42">
        <v>220.93</v>
      </c>
      <c r="F348" s="4">
        <f t="shared" si="36"/>
        <v>153988.21</v>
      </c>
      <c r="G348" s="3">
        <v>15978</v>
      </c>
      <c r="H348" s="42">
        <v>218.76</v>
      </c>
      <c r="I348" s="43">
        <f t="shared" si="37"/>
        <v>3495347.28</v>
      </c>
      <c r="J348" s="3">
        <v>76</v>
      </c>
      <c r="K348" s="42">
        <v>220.93</v>
      </c>
      <c r="L348" s="4">
        <f t="shared" si="38"/>
        <v>16790.68</v>
      </c>
      <c r="M348" s="3">
        <v>1743</v>
      </c>
      <c r="N348" s="42">
        <v>218.76</v>
      </c>
      <c r="O348" s="4">
        <f t="shared" si="39"/>
        <v>381298.68</v>
      </c>
      <c r="P348" s="18">
        <f t="shared" si="40"/>
        <v>4047424.8499999996</v>
      </c>
      <c r="Q348" s="32">
        <f t="shared" si="41"/>
        <v>17198.490000000002</v>
      </c>
    </row>
    <row r="349" spans="1:17" x14ac:dyDescent="0.25">
      <c r="A349" s="2" t="str">
        <f t="shared" si="35"/>
        <v>5151322</v>
      </c>
      <c r="B349" s="8" t="s">
        <v>910</v>
      </c>
      <c r="C349" s="8" t="s">
        <v>333</v>
      </c>
      <c r="D349" s="3">
        <v>0</v>
      </c>
      <c r="E349" s="42">
        <v>295.12</v>
      </c>
      <c r="F349" s="4">
        <f t="shared" si="36"/>
        <v>0</v>
      </c>
      <c r="G349" s="3">
        <v>10380</v>
      </c>
      <c r="H349" s="42">
        <v>292.58</v>
      </c>
      <c r="I349" s="43">
        <f t="shared" si="37"/>
        <v>3036980.4</v>
      </c>
      <c r="J349" s="3">
        <v>0</v>
      </c>
      <c r="K349" s="42">
        <v>295.12</v>
      </c>
      <c r="L349" s="4">
        <f t="shared" si="38"/>
        <v>0</v>
      </c>
      <c r="M349" s="3">
        <v>22</v>
      </c>
      <c r="N349" s="42">
        <v>292.58</v>
      </c>
      <c r="O349" s="4">
        <f t="shared" si="39"/>
        <v>6436.7599999999993</v>
      </c>
      <c r="P349" s="18">
        <f t="shared" si="40"/>
        <v>3043417.1599999997</v>
      </c>
      <c r="Q349" s="32">
        <f t="shared" si="41"/>
        <v>12932.22</v>
      </c>
    </row>
    <row r="350" spans="1:17" x14ac:dyDescent="0.25">
      <c r="A350" s="2" t="str">
        <f t="shared" si="35"/>
        <v>2950314</v>
      </c>
      <c r="B350" s="8" t="s">
        <v>911</v>
      </c>
      <c r="C350" s="8" t="s">
        <v>334</v>
      </c>
      <c r="D350" s="3">
        <v>1307</v>
      </c>
      <c r="E350" s="42">
        <v>307.41000000000003</v>
      </c>
      <c r="F350" s="4">
        <f t="shared" si="36"/>
        <v>401784.87000000005</v>
      </c>
      <c r="G350" s="3">
        <v>15878</v>
      </c>
      <c r="H350" s="42">
        <v>304.47000000000003</v>
      </c>
      <c r="I350" s="43">
        <f t="shared" si="37"/>
        <v>4834374.66</v>
      </c>
      <c r="J350" s="3">
        <v>322</v>
      </c>
      <c r="K350" s="42">
        <v>307.41000000000003</v>
      </c>
      <c r="L350" s="4">
        <f t="shared" si="38"/>
        <v>98986.02</v>
      </c>
      <c r="M350" s="3">
        <v>3907</v>
      </c>
      <c r="N350" s="42">
        <v>304.47000000000003</v>
      </c>
      <c r="O350" s="4">
        <f t="shared" si="39"/>
        <v>1189564.29</v>
      </c>
      <c r="P350" s="18">
        <f t="shared" si="40"/>
        <v>6524709.8400000008</v>
      </c>
      <c r="Q350" s="32">
        <f t="shared" si="41"/>
        <v>27725.07</v>
      </c>
    </row>
    <row r="351" spans="1:17" x14ac:dyDescent="0.25">
      <c r="A351" s="2" t="str">
        <f t="shared" si="35"/>
        <v>7003354</v>
      </c>
      <c r="B351" s="8" t="s">
        <v>912</v>
      </c>
      <c r="C351" s="8" t="s">
        <v>335</v>
      </c>
      <c r="D351" s="3">
        <v>541</v>
      </c>
      <c r="E351" s="42">
        <v>273.79000000000002</v>
      </c>
      <c r="F351" s="4">
        <f t="shared" si="36"/>
        <v>148120.39000000001</v>
      </c>
      <c r="G351" s="3">
        <v>22192</v>
      </c>
      <c r="H351" s="42">
        <v>271.17</v>
      </c>
      <c r="I351" s="43">
        <f t="shared" si="37"/>
        <v>6017804.6400000006</v>
      </c>
      <c r="J351" s="3">
        <v>7</v>
      </c>
      <c r="K351" s="42">
        <v>273.79000000000002</v>
      </c>
      <c r="L351" s="4">
        <f t="shared" si="38"/>
        <v>1916.5300000000002</v>
      </c>
      <c r="M351" s="3">
        <v>282</v>
      </c>
      <c r="N351" s="42">
        <v>271.17</v>
      </c>
      <c r="O351" s="4">
        <f t="shared" si="39"/>
        <v>76469.94</v>
      </c>
      <c r="P351" s="18">
        <f t="shared" si="40"/>
        <v>6244311.5</v>
      </c>
      <c r="Q351" s="32">
        <f t="shared" si="41"/>
        <v>26533.59</v>
      </c>
    </row>
    <row r="352" spans="1:17" x14ac:dyDescent="0.25">
      <c r="A352" s="2" t="str">
        <f t="shared" si="35"/>
        <v>3202317</v>
      </c>
      <c r="B352" s="8" t="s">
        <v>913</v>
      </c>
      <c r="C352" s="8" t="s">
        <v>336</v>
      </c>
      <c r="D352" s="3">
        <v>2888</v>
      </c>
      <c r="E352" s="42">
        <v>256.05</v>
      </c>
      <c r="F352" s="4">
        <f t="shared" si="36"/>
        <v>739472.4</v>
      </c>
      <c r="G352" s="3">
        <v>29414</v>
      </c>
      <c r="H352" s="42">
        <v>253.83</v>
      </c>
      <c r="I352" s="43">
        <f t="shared" si="37"/>
        <v>7466155.6200000001</v>
      </c>
      <c r="J352" s="3">
        <v>454</v>
      </c>
      <c r="K352" s="42">
        <v>256.05</v>
      </c>
      <c r="L352" s="4">
        <f t="shared" si="38"/>
        <v>116246.70000000001</v>
      </c>
      <c r="M352" s="3">
        <v>4624</v>
      </c>
      <c r="N352" s="42">
        <v>253.83</v>
      </c>
      <c r="O352" s="4">
        <f t="shared" si="39"/>
        <v>1173709.9200000002</v>
      </c>
      <c r="P352" s="18">
        <f t="shared" si="40"/>
        <v>9495584.6400000006</v>
      </c>
      <c r="Q352" s="32">
        <f t="shared" si="41"/>
        <v>40349.040000000001</v>
      </c>
    </row>
    <row r="353" spans="1:17" x14ac:dyDescent="0.25">
      <c r="A353" s="2" t="str">
        <f t="shared" si="35"/>
        <v>2601001</v>
      </c>
      <c r="B353" s="8" t="s">
        <v>914</v>
      </c>
      <c r="C353" s="8" t="s">
        <v>337</v>
      </c>
      <c r="D353" s="3">
        <v>305</v>
      </c>
      <c r="E353" s="42">
        <v>240.22</v>
      </c>
      <c r="F353" s="4">
        <f t="shared" si="36"/>
        <v>73267.100000000006</v>
      </c>
      <c r="G353" s="3">
        <v>27579</v>
      </c>
      <c r="H353" s="42">
        <v>238.28</v>
      </c>
      <c r="I353" s="43">
        <f t="shared" si="37"/>
        <v>6571524.1200000001</v>
      </c>
      <c r="J353" s="3">
        <v>14</v>
      </c>
      <c r="K353" s="42">
        <v>240.22</v>
      </c>
      <c r="L353" s="4">
        <f t="shared" si="38"/>
        <v>3363.08</v>
      </c>
      <c r="M353" s="3">
        <v>1281</v>
      </c>
      <c r="N353" s="42">
        <v>238.28</v>
      </c>
      <c r="O353" s="4">
        <f t="shared" si="39"/>
        <v>305236.68</v>
      </c>
      <c r="P353" s="18">
        <f t="shared" si="40"/>
        <v>6953390.9799999995</v>
      </c>
      <c r="Q353" s="32">
        <f t="shared" si="41"/>
        <v>29546.639999999999</v>
      </c>
    </row>
    <row r="354" spans="1:17" x14ac:dyDescent="0.25">
      <c r="A354" s="2" t="str">
        <f t="shared" si="35"/>
        <v>3334304</v>
      </c>
      <c r="B354" s="8" t="s">
        <v>915</v>
      </c>
      <c r="C354" s="8" t="s">
        <v>338</v>
      </c>
      <c r="D354" s="3">
        <v>155</v>
      </c>
      <c r="E354" s="42">
        <v>280.52999999999997</v>
      </c>
      <c r="F354" s="4">
        <f t="shared" si="36"/>
        <v>43482.149999999994</v>
      </c>
      <c r="G354" s="3">
        <v>17558</v>
      </c>
      <c r="H354" s="42">
        <v>278.3</v>
      </c>
      <c r="I354" s="43">
        <f t="shared" si="37"/>
        <v>4886391.4000000004</v>
      </c>
      <c r="J354" s="3">
        <v>29</v>
      </c>
      <c r="K354" s="42">
        <v>280.52999999999997</v>
      </c>
      <c r="L354" s="4">
        <f t="shared" si="38"/>
        <v>8135.369999999999</v>
      </c>
      <c r="M354" s="3">
        <v>3278</v>
      </c>
      <c r="N354" s="42">
        <v>278.3</v>
      </c>
      <c r="O354" s="4">
        <f t="shared" si="39"/>
        <v>912267.4</v>
      </c>
      <c r="P354" s="18">
        <f t="shared" si="40"/>
        <v>5850276.3200000003</v>
      </c>
      <c r="Q354" s="32">
        <f t="shared" si="41"/>
        <v>24859.24</v>
      </c>
    </row>
    <row r="355" spans="1:17" x14ac:dyDescent="0.25">
      <c r="A355" s="2" t="str">
        <f t="shared" si="35"/>
        <v>3429304</v>
      </c>
      <c r="B355" s="8" t="s">
        <v>916</v>
      </c>
      <c r="C355" s="8" t="s">
        <v>339</v>
      </c>
      <c r="D355" s="3">
        <v>1658</v>
      </c>
      <c r="E355" s="42">
        <v>296.39</v>
      </c>
      <c r="F355" s="4">
        <f t="shared" si="36"/>
        <v>491414.62</v>
      </c>
      <c r="G355" s="3">
        <v>25723</v>
      </c>
      <c r="H355" s="42">
        <v>293.99</v>
      </c>
      <c r="I355" s="43">
        <f t="shared" si="37"/>
        <v>7562304.7700000005</v>
      </c>
      <c r="J355" s="3">
        <v>189</v>
      </c>
      <c r="K355" s="42">
        <v>296.39</v>
      </c>
      <c r="L355" s="4">
        <f t="shared" si="38"/>
        <v>56017.71</v>
      </c>
      <c r="M355" s="3">
        <v>2928</v>
      </c>
      <c r="N355" s="42">
        <v>293.99</v>
      </c>
      <c r="O355" s="4">
        <f t="shared" si="39"/>
        <v>860802.72</v>
      </c>
      <c r="P355" s="18">
        <f t="shared" si="40"/>
        <v>8970539.8200000003</v>
      </c>
      <c r="Q355" s="32">
        <f t="shared" si="41"/>
        <v>38118</v>
      </c>
    </row>
    <row r="356" spans="1:17" x14ac:dyDescent="0.25">
      <c r="A356" s="2" t="str">
        <f t="shared" si="35"/>
        <v>3622304</v>
      </c>
      <c r="B356" s="8" t="s">
        <v>917</v>
      </c>
      <c r="C356" s="8" t="s">
        <v>1261</v>
      </c>
      <c r="D356" s="3">
        <v>2690</v>
      </c>
      <c r="E356" s="42">
        <v>264.14</v>
      </c>
      <c r="F356" s="4">
        <f t="shared" si="36"/>
        <v>710536.6</v>
      </c>
      <c r="G356" s="3">
        <v>37201</v>
      </c>
      <c r="H356" s="42">
        <v>261.97000000000003</v>
      </c>
      <c r="I356" s="43">
        <f t="shared" si="37"/>
        <v>9745545.9700000007</v>
      </c>
      <c r="J356" s="3">
        <v>328</v>
      </c>
      <c r="K356" s="42">
        <v>264.14</v>
      </c>
      <c r="L356" s="4">
        <f t="shared" si="38"/>
        <v>86637.92</v>
      </c>
      <c r="M356" s="3">
        <v>4538</v>
      </c>
      <c r="N356" s="42">
        <v>261.97000000000003</v>
      </c>
      <c r="O356" s="4">
        <f t="shared" si="39"/>
        <v>1188819.8600000001</v>
      </c>
      <c r="P356" s="18">
        <f t="shared" si="40"/>
        <v>11731540.35</v>
      </c>
      <c r="Q356" s="32">
        <f t="shared" si="41"/>
        <v>49850.16</v>
      </c>
    </row>
    <row r="357" spans="1:17" x14ac:dyDescent="0.25">
      <c r="A357" s="2" t="str">
        <f t="shared" si="35"/>
        <v>0155301</v>
      </c>
      <c r="B357" s="8" t="s">
        <v>918</v>
      </c>
      <c r="C357" s="8" t="s">
        <v>340</v>
      </c>
      <c r="D357" s="3">
        <v>380</v>
      </c>
      <c r="E357" s="42">
        <v>248.32</v>
      </c>
      <c r="F357" s="4">
        <f t="shared" si="36"/>
        <v>94361.599999999991</v>
      </c>
      <c r="G357" s="3">
        <v>27188</v>
      </c>
      <c r="H357" s="42">
        <v>246.15</v>
      </c>
      <c r="I357" s="43">
        <f t="shared" si="37"/>
        <v>6692326.2000000002</v>
      </c>
      <c r="J357" s="3">
        <v>23</v>
      </c>
      <c r="K357" s="42">
        <v>248.32</v>
      </c>
      <c r="L357" s="4">
        <f t="shared" si="38"/>
        <v>5711.36</v>
      </c>
      <c r="M357" s="3">
        <v>1652</v>
      </c>
      <c r="N357" s="42">
        <v>246.15</v>
      </c>
      <c r="O357" s="4">
        <f t="shared" si="39"/>
        <v>406639.8</v>
      </c>
      <c r="P357" s="18">
        <f t="shared" si="40"/>
        <v>7199038.96</v>
      </c>
      <c r="Q357" s="32">
        <f t="shared" si="41"/>
        <v>30590.46</v>
      </c>
    </row>
    <row r="358" spans="1:17" x14ac:dyDescent="0.25">
      <c r="A358" s="2" t="str">
        <f t="shared" si="35"/>
        <v>5154319</v>
      </c>
      <c r="B358" s="8" t="s">
        <v>919</v>
      </c>
      <c r="C358" s="8" t="s">
        <v>341</v>
      </c>
      <c r="D358" s="3">
        <v>2355</v>
      </c>
      <c r="E358" s="42">
        <v>288.39999999999998</v>
      </c>
      <c r="F358" s="4">
        <f t="shared" si="36"/>
        <v>679182</v>
      </c>
      <c r="G358" s="3">
        <v>57228</v>
      </c>
      <c r="H358" s="42">
        <v>285.98</v>
      </c>
      <c r="I358" s="43">
        <f t="shared" si="37"/>
        <v>16366063.440000001</v>
      </c>
      <c r="J358" s="3">
        <v>0</v>
      </c>
      <c r="K358" s="42">
        <v>288.39999999999998</v>
      </c>
      <c r="L358" s="4">
        <f t="shared" si="38"/>
        <v>0</v>
      </c>
      <c r="M358" s="3">
        <v>0</v>
      </c>
      <c r="N358" s="42">
        <v>285.98</v>
      </c>
      <c r="O358" s="4">
        <f t="shared" si="39"/>
        <v>0</v>
      </c>
      <c r="P358" s="18">
        <f t="shared" si="40"/>
        <v>17045245.440000001</v>
      </c>
      <c r="Q358" s="32">
        <f t="shared" si="41"/>
        <v>72429.37</v>
      </c>
    </row>
    <row r="359" spans="1:17" x14ac:dyDescent="0.25">
      <c r="A359" s="2" t="str">
        <f t="shared" si="35"/>
        <v>3121303</v>
      </c>
      <c r="B359" s="8" t="s">
        <v>920</v>
      </c>
      <c r="C359" s="8" t="s">
        <v>342</v>
      </c>
      <c r="D359" s="3">
        <v>1085</v>
      </c>
      <c r="E359" s="42">
        <v>213.14</v>
      </c>
      <c r="F359" s="4">
        <f t="shared" si="36"/>
        <v>231256.9</v>
      </c>
      <c r="G359" s="3">
        <v>32405</v>
      </c>
      <c r="H359" s="42">
        <v>211.34</v>
      </c>
      <c r="I359" s="43">
        <f t="shared" si="37"/>
        <v>6848472.7000000002</v>
      </c>
      <c r="J359" s="3">
        <v>100</v>
      </c>
      <c r="K359" s="42">
        <v>213.14</v>
      </c>
      <c r="L359" s="4">
        <f t="shared" si="38"/>
        <v>21314</v>
      </c>
      <c r="M359" s="3">
        <v>3002</v>
      </c>
      <c r="N359" s="42">
        <v>211.34</v>
      </c>
      <c r="O359" s="4">
        <f t="shared" si="39"/>
        <v>634442.68000000005</v>
      </c>
      <c r="P359" s="18">
        <f t="shared" si="40"/>
        <v>7735486.2800000003</v>
      </c>
      <c r="Q359" s="32">
        <f t="shared" si="41"/>
        <v>32869.949999999997</v>
      </c>
    </row>
    <row r="360" spans="1:17" x14ac:dyDescent="0.25">
      <c r="A360" s="2" t="str">
        <f t="shared" si="35"/>
        <v>7001373</v>
      </c>
      <c r="B360" s="8" t="s">
        <v>921</v>
      </c>
      <c r="C360" s="8" t="s">
        <v>343</v>
      </c>
      <c r="D360" s="3">
        <v>5676</v>
      </c>
      <c r="E360" s="42">
        <v>351.93</v>
      </c>
      <c r="F360" s="4">
        <f t="shared" si="36"/>
        <v>1997554.68</v>
      </c>
      <c r="G360" s="3">
        <v>49513</v>
      </c>
      <c r="H360" s="42">
        <v>348.42</v>
      </c>
      <c r="I360" s="43">
        <f t="shared" si="37"/>
        <v>17251319.460000001</v>
      </c>
      <c r="J360" s="3">
        <v>656</v>
      </c>
      <c r="K360" s="42">
        <v>351.93</v>
      </c>
      <c r="L360" s="4">
        <f t="shared" si="38"/>
        <v>230866.08000000002</v>
      </c>
      <c r="M360" s="3">
        <v>5726</v>
      </c>
      <c r="N360" s="42">
        <v>348.42</v>
      </c>
      <c r="O360" s="4">
        <f t="shared" si="39"/>
        <v>1995052.9200000002</v>
      </c>
      <c r="P360" s="18">
        <f t="shared" si="40"/>
        <v>21474793.140000001</v>
      </c>
      <c r="Q360" s="32">
        <f t="shared" si="41"/>
        <v>91251.59</v>
      </c>
    </row>
    <row r="361" spans="1:17" x14ac:dyDescent="0.25">
      <c r="A361" s="2" t="str">
        <f t="shared" si="35"/>
        <v>7003306</v>
      </c>
      <c r="B361" s="8" t="s">
        <v>922</v>
      </c>
      <c r="C361" s="8" t="s">
        <v>344</v>
      </c>
      <c r="D361" s="3">
        <v>0</v>
      </c>
      <c r="E361" s="42">
        <v>334.93</v>
      </c>
      <c r="F361" s="4">
        <f t="shared" si="36"/>
        <v>0</v>
      </c>
      <c r="G361" s="3">
        <v>89175</v>
      </c>
      <c r="H361" s="42">
        <v>332.01</v>
      </c>
      <c r="I361" s="43">
        <f t="shared" si="37"/>
        <v>29606991.75</v>
      </c>
      <c r="J361" s="3">
        <v>0</v>
      </c>
      <c r="K361" s="42">
        <v>334.93</v>
      </c>
      <c r="L361" s="4">
        <f t="shared" si="38"/>
        <v>0</v>
      </c>
      <c r="M361" s="3">
        <v>0</v>
      </c>
      <c r="N361" s="42">
        <v>332.01</v>
      </c>
      <c r="O361" s="4">
        <f t="shared" si="39"/>
        <v>0</v>
      </c>
      <c r="P361" s="18">
        <f t="shared" si="40"/>
        <v>29606991.75</v>
      </c>
      <c r="Q361" s="32">
        <f t="shared" si="41"/>
        <v>125807.28</v>
      </c>
    </row>
    <row r="362" spans="1:17" x14ac:dyDescent="0.25">
      <c r="A362" s="2" t="str">
        <f t="shared" si="35"/>
        <v>2827000</v>
      </c>
      <c r="B362" s="8" t="s">
        <v>923</v>
      </c>
      <c r="C362" s="8" t="s">
        <v>345</v>
      </c>
      <c r="D362" s="3">
        <v>0</v>
      </c>
      <c r="E362" s="42">
        <v>224.14</v>
      </c>
      <c r="F362" s="4">
        <f t="shared" si="36"/>
        <v>0</v>
      </c>
      <c r="G362" s="3">
        <v>15167</v>
      </c>
      <c r="H362" s="42">
        <v>222.09</v>
      </c>
      <c r="I362" s="43">
        <f t="shared" si="37"/>
        <v>3368439.0300000003</v>
      </c>
      <c r="J362" s="3">
        <v>0</v>
      </c>
      <c r="K362" s="42">
        <v>224.14</v>
      </c>
      <c r="L362" s="4">
        <f t="shared" si="38"/>
        <v>0</v>
      </c>
      <c r="M362" s="3">
        <v>1112</v>
      </c>
      <c r="N362" s="42">
        <v>222.09</v>
      </c>
      <c r="O362" s="4">
        <f t="shared" si="39"/>
        <v>246964.08000000002</v>
      </c>
      <c r="P362" s="18">
        <f t="shared" si="40"/>
        <v>3615403.1100000003</v>
      </c>
      <c r="Q362" s="32">
        <f t="shared" si="41"/>
        <v>15362.72</v>
      </c>
    </row>
    <row r="363" spans="1:17" x14ac:dyDescent="0.25">
      <c r="A363" s="2" t="str">
        <f t="shared" si="35"/>
        <v>7001391</v>
      </c>
      <c r="B363" s="8" t="s">
        <v>924</v>
      </c>
      <c r="C363" s="8" t="s">
        <v>346</v>
      </c>
      <c r="D363" s="3">
        <v>4378</v>
      </c>
      <c r="E363" s="42">
        <v>336.02</v>
      </c>
      <c r="F363" s="4">
        <f t="shared" si="36"/>
        <v>1471095.5599999998</v>
      </c>
      <c r="G363" s="3">
        <v>32357</v>
      </c>
      <c r="H363" s="42">
        <v>332.9</v>
      </c>
      <c r="I363" s="43">
        <f t="shared" si="37"/>
        <v>10771645.299999999</v>
      </c>
      <c r="J363" s="3">
        <v>14</v>
      </c>
      <c r="K363" s="42">
        <v>336.02</v>
      </c>
      <c r="L363" s="4">
        <f t="shared" si="38"/>
        <v>4704.28</v>
      </c>
      <c r="M363" s="3">
        <v>104</v>
      </c>
      <c r="N363" s="42">
        <v>332.9</v>
      </c>
      <c r="O363" s="4">
        <f t="shared" si="39"/>
        <v>34621.599999999999</v>
      </c>
      <c r="P363" s="18">
        <f t="shared" si="40"/>
        <v>12282066.74</v>
      </c>
      <c r="Q363" s="32">
        <f t="shared" si="41"/>
        <v>52189.47</v>
      </c>
    </row>
    <row r="364" spans="1:17" x14ac:dyDescent="0.25">
      <c r="A364" s="2" t="str">
        <f t="shared" si="35"/>
        <v>2902306</v>
      </c>
      <c r="B364" s="8" t="s">
        <v>925</v>
      </c>
      <c r="C364" s="8" t="s">
        <v>347</v>
      </c>
      <c r="D364" s="3">
        <v>3593</v>
      </c>
      <c r="E364" s="42">
        <v>294.25</v>
      </c>
      <c r="F364" s="4">
        <f t="shared" si="36"/>
        <v>1057240.25</v>
      </c>
      <c r="G364" s="3">
        <v>45542</v>
      </c>
      <c r="H364" s="42">
        <v>291.5</v>
      </c>
      <c r="I364" s="43">
        <f t="shared" si="37"/>
        <v>13275493</v>
      </c>
      <c r="J364" s="3">
        <v>679</v>
      </c>
      <c r="K364" s="42">
        <v>294.25</v>
      </c>
      <c r="L364" s="4">
        <f t="shared" si="38"/>
        <v>199795.75</v>
      </c>
      <c r="M364" s="3">
        <v>8603</v>
      </c>
      <c r="N364" s="42">
        <v>291.5</v>
      </c>
      <c r="O364" s="4">
        <f t="shared" si="39"/>
        <v>2507774.5</v>
      </c>
      <c r="P364" s="18">
        <f t="shared" si="40"/>
        <v>17040303.5</v>
      </c>
      <c r="Q364" s="32">
        <f t="shared" si="41"/>
        <v>72408.37</v>
      </c>
    </row>
    <row r="365" spans="1:17" x14ac:dyDescent="0.25">
      <c r="A365" s="2" t="str">
        <f t="shared" si="35"/>
        <v>7000382</v>
      </c>
      <c r="B365" s="8" t="s">
        <v>926</v>
      </c>
      <c r="C365" s="8" t="s">
        <v>348</v>
      </c>
      <c r="D365" s="3">
        <v>7753</v>
      </c>
      <c r="E365" s="42">
        <v>348.97</v>
      </c>
      <c r="F365" s="4">
        <f t="shared" si="36"/>
        <v>2705564.41</v>
      </c>
      <c r="G365" s="3">
        <v>48692</v>
      </c>
      <c r="H365" s="42">
        <v>345.49</v>
      </c>
      <c r="I365" s="43">
        <f t="shared" si="37"/>
        <v>16822599.080000002</v>
      </c>
      <c r="J365" s="3">
        <v>714</v>
      </c>
      <c r="K365" s="42">
        <v>348.97</v>
      </c>
      <c r="L365" s="4">
        <f t="shared" si="38"/>
        <v>249164.58000000002</v>
      </c>
      <c r="M365" s="3">
        <v>4481</v>
      </c>
      <c r="N365" s="42">
        <v>345.49</v>
      </c>
      <c r="O365" s="4">
        <f t="shared" si="39"/>
        <v>1548140.69</v>
      </c>
      <c r="P365" s="18">
        <f t="shared" si="40"/>
        <v>21325468.760000002</v>
      </c>
      <c r="Q365" s="32">
        <f t="shared" si="41"/>
        <v>90617.08</v>
      </c>
    </row>
    <row r="366" spans="1:17" x14ac:dyDescent="0.25">
      <c r="A366" s="2" t="str">
        <f t="shared" si="35"/>
        <v>7003364</v>
      </c>
      <c r="B366" s="8" t="s">
        <v>927</v>
      </c>
      <c r="C366" s="8" t="s">
        <v>349</v>
      </c>
      <c r="D366" s="3">
        <v>19100</v>
      </c>
      <c r="E366" s="42">
        <v>270.3</v>
      </c>
      <c r="F366" s="4">
        <f t="shared" si="36"/>
        <v>5162730</v>
      </c>
      <c r="G366" s="3">
        <v>31076</v>
      </c>
      <c r="H366" s="42">
        <v>267.74</v>
      </c>
      <c r="I366" s="43">
        <f t="shared" si="37"/>
        <v>8320288.2400000002</v>
      </c>
      <c r="J366" s="3">
        <v>3551</v>
      </c>
      <c r="K366" s="42">
        <v>270.3</v>
      </c>
      <c r="L366" s="4">
        <f t="shared" si="38"/>
        <v>959835.3</v>
      </c>
      <c r="M366" s="3">
        <v>5778</v>
      </c>
      <c r="N366" s="42">
        <v>267.74</v>
      </c>
      <c r="O366" s="4">
        <f t="shared" si="39"/>
        <v>1547001.72</v>
      </c>
      <c r="P366" s="18">
        <f t="shared" si="40"/>
        <v>15989855.26</v>
      </c>
      <c r="Q366" s="32">
        <f t="shared" si="41"/>
        <v>67944.77</v>
      </c>
    </row>
    <row r="367" spans="1:17" x14ac:dyDescent="0.25">
      <c r="A367" s="2" t="str">
        <f t="shared" si="35"/>
        <v>2754302</v>
      </c>
      <c r="B367" s="8" t="s">
        <v>928</v>
      </c>
      <c r="C367" s="8" t="s">
        <v>350</v>
      </c>
      <c r="D367" s="3">
        <v>0</v>
      </c>
      <c r="E367" s="42">
        <v>288.19</v>
      </c>
      <c r="F367" s="4">
        <f t="shared" si="36"/>
        <v>0</v>
      </c>
      <c r="G367" s="3">
        <v>13085</v>
      </c>
      <c r="H367" s="42">
        <v>286.18</v>
      </c>
      <c r="I367" s="43">
        <f t="shared" si="37"/>
        <v>3744665.3000000003</v>
      </c>
      <c r="J367" s="3">
        <v>0</v>
      </c>
      <c r="K367" s="42">
        <v>288.19</v>
      </c>
      <c r="L367" s="4">
        <f t="shared" si="38"/>
        <v>0</v>
      </c>
      <c r="M367" s="3">
        <v>49</v>
      </c>
      <c r="N367" s="42">
        <v>286.18</v>
      </c>
      <c r="O367" s="4">
        <f t="shared" si="39"/>
        <v>14022.82</v>
      </c>
      <c r="P367" s="18">
        <f t="shared" si="40"/>
        <v>3758688.12</v>
      </c>
      <c r="Q367" s="32">
        <f t="shared" si="41"/>
        <v>15971.58</v>
      </c>
    </row>
    <row r="368" spans="1:17" x14ac:dyDescent="0.25">
      <c r="A368" s="2" t="str">
        <f t="shared" si="35"/>
        <v>7003374</v>
      </c>
      <c r="B368" s="8" t="s">
        <v>929</v>
      </c>
      <c r="C368" s="8" t="s">
        <v>351</v>
      </c>
      <c r="D368" s="3">
        <v>15447</v>
      </c>
      <c r="E368" s="42">
        <v>360.31</v>
      </c>
      <c r="F368" s="4">
        <f t="shared" si="36"/>
        <v>5565708.5700000003</v>
      </c>
      <c r="G368" s="3">
        <v>23843</v>
      </c>
      <c r="H368" s="42">
        <v>357.41</v>
      </c>
      <c r="I368" s="43">
        <f t="shared" si="37"/>
        <v>8521726.6300000008</v>
      </c>
      <c r="J368" s="3">
        <v>0</v>
      </c>
      <c r="K368" s="42">
        <v>360.31</v>
      </c>
      <c r="L368" s="4">
        <f t="shared" si="38"/>
        <v>0</v>
      </c>
      <c r="M368" s="3">
        <v>0</v>
      </c>
      <c r="N368" s="42">
        <v>357.41</v>
      </c>
      <c r="O368" s="4">
        <f t="shared" si="39"/>
        <v>0</v>
      </c>
      <c r="P368" s="18">
        <f t="shared" si="40"/>
        <v>14087435.200000001</v>
      </c>
      <c r="Q368" s="32">
        <f t="shared" si="41"/>
        <v>59860.92</v>
      </c>
    </row>
    <row r="369" spans="1:17" x14ac:dyDescent="0.25">
      <c r="A369" s="2" t="str">
        <f t="shared" si="35"/>
        <v>7003307</v>
      </c>
      <c r="B369" s="8" t="s">
        <v>930</v>
      </c>
      <c r="C369" s="8" t="s">
        <v>352</v>
      </c>
      <c r="D369" s="3">
        <v>3630</v>
      </c>
      <c r="E369" s="42">
        <v>367.71</v>
      </c>
      <c r="F369" s="4">
        <f t="shared" si="36"/>
        <v>1334787.2999999998</v>
      </c>
      <c r="G369" s="3">
        <v>95495</v>
      </c>
      <c r="H369" s="42">
        <v>364.71</v>
      </c>
      <c r="I369" s="43">
        <f t="shared" si="37"/>
        <v>34827981.449999996</v>
      </c>
      <c r="J369" s="3">
        <v>830</v>
      </c>
      <c r="K369" s="42">
        <v>367.71</v>
      </c>
      <c r="L369" s="4">
        <f t="shared" si="38"/>
        <v>305199.3</v>
      </c>
      <c r="M369" s="3">
        <v>21831</v>
      </c>
      <c r="N369" s="42">
        <v>364.71</v>
      </c>
      <c r="O369" s="4">
        <f t="shared" si="39"/>
        <v>7961984.0099999998</v>
      </c>
      <c r="P369" s="18">
        <f t="shared" si="40"/>
        <v>44429952.059999995</v>
      </c>
      <c r="Q369" s="32">
        <f t="shared" si="41"/>
        <v>188793.62</v>
      </c>
    </row>
    <row r="370" spans="1:17" x14ac:dyDescent="0.25">
      <c r="A370" s="2" t="str">
        <f t="shared" si="35"/>
        <v>2952301</v>
      </c>
      <c r="B370" s="8" t="s">
        <v>931</v>
      </c>
      <c r="C370" s="8" t="s">
        <v>353</v>
      </c>
      <c r="D370" s="3">
        <v>4028</v>
      </c>
      <c r="E370" s="42">
        <v>288.49</v>
      </c>
      <c r="F370" s="4">
        <f t="shared" si="36"/>
        <v>1162037.72</v>
      </c>
      <c r="G370" s="3">
        <v>31590</v>
      </c>
      <c r="H370" s="42">
        <v>285.64</v>
      </c>
      <c r="I370" s="43">
        <f t="shared" si="37"/>
        <v>9023367.5999999996</v>
      </c>
      <c r="J370" s="3">
        <v>381</v>
      </c>
      <c r="K370" s="42">
        <v>288.49</v>
      </c>
      <c r="L370" s="4">
        <f t="shared" si="38"/>
        <v>109914.69</v>
      </c>
      <c r="M370" s="3">
        <v>2984</v>
      </c>
      <c r="N370" s="42">
        <v>285.64</v>
      </c>
      <c r="O370" s="4">
        <f t="shared" si="39"/>
        <v>852349.76</v>
      </c>
      <c r="P370" s="18">
        <f t="shared" si="40"/>
        <v>11147669.77</v>
      </c>
      <c r="Q370" s="32">
        <f t="shared" si="41"/>
        <v>47369.15</v>
      </c>
    </row>
    <row r="371" spans="1:17" x14ac:dyDescent="0.25">
      <c r="A371" s="2" t="str">
        <f t="shared" si="35"/>
        <v>4652302</v>
      </c>
      <c r="B371" s="8" t="s">
        <v>932</v>
      </c>
      <c r="C371" s="8" t="s">
        <v>354</v>
      </c>
      <c r="D371" s="3">
        <v>718</v>
      </c>
      <c r="E371" s="42">
        <v>280.64</v>
      </c>
      <c r="F371" s="4">
        <f t="shared" si="36"/>
        <v>201499.51999999999</v>
      </c>
      <c r="G371" s="3">
        <v>0</v>
      </c>
      <c r="H371" s="42">
        <v>278.48</v>
      </c>
      <c r="I371" s="43">
        <f t="shared" si="37"/>
        <v>0</v>
      </c>
      <c r="J371" s="3">
        <v>0</v>
      </c>
      <c r="K371" s="42">
        <v>280.64</v>
      </c>
      <c r="L371" s="4">
        <f t="shared" si="38"/>
        <v>0</v>
      </c>
      <c r="M371" s="3">
        <v>0</v>
      </c>
      <c r="N371" s="42">
        <v>278.48</v>
      </c>
      <c r="O371" s="4">
        <f t="shared" si="39"/>
        <v>0</v>
      </c>
      <c r="P371" s="18">
        <f t="shared" si="40"/>
        <v>201499.51999999999</v>
      </c>
      <c r="Q371" s="32">
        <f t="shared" si="41"/>
        <v>856.22</v>
      </c>
    </row>
    <row r="372" spans="1:17" x14ac:dyDescent="0.25">
      <c r="A372" s="2" t="str">
        <f t="shared" si="35"/>
        <v>5127301</v>
      </c>
      <c r="B372" s="8" t="s">
        <v>933</v>
      </c>
      <c r="C372" s="8" t="s">
        <v>355</v>
      </c>
      <c r="D372" s="3">
        <v>0</v>
      </c>
      <c r="E372" s="42">
        <v>309.55</v>
      </c>
      <c r="F372" s="4">
        <f t="shared" si="36"/>
        <v>0</v>
      </c>
      <c r="G372" s="3">
        <v>998</v>
      </c>
      <c r="H372" s="42">
        <v>307.48</v>
      </c>
      <c r="I372" s="43">
        <f t="shared" si="37"/>
        <v>306865.04000000004</v>
      </c>
      <c r="J372" s="3">
        <v>0</v>
      </c>
      <c r="K372" s="42">
        <v>309.55</v>
      </c>
      <c r="L372" s="4">
        <f t="shared" si="38"/>
        <v>0</v>
      </c>
      <c r="M372" s="3">
        <v>0</v>
      </c>
      <c r="N372" s="42">
        <v>307.48</v>
      </c>
      <c r="O372" s="4">
        <f t="shared" si="39"/>
        <v>0</v>
      </c>
      <c r="P372" s="18">
        <f t="shared" si="40"/>
        <v>306865.04000000004</v>
      </c>
      <c r="Q372" s="32">
        <f t="shared" si="41"/>
        <v>1303.94</v>
      </c>
    </row>
    <row r="373" spans="1:17" x14ac:dyDescent="0.25">
      <c r="A373" s="2" t="str">
        <f t="shared" si="35"/>
        <v>7000338</v>
      </c>
      <c r="B373" s="8" t="s">
        <v>934</v>
      </c>
      <c r="C373" s="8" t="s">
        <v>356</v>
      </c>
      <c r="D373" s="3">
        <v>15494</v>
      </c>
      <c r="E373" s="42">
        <v>285.17</v>
      </c>
      <c r="F373" s="4">
        <f t="shared" si="36"/>
        <v>4418423.9800000004</v>
      </c>
      <c r="G373" s="3">
        <v>33509</v>
      </c>
      <c r="H373" s="42">
        <v>282.45999999999998</v>
      </c>
      <c r="I373" s="43">
        <f t="shared" si="37"/>
        <v>9464952.1399999987</v>
      </c>
      <c r="J373" s="3">
        <v>3326</v>
      </c>
      <c r="K373" s="42">
        <v>285.17</v>
      </c>
      <c r="L373" s="4">
        <f t="shared" si="38"/>
        <v>948475.42</v>
      </c>
      <c r="M373" s="3">
        <v>7194</v>
      </c>
      <c r="N373" s="42">
        <v>282.45999999999998</v>
      </c>
      <c r="O373" s="4">
        <f t="shared" si="39"/>
        <v>2032017.2399999998</v>
      </c>
      <c r="P373" s="18">
        <f t="shared" si="40"/>
        <v>16863868.780000001</v>
      </c>
      <c r="Q373" s="32">
        <f t="shared" si="41"/>
        <v>71658.66</v>
      </c>
    </row>
    <row r="374" spans="1:17" x14ac:dyDescent="0.25">
      <c r="A374" s="2" t="str">
        <f t="shared" si="35"/>
        <v>2761303</v>
      </c>
      <c r="B374" s="8" t="s">
        <v>935</v>
      </c>
      <c r="C374" s="8" t="s">
        <v>357</v>
      </c>
      <c r="D374" s="3">
        <v>0</v>
      </c>
      <c r="E374" s="42">
        <v>301.91000000000003</v>
      </c>
      <c r="F374" s="4">
        <f t="shared" si="36"/>
        <v>0</v>
      </c>
      <c r="G374" s="3">
        <v>7536</v>
      </c>
      <c r="H374" s="42">
        <v>299.67</v>
      </c>
      <c r="I374" s="43">
        <f t="shared" si="37"/>
        <v>2258313.12</v>
      </c>
      <c r="J374" s="3">
        <v>0</v>
      </c>
      <c r="K374" s="42">
        <v>301.91000000000003</v>
      </c>
      <c r="L374" s="4">
        <f t="shared" si="38"/>
        <v>0</v>
      </c>
      <c r="M374" s="3">
        <v>271</v>
      </c>
      <c r="N374" s="42">
        <v>299.67</v>
      </c>
      <c r="O374" s="4">
        <f t="shared" si="39"/>
        <v>81210.570000000007</v>
      </c>
      <c r="P374" s="18">
        <f t="shared" si="40"/>
        <v>2339523.69</v>
      </c>
      <c r="Q374" s="32">
        <f t="shared" si="41"/>
        <v>9941.2000000000007</v>
      </c>
    </row>
    <row r="375" spans="1:17" x14ac:dyDescent="0.25">
      <c r="A375" s="2" t="str">
        <f t="shared" si="35"/>
        <v>7003411</v>
      </c>
      <c r="B375" s="8" t="s">
        <v>936</v>
      </c>
      <c r="C375" s="8" t="s">
        <v>358</v>
      </c>
      <c r="D375" s="3">
        <v>0</v>
      </c>
      <c r="E375" s="42">
        <v>371.04</v>
      </c>
      <c r="F375" s="4">
        <f t="shared" si="36"/>
        <v>0</v>
      </c>
      <c r="G375" s="3">
        <v>39490</v>
      </c>
      <c r="H375" s="42">
        <v>367.84</v>
      </c>
      <c r="I375" s="43">
        <f t="shared" si="37"/>
        <v>14526001.6</v>
      </c>
      <c r="J375" s="3">
        <v>0</v>
      </c>
      <c r="K375" s="42">
        <v>371.04</v>
      </c>
      <c r="L375" s="4">
        <f t="shared" si="38"/>
        <v>0</v>
      </c>
      <c r="M375" s="3">
        <v>15596</v>
      </c>
      <c r="N375" s="42">
        <v>367.84</v>
      </c>
      <c r="O375" s="4">
        <f t="shared" si="39"/>
        <v>5736832.6399999997</v>
      </c>
      <c r="P375" s="18">
        <f t="shared" si="40"/>
        <v>20262834.239999998</v>
      </c>
      <c r="Q375" s="32">
        <f t="shared" si="41"/>
        <v>86101.69</v>
      </c>
    </row>
    <row r="376" spans="1:17" x14ac:dyDescent="0.25">
      <c r="A376" s="2" t="str">
        <f t="shared" si="35"/>
        <v>6120300</v>
      </c>
      <c r="B376" s="8" t="s">
        <v>937</v>
      </c>
      <c r="C376" s="8" t="s">
        <v>359</v>
      </c>
      <c r="D376" s="3">
        <v>0</v>
      </c>
      <c r="E376" s="42">
        <v>162.80000000000001</v>
      </c>
      <c r="F376" s="4">
        <f t="shared" si="36"/>
        <v>0</v>
      </c>
      <c r="G376" s="3">
        <v>9619</v>
      </c>
      <c r="H376" s="42">
        <v>161.47999999999999</v>
      </c>
      <c r="I376" s="43">
        <f t="shared" si="37"/>
        <v>1553276.1199999999</v>
      </c>
      <c r="J376" s="3">
        <v>0</v>
      </c>
      <c r="K376" s="42">
        <v>162.80000000000001</v>
      </c>
      <c r="L376" s="4">
        <f t="shared" si="38"/>
        <v>0</v>
      </c>
      <c r="M376" s="3">
        <v>640</v>
      </c>
      <c r="N376" s="42">
        <v>161.47999999999999</v>
      </c>
      <c r="O376" s="4">
        <f t="shared" si="39"/>
        <v>103347.2</v>
      </c>
      <c r="P376" s="18">
        <f t="shared" si="40"/>
        <v>1656623.3199999998</v>
      </c>
      <c r="Q376" s="32">
        <f t="shared" si="41"/>
        <v>7039.39</v>
      </c>
    </row>
    <row r="377" spans="1:17" x14ac:dyDescent="0.25">
      <c r="A377" s="2" t="str">
        <f t="shared" si="35"/>
        <v>1021301</v>
      </c>
      <c r="B377" s="8" t="s">
        <v>938</v>
      </c>
      <c r="C377" s="8" t="s">
        <v>360</v>
      </c>
      <c r="D377" s="3">
        <v>654</v>
      </c>
      <c r="E377" s="42">
        <v>289.62</v>
      </c>
      <c r="F377" s="4">
        <f t="shared" si="36"/>
        <v>189411.48</v>
      </c>
      <c r="G377" s="3">
        <v>28254</v>
      </c>
      <c r="H377" s="42">
        <v>286.87</v>
      </c>
      <c r="I377" s="43">
        <f t="shared" si="37"/>
        <v>8105224.9800000004</v>
      </c>
      <c r="J377" s="3">
        <v>60</v>
      </c>
      <c r="K377" s="42">
        <v>289.62</v>
      </c>
      <c r="L377" s="4">
        <f t="shared" si="38"/>
        <v>17377.2</v>
      </c>
      <c r="M377" s="3">
        <v>2594</v>
      </c>
      <c r="N377" s="42">
        <v>286.87</v>
      </c>
      <c r="O377" s="4">
        <f t="shared" si="39"/>
        <v>744140.78</v>
      </c>
      <c r="P377" s="18">
        <f t="shared" si="40"/>
        <v>9056154.4400000013</v>
      </c>
      <c r="Q377" s="32">
        <f t="shared" si="41"/>
        <v>38481.79</v>
      </c>
    </row>
    <row r="378" spans="1:17" x14ac:dyDescent="0.25">
      <c r="A378" s="2" t="str">
        <f t="shared" si="35"/>
        <v>4353303</v>
      </c>
      <c r="B378" s="8" t="s">
        <v>939</v>
      </c>
      <c r="C378" s="8" t="s">
        <v>361</v>
      </c>
      <c r="D378" s="3">
        <v>4438</v>
      </c>
      <c r="E378" s="42">
        <v>270.08</v>
      </c>
      <c r="F378" s="4">
        <f t="shared" si="36"/>
        <v>1198615.04</v>
      </c>
      <c r="G378" s="3">
        <v>38242</v>
      </c>
      <c r="H378" s="42">
        <v>267.60000000000002</v>
      </c>
      <c r="I378" s="43">
        <f t="shared" si="37"/>
        <v>10233559.200000001</v>
      </c>
      <c r="J378" s="3">
        <v>241</v>
      </c>
      <c r="K378" s="42">
        <v>270.08</v>
      </c>
      <c r="L378" s="4">
        <f t="shared" si="38"/>
        <v>65089.279999999999</v>
      </c>
      <c r="M378" s="3">
        <v>2078</v>
      </c>
      <c r="N378" s="42">
        <v>267.60000000000002</v>
      </c>
      <c r="O378" s="4">
        <f t="shared" si="39"/>
        <v>556072.80000000005</v>
      </c>
      <c r="P378" s="18">
        <f t="shared" si="40"/>
        <v>12053336.32</v>
      </c>
      <c r="Q378" s="32">
        <f t="shared" si="41"/>
        <v>51217.54</v>
      </c>
    </row>
    <row r="379" spans="1:17" x14ac:dyDescent="0.25">
      <c r="A379" s="2" t="str">
        <f t="shared" si="35"/>
        <v>7000389</v>
      </c>
      <c r="B379" s="8" t="s">
        <v>940</v>
      </c>
      <c r="C379" s="8" t="s">
        <v>362</v>
      </c>
      <c r="D379" s="3">
        <v>15094</v>
      </c>
      <c r="E379" s="42">
        <v>330.56</v>
      </c>
      <c r="F379" s="4">
        <f t="shared" si="36"/>
        <v>4989472.6399999997</v>
      </c>
      <c r="G379" s="3">
        <v>110561</v>
      </c>
      <c r="H379" s="42">
        <v>327.41000000000003</v>
      </c>
      <c r="I379" s="43">
        <f t="shared" si="37"/>
        <v>36198777.010000005</v>
      </c>
      <c r="J379" s="3">
        <v>2123</v>
      </c>
      <c r="K379" s="42">
        <v>330.56</v>
      </c>
      <c r="L379" s="4">
        <f t="shared" si="38"/>
        <v>701778.88</v>
      </c>
      <c r="M379" s="3">
        <v>15547</v>
      </c>
      <c r="N379" s="42">
        <v>327.41000000000003</v>
      </c>
      <c r="O379" s="4">
        <f t="shared" si="39"/>
        <v>5090243.2700000005</v>
      </c>
      <c r="P379" s="18">
        <f t="shared" si="40"/>
        <v>46980271.800000004</v>
      </c>
      <c r="Q379" s="32">
        <f t="shared" si="41"/>
        <v>199630.55</v>
      </c>
    </row>
    <row r="380" spans="1:17" x14ac:dyDescent="0.25">
      <c r="A380" s="2" t="str">
        <f t="shared" si="35"/>
        <v>0901304</v>
      </c>
      <c r="B380" s="8" t="s">
        <v>941</v>
      </c>
      <c r="C380" s="8" t="s">
        <v>363</v>
      </c>
      <c r="D380" s="3">
        <v>205</v>
      </c>
      <c r="E380" s="42">
        <v>215.93</v>
      </c>
      <c r="F380" s="4">
        <f t="shared" si="36"/>
        <v>44265.65</v>
      </c>
      <c r="G380" s="3">
        <v>22037</v>
      </c>
      <c r="H380" s="42">
        <v>214.09</v>
      </c>
      <c r="I380" s="43">
        <f t="shared" si="37"/>
        <v>4717901.33</v>
      </c>
      <c r="J380" s="3">
        <v>24</v>
      </c>
      <c r="K380" s="42">
        <v>215.93</v>
      </c>
      <c r="L380" s="4">
        <f t="shared" si="38"/>
        <v>5182.32</v>
      </c>
      <c r="M380" s="3">
        <v>2572</v>
      </c>
      <c r="N380" s="42">
        <v>214.09</v>
      </c>
      <c r="O380" s="4">
        <f t="shared" si="39"/>
        <v>550639.48</v>
      </c>
      <c r="P380" s="18">
        <f t="shared" si="40"/>
        <v>5317988.78</v>
      </c>
      <c r="Q380" s="32">
        <f t="shared" si="41"/>
        <v>22597.42</v>
      </c>
    </row>
    <row r="381" spans="1:17" x14ac:dyDescent="0.25">
      <c r="A381" s="2" t="str">
        <f t="shared" si="35"/>
        <v>3702313</v>
      </c>
      <c r="B381" s="8" t="s">
        <v>942</v>
      </c>
      <c r="C381" s="8" t="s">
        <v>364</v>
      </c>
      <c r="D381" s="3">
        <v>2495</v>
      </c>
      <c r="E381" s="42">
        <v>195.59</v>
      </c>
      <c r="F381" s="4">
        <f t="shared" si="36"/>
        <v>487997.05</v>
      </c>
      <c r="G381" s="3">
        <v>12486</v>
      </c>
      <c r="H381" s="42">
        <v>193.95</v>
      </c>
      <c r="I381" s="43">
        <f t="shared" si="37"/>
        <v>2421659.6999999997</v>
      </c>
      <c r="J381" s="3">
        <v>381</v>
      </c>
      <c r="K381" s="42">
        <v>195.59</v>
      </c>
      <c r="L381" s="4">
        <f t="shared" si="38"/>
        <v>74519.790000000008</v>
      </c>
      <c r="M381" s="3">
        <v>1907</v>
      </c>
      <c r="N381" s="42">
        <v>193.95</v>
      </c>
      <c r="O381" s="4">
        <f t="shared" si="39"/>
        <v>369862.64999999997</v>
      </c>
      <c r="P381" s="18">
        <f t="shared" si="40"/>
        <v>3354039.1899999995</v>
      </c>
      <c r="Q381" s="32">
        <f t="shared" si="41"/>
        <v>14252.12</v>
      </c>
    </row>
    <row r="382" spans="1:17" x14ac:dyDescent="0.25">
      <c r="A382" s="2" t="str">
        <f t="shared" si="35"/>
        <v>1801308</v>
      </c>
      <c r="B382" s="8" t="s">
        <v>943</v>
      </c>
      <c r="C382" s="8" t="s">
        <v>365</v>
      </c>
      <c r="D382" s="3">
        <v>2083</v>
      </c>
      <c r="E382" s="42">
        <v>255.51</v>
      </c>
      <c r="F382" s="4">
        <f t="shared" si="36"/>
        <v>532227.32999999996</v>
      </c>
      <c r="G382" s="3">
        <v>39424</v>
      </c>
      <c r="H382" s="42">
        <v>253.4</v>
      </c>
      <c r="I382" s="43">
        <f t="shared" si="37"/>
        <v>9990041.5999999996</v>
      </c>
      <c r="J382" s="3">
        <v>113</v>
      </c>
      <c r="K382" s="42">
        <v>255.51</v>
      </c>
      <c r="L382" s="4">
        <f t="shared" si="38"/>
        <v>28872.629999999997</v>
      </c>
      <c r="M382" s="3">
        <v>2147</v>
      </c>
      <c r="N382" s="42">
        <v>253.4</v>
      </c>
      <c r="O382" s="4">
        <f t="shared" si="39"/>
        <v>544049.80000000005</v>
      </c>
      <c r="P382" s="18">
        <f t="shared" si="40"/>
        <v>11095191.359999999</v>
      </c>
      <c r="Q382" s="32">
        <f t="shared" si="41"/>
        <v>47146.15</v>
      </c>
    </row>
    <row r="383" spans="1:17" x14ac:dyDescent="0.25">
      <c r="A383" s="2" t="str">
        <f t="shared" si="35"/>
        <v>3227303</v>
      </c>
      <c r="B383" s="8" t="s">
        <v>944</v>
      </c>
      <c r="C383" s="8" t="s">
        <v>366</v>
      </c>
      <c r="D383" s="3">
        <v>0</v>
      </c>
      <c r="E383" s="42">
        <v>208.39</v>
      </c>
      <c r="F383" s="4">
        <f t="shared" si="36"/>
        <v>0</v>
      </c>
      <c r="G383" s="3">
        <v>23660</v>
      </c>
      <c r="H383" s="42">
        <v>206.55</v>
      </c>
      <c r="I383" s="43">
        <f t="shared" si="37"/>
        <v>4886973</v>
      </c>
      <c r="J383" s="3">
        <v>0</v>
      </c>
      <c r="K383" s="42">
        <v>208.39</v>
      </c>
      <c r="L383" s="4">
        <f t="shared" si="38"/>
        <v>0</v>
      </c>
      <c r="M383" s="3">
        <v>699</v>
      </c>
      <c r="N383" s="42">
        <v>206.55</v>
      </c>
      <c r="O383" s="4">
        <f t="shared" si="39"/>
        <v>144378.45000000001</v>
      </c>
      <c r="P383" s="18">
        <f t="shared" si="40"/>
        <v>5031351.45</v>
      </c>
      <c r="Q383" s="32">
        <f t="shared" si="41"/>
        <v>21379.43</v>
      </c>
    </row>
    <row r="384" spans="1:17" x14ac:dyDescent="0.25">
      <c r="A384" s="2" t="str">
        <f t="shared" si="35"/>
        <v>7003386</v>
      </c>
      <c r="B384" s="8" t="s">
        <v>945</v>
      </c>
      <c r="C384" s="8" t="s">
        <v>367</v>
      </c>
      <c r="D384" s="3">
        <v>13229</v>
      </c>
      <c r="E384" s="42">
        <v>265.97000000000003</v>
      </c>
      <c r="F384" s="4">
        <f t="shared" si="36"/>
        <v>3518517.1300000004</v>
      </c>
      <c r="G384" s="3">
        <v>33673</v>
      </c>
      <c r="H384" s="42">
        <v>263.63</v>
      </c>
      <c r="I384" s="43">
        <f t="shared" si="37"/>
        <v>8877212.9900000002</v>
      </c>
      <c r="J384" s="3">
        <v>4268</v>
      </c>
      <c r="K384" s="42">
        <v>265.97000000000003</v>
      </c>
      <c r="L384" s="4">
        <f t="shared" si="38"/>
        <v>1135159.9600000002</v>
      </c>
      <c r="M384" s="3">
        <v>10863</v>
      </c>
      <c r="N384" s="42">
        <v>263.63</v>
      </c>
      <c r="O384" s="4">
        <f t="shared" si="39"/>
        <v>2863812.69</v>
      </c>
      <c r="P384" s="18">
        <f t="shared" si="40"/>
        <v>16394702.770000001</v>
      </c>
      <c r="Q384" s="32">
        <f t="shared" si="41"/>
        <v>69665.06</v>
      </c>
    </row>
    <row r="385" spans="1:17" x14ac:dyDescent="0.25">
      <c r="A385" s="2" t="str">
        <f t="shared" si="35"/>
        <v>7000306</v>
      </c>
      <c r="B385" s="8" t="s">
        <v>946</v>
      </c>
      <c r="C385" s="8" t="s">
        <v>368</v>
      </c>
      <c r="D385" s="3">
        <v>0</v>
      </c>
      <c r="E385" s="42">
        <v>302.92</v>
      </c>
      <c r="F385" s="4">
        <f t="shared" si="36"/>
        <v>0</v>
      </c>
      <c r="G385" s="3">
        <v>49705</v>
      </c>
      <c r="H385" s="42">
        <v>300.20999999999998</v>
      </c>
      <c r="I385" s="43">
        <f t="shared" si="37"/>
        <v>14921938.049999999</v>
      </c>
      <c r="J385" s="3">
        <v>0</v>
      </c>
      <c r="K385" s="42">
        <v>302.92</v>
      </c>
      <c r="L385" s="4">
        <f t="shared" si="38"/>
        <v>0</v>
      </c>
      <c r="M385" s="3">
        <v>4055</v>
      </c>
      <c r="N385" s="42">
        <v>300.20999999999998</v>
      </c>
      <c r="O385" s="4">
        <f t="shared" si="39"/>
        <v>1217351.5499999998</v>
      </c>
      <c r="P385" s="18">
        <f t="shared" si="40"/>
        <v>16139289.599999998</v>
      </c>
      <c r="Q385" s="32">
        <f t="shared" si="41"/>
        <v>68579.75</v>
      </c>
    </row>
    <row r="386" spans="1:17" x14ac:dyDescent="0.25">
      <c r="A386" s="2" t="str">
        <f t="shared" si="35"/>
        <v>3951302</v>
      </c>
      <c r="B386" s="8" t="s">
        <v>947</v>
      </c>
      <c r="C386" s="8" t="s">
        <v>369</v>
      </c>
      <c r="D386" s="3">
        <v>730</v>
      </c>
      <c r="E386" s="42">
        <v>265.14999999999998</v>
      </c>
      <c r="F386" s="4">
        <f t="shared" si="36"/>
        <v>193559.49999999997</v>
      </c>
      <c r="G386" s="3">
        <v>28002</v>
      </c>
      <c r="H386" s="42">
        <v>262.57</v>
      </c>
      <c r="I386" s="43">
        <f t="shared" si="37"/>
        <v>7352485.1399999997</v>
      </c>
      <c r="J386" s="3">
        <v>31</v>
      </c>
      <c r="K386" s="42">
        <v>265.14999999999998</v>
      </c>
      <c r="L386" s="4">
        <f t="shared" si="38"/>
        <v>8219.65</v>
      </c>
      <c r="M386" s="3">
        <v>1204</v>
      </c>
      <c r="N386" s="42">
        <v>262.57</v>
      </c>
      <c r="O386" s="4">
        <f t="shared" si="39"/>
        <v>316134.27999999997</v>
      </c>
      <c r="P386" s="18">
        <f t="shared" si="40"/>
        <v>7870398.5699999994</v>
      </c>
      <c r="Q386" s="32">
        <f t="shared" si="41"/>
        <v>33443.230000000003</v>
      </c>
    </row>
    <row r="387" spans="1:17" x14ac:dyDescent="0.25">
      <c r="A387" s="2" t="str">
        <f t="shared" si="35"/>
        <v>3950302</v>
      </c>
      <c r="B387" s="8" t="s">
        <v>948</v>
      </c>
      <c r="C387" s="8" t="s">
        <v>370</v>
      </c>
      <c r="D387" s="3">
        <v>194</v>
      </c>
      <c r="E387" s="42">
        <v>265.04000000000002</v>
      </c>
      <c r="F387" s="4">
        <f t="shared" si="36"/>
        <v>51417.760000000002</v>
      </c>
      <c r="G387" s="3">
        <v>38382</v>
      </c>
      <c r="H387" s="42">
        <v>262.85000000000002</v>
      </c>
      <c r="I387" s="43">
        <f t="shared" si="37"/>
        <v>10088708.700000001</v>
      </c>
      <c r="J387" s="3">
        <v>0</v>
      </c>
      <c r="K387" s="42">
        <v>265.04000000000002</v>
      </c>
      <c r="L387" s="4">
        <f t="shared" si="38"/>
        <v>0</v>
      </c>
      <c r="M387" s="3">
        <v>74</v>
      </c>
      <c r="N387" s="42">
        <v>262.85000000000002</v>
      </c>
      <c r="O387" s="4">
        <f t="shared" si="39"/>
        <v>19450.900000000001</v>
      </c>
      <c r="P387" s="18">
        <f t="shared" si="40"/>
        <v>10159577.360000001</v>
      </c>
      <c r="Q387" s="32">
        <f t="shared" si="41"/>
        <v>43170.5</v>
      </c>
    </row>
    <row r="388" spans="1:17" x14ac:dyDescent="0.25">
      <c r="A388" s="2" t="str">
        <f t="shared" si="35"/>
        <v>5151324</v>
      </c>
      <c r="B388" s="8" t="s">
        <v>949</v>
      </c>
      <c r="C388" s="8" t="s">
        <v>371</v>
      </c>
      <c r="D388" s="3">
        <v>721</v>
      </c>
      <c r="E388" s="42">
        <v>275.66000000000003</v>
      </c>
      <c r="F388" s="4">
        <f t="shared" si="36"/>
        <v>198750.86000000002</v>
      </c>
      <c r="G388" s="3">
        <v>21442</v>
      </c>
      <c r="H388" s="42">
        <v>273.23</v>
      </c>
      <c r="I388" s="43">
        <f t="shared" si="37"/>
        <v>5858597.6600000001</v>
      </c>
      <c r="J388" s="3">
        <v>0</v>
      </c>
      <c r="K388" s="42">
        <v>275.66000000000003</v>
      </c>
      <c r="L388" s="4">
        <f t="shared" si="38"/>
        <v>0</v>
      </c>
      <c r="M388" s="3">
        <v>3</v>
      </c>
      <c r="N388" s="42">
        <v>273.23</v>
      </c>
      <c r="O388" s="4">
        <f t="shared" si="39"/>
        <v>819.69</v>
      </c>
      <c r="P388" s="18">
        <f t="shared" si="40"/>
        <v>6058168.2100000009</v>
      </c>
      <c r="Q388" s="32">
        <f t="shared" si="41"/>
        <v>25742.62</v>
      </c>
    </row>
    <row r="389" spans="1:17" x14ac:dyDescent="0.25">
      <c r="A389" s="2" t="str">
        <f t="shared" si="35"/>
        <v>7003303</v>
      </c>
      <c r="B389" s="8" t="s">
        <v>950</v>
      </c>
      <c r="C389" s="8" t="s">
        <v>372</v>
      </c>
      <c r="D389" s="3">
        <v>0</v>
      </c>
      <c r="E389" s="42">
        <v>226.42</v>
      </c>
      <c r="F389" s="4">
        <f t="shared" si="36"/>
        <v>0</v>
      </c>
      <c r="G389" s="3">
        <v>11397</v>
      </c>
      <c r="H389" s="42">
        <v>224.68</v>
      </c>
      <c r="I389" s="43">
        <f t="shared" si="37"/>
        <v>2560677.96</v>
      </c>
      <c r="J389" s="3">
        <v>0</v>
      </c>
      <c r="K389" s="42">
        <v>226.42</v>
      </c>
      <c r="L389" s="4">
        <f t="shared" si="38"/>
        <v>0</v>
      </c>
      <c r="M389" s="3">
        <v>0</v>
      </c>
      <c r="N389" s="42">
        <v>224.68</v>
      </c>
      <c r="O389" s="4">
        <f t="shared" si="39"/>
        <v>0</v>
      </c>
      <c r="P389" s="18">
        <f t="shared" si="40"/>
        <v>2560677.96</v>
      </c>
      <c r="Q389" s="32">
        <f t="shared" si="41"/>
        <v>10880.94</v>
      </c>
    </row>
    <row r="390" spans="1:17" x14ac:dyDescent="0.25">
      <c r="A390" s="2" t="str">
        <f t="shared" si="35"/>
        <v>7003410</v>
      </c>
      <c r="B390" s="8" t="s">
        <v>951</v>
      </c>
      <c r="C390" s="8" t="s">
        <v>373</v>
      </c>
      <c r="D390" s="3">
        <v>4148</v>
      </c>
      <c r="E390" s="42">
        <v>314.62</v>
      </c>
      <c r="F390" s="4">
        <f t="shared" si="36"/>
        <v>1305043.76</v>
      </c>
      <c r="G390" s="3">
        <v>45110</v>
      </c>
      <c r="H390" s="42">
        <v>312.06</v>
      </c>
      <c r="I390" s="43">
        <f t="shared" si="37"/>
        <v>14077026.6</v>
      </c>
      <c r="J390" s="3">
        <v>1045</v>
      </c>
      <c r="K390" s="42">
        <v>314.62</v>
      </c>
      <c r="L390" s="4">
        <f t="shared" si="38"/>
        <v>328777.90000000002</v>
      </c>
      <c r="M390" s="3">
        <v>11366</v>
      </c>
      <c r="N390" s="42">
        <v>312.06</v>
      </c>
      <c r="O390" s="4">
        <f t="shared" si="39"/>
        <v>3546873.96</v>
      </c>
      <c r="P390" s="18">
        <f t="shared" si="40"/>
        <v>19257722.220000003</v>
      </c>
      <c r="Q390" s="32">
        <f t="shared" si="41"/>
        <v>81830.720000000001</v>
      </c>
    </row>
    <row r="391" spans="1:17" x14ac:dyDescent="0.25">
      <c r="A391" s="2" t="str">
        <f t="shared" si="35"/>
        <v>7003361</v>
      </c>
      <c r="B391" s="8" t="s">
        <v>952</v>
      </c>
      <c r="C391" s="8" t="s">
        <v>374</v>
      </c>
      <c r="D391" s="3">
        <v>18538</v>
      </c>
      <c r="E391" s="42">
        <v>382.26</v>
      </c>
      <c r="F391" s="4">
        <f t="shared" si="36"/>
        <v>7086335.8799999999</v>
      </c>
      <c r="G391" s="3">
        <v>27143</v>
      </c>
      <c r="H391" s="42">
        <v>379.27</v>
      </c>
      <c r="I391" s="43">
        <f t="shared" si="37"/>
        <v>10294525.609999999</v>
      </c>
      <c r="J391" s="3">
        <v>5833</v>
      </c>
      <c r="K391" s="42">
        <v>382.26</v>
      </c>
      <c r="L391" s="4">
        <f t="shared" si="38"/>
        <v>2229722.58</v>
      </c>
      <c r="M391" s="3">
        <v>8540</v>
      </c>
      <c r="N391" s="42">
        <v>379.27</v>
      </c>
      <c r="O391" s="4">
        <f t="shared" si="39"/>
        <v>3238965.8</v>
      </c>
      <c r="P391" s="18">
        <f t="shared" si="40"/>
        <v>22849549.869999997</v>
      </c>
      <c r="Q391" s="32">
        <f t="shared" si="41"/>
        <v>97093.27</v>
      </c>
    </row>
    <row r="392" spans="1:17" x14ac:dyDescent="0.25">
      <c r="A392" s="2" t="str">
        <f t="shared" ref="A392:A455" si="42">LEFT(B392,7)</f>
        <v>7000314</v>
      </c>
      <c r="B392" s="8" t="s">
        <v>953</v>
      </c>
      <c r="C392" s="8" t="s">
        <v>375</v>
      </c>
      <c r="D392" s="3">
        <v>3863</v>
      </c>
      <c r="E392" s="42">
        <v>318.8</v>
      </c>
      <c r="F392" s="4">
        <f t="shared" ref="F392:F455" si="43">E392*D392</f>
        <v>1231524.4000000001</v>
      </c>
      <c r="G392" s="3">
        <v>41220</v>
      </c>
      <c r="H392" s="42">
        <v>316.10000000000002</v>
      </c>
      <c r="I392" s="43">
        <f t="shared" ref="I392:I455" si="44">H392*G392</f>
        <v>13029642.000000002</v>
      </c>
      <c r="J392" s="3">
        <v>1418</v>
      </c>
      <c r="K392" s="42">
        <v>318.8</v>
      </c>
      <c r="L392" s="4">
        <f t="shared" ref="L392:L455" si="45">K392*J392</f>
        <v>452058.4</v>
      </c>
      <c r="M392" s="3">
        <v>15128</v>
      </c>
      <c r="N392" s="42">
        <v>316.10000000000002</v>
      </c>
      <c r="O392" s="4">
        <f t="shared" ref="O392:O455" si="46">N392*M392</f>
        <v>4781960.8000000007</v>
      </c>
      <c r="P392" s="18">
        <f t="shared" si="40"/>
        <v>19495185.600000001</v>
      </c>
      <c r="Q392" s="32">
        <f t="shared" si="41"/>
        <v>82839.759999999995</v>
      </c>
    </row>
    <row r="393" spans="1:17" x14ac:dyDescent="0.25">
      <c r="A393" s="2" t="str">
        <f t="shared" si="42"/>
        <v>7003397</v>
      </c>
      <c r="B393" s="8" t="s">
        <v>954</v>
      </c>
      <c r="C393" s="8" t="s">
        <v>376</v>
      </c>
      <c r="D393" s="3">
        <v>1813</v>
      </c>
      <c r="E393" s="42">
        <v>329.09</v>
      </c>
      <c r="F393" s="4">
        <f t="shared" si="43"/>
        <v>596640.16999999993</v>
      </c>
      <c r="G393" s="3">
        <v>60318</v>
      </c>
      <c r="H393" s="42">
        <v>325.95</v>
      </c>
      <c r="I393" s="43">
        <f t="shared" si="44"/>
        <v>19660652.099999998</v>
      </c>
      <c r="J393" s="3">
        <v>286</v>
      </c>
      <c r="K393" s="42">
        <v>329.09</v>
      </c>
      <c r="L393" s="4">
        <f t="shared" si="45"/>
        <v>94119.739999999991</v>
      </c>
      <c r="M393" s="3">
        <v>9522</v>
      </c>
      <c r="N393" s="42">
        <v>325.95</v>
      </c>
      <c r="O393" s="4">
        <f t="shared" si="46"/>
        <v>3103695.9</v>
      </c>
      <c r="P393" s="18">
        <f t="shared" ref="P393:P456" si="47">O393+L393+I393+F393</f>
        <v>23455107.909999996</v>
      </c>
      <c r="Q393" s="32">
        <f t="shared" ref="Q393:Q456" si="48">ROUND((P393/$P$7)*$Q$7,2)</f>
        <v>99666.43</v>
      </c>
    </row>
    <row r="394" spans="1:17" x14ac:dyDescent="0.25">
      <c r="A394" s="2" t="str">
        <f t="shared" si="42"/>
        <v>7000356</v>
      </c>
      <c r="B394" s="8" t="s">
        <v>955</v>
      </c>
      <c r="C394" s="8" t="s">
        <v>377</v>
      </c>
      <c r="D394" s="3">
        <v>10061</v>
      </c>
      <c r="E394" s="42">
        <v>422.13</v>
      </c>
      <c r="F394" s="4">
        <f t="shared" si="43"/>
        <v>4247049.93</v>
      </c>
      <c r="G394" s="3">
        <v>44318</v>
      </c>
      <c r="H394" s="42">
        <v>417.74</v>
      </c>
      <c r="I394" s="43">
        <f t="shared" si="44"/>
        <v>18513401.32</v>
      </c>
      <c r="J394" s="3">
        <v>2668</v>
      </c>
      <c r="K394" s="42">
        <v>422.13</v>
      </c>
      <c r="L394" s="4">
        <f t="shared" si="45"/>
        <v>1126242.8400000001</v>
      </c>
      <c r="M394" s="3">
        <v>11751</v>
      </c>
      <c r="N394" s="42">
        <v>417.74</v>
      </c>
      <c r="O394" s="4">
        <f t="shared" si="46"/>
        <v>4908862.74</v>
      </c>
      <c r="P394" s="18">
        <f t="shared" si="47"/>
        <v>28795556.829999998</v>
      </c>
      <c r="Q394" s="32">
        <f t="shared" si="48"/>
        <v>122359.29</v>
      </c>
    </row>
    <row r="395" spans="1:17" x14ac:dyDescent="0.25">
      <c r="A395" s="2" t="str">
        <f t="shared" si="42"/>
        <v>5907315</v>
      </c>
      <c r="B395" s="8" t="s">
        <v>956</v>
      </c>
      <c r="C395" s="8" t="s">
        <v>378</v>
      </c>
      <c r="D395" s="3">
        <v>11780</v>
      </c>
      <c r="E395" s="42">
        <v>334.53</v>
      </c>
      <c r="F395" s="4">
        <f t="shared" si="43"/>
        <v>3940763.4</v>
      </c>
      <c r="G395" s="3">
        <v>50384</v>
      </c>
      <c r="H395" s="42">
        <v>331.29</v>
      </c>
      <c r="I395" s="43">
        <f t="shared" si="44"/>
        <v>16691715.360000001</v>
      </c>
      <c r="J395" s="3">
        <v>432</v>
      </c>
      <c r="K395" s="42">
        <v>334.53</v>
      </c>
      <c r="L395" s="4">
        <f t="shared" si="45"/>
        <v>144516.96</v>
      </c>
      <c r="M395" s="3">
        <v>1848</v>
      </c>
      <c r="N395" s="42">
        <v>331.29</v>
      </c>
      <c r="O395" s="4">
        <f t="shared" si="46"/>
        <v>612223.92000000004</v>
      </c>
      <c r="P395" s="18">
        <f t="shared" si="47"/>
        <v>21389219.640000001</v>
      </c>
      <c r="Q395" s="32">
        <f t="shared" si="48"/>
        <v>90887.97</v>
      </c>
    </row>
    <row r="396" spans="1:17" x14ac:dyDescent="0.25">
      <c r="A396" s="2" t="str">
        <f t="shared" si="42"/>
        <v>7003392</v>
      </c>
      <c r="B396" s="8" t="s">
        <v>957</v>
      </c>
      <c r="C396" s="8" t="s">
        <v>379</v>
      </c>
      <c r="D396" s="3">
        <v>6199</v>
      </c>
      <c r="E396" s="42">
        <v>292.64999999999998</v>
      </c>
      <c r="F396" s="4">
        <f t="shared" si="43"/>
        <v>1814137.3499999999</v>
      </c>
      <c r="G396" s="3">
        <v>42954</v>
      </c>
      <c r="H396" s="42">
        <v>289.89</v>
      </c>
      <c r="I396" s="43">
        <f t="shared" si="44"/>
        <v>12451935.059999999</v>
      </c>
      <c r="J396" s="3">
        <v>1310</v>
      </c>
      <c r="K396" s="42">
        <v>292.64999999999998</v>
      </c>
      <c r="L396" s="4">
        <f t="shared" si="45"/>
        <v>383371.49999999994</v>
      </c>
      <c r="M396" s="3">
        <v>9076</v>
      </c>
      <c r="N396" s="42">
        <v>289.89</v>
      </c>
      <c r="O396" s="4">
        <f t="shared" si="46"/>
        <v>2631041.6399999997</v>
      </c>
      <c r="P396" s="18">
        <f t="shared" si="47"/>
        <v>17280485.550000001</v>
      </c>
      <c r="Q396" s="32">
        <f t="shared" si="48"/>
        <v>73428.97</v>
      </c>
    </row>
    <row r="397" spans="1:17" x14ac:dyDescent="0.25">
      <c r="A397" s="2" t="str">
        <f t="shared" si="42"/>
        <v>1356304</v>
      </c>
      <c r="B397" s="8" t="s">
        <v>958</v>
      </c>
      <c r="C397" s="8" t="s">
        <v>380</v>
      </c>
      <c r="D397" s="3">
        <v>0</v>
      </c>
      <c r="E397" s="42">
        <v>222.23</v>
      </c>
      <c r="F397" s="4">
        <f t="shared" si="43"/>
        <v>0</v>
      </c>
      <c r="G397" s="3">
        <v>30957</v>
      </c>
      <c r="H397" s="42">
        <v>220.25</v>
      </c>
      <c r="I397" s="43">
        <f t="shared" si="44"/>
        <v>6818279.25</v>
      </c>
      <c r="J397" s="3">
        <v>0</v>
      </c>
      <c r="K397" s="42">
        <v>222.23</v>
      </c>
      <c r="L397" s="4">
        <f t="shared" si="45"/>
        <v>0</v>
      </c>
      <c r="M397" s="3">
        <v>2755</v>
      </c>
      <c r="N397" s="42">
        <v>220.25</v>
      </c>
      <c r="O397" s="4">
        <f t="shared" si="46"/>
        <v>606788.75</v>
      </c>
      <c r="P397" s="18">
        <f t="shared" si="47"/>
        <v>7425068</v>
      </c>
      <c r="Q397" s="32">
        <f t="shared" si="48"/>
        <v>31550.91</v>
      </c>
    </row>
    <row r="398" spans="1:17" x14ac:dyDescent="0.25">
      <c r="A398" s="2" t="str">
        <f t="shared" si="42"/>
        <v>7003330</v>
      </c>
      <c r="B398" s="8" t="s">
        <v>959</v>
      </c>
      <c r="C398" s="8" t="s">
        <v>381</v>
      </c>
      <c r="D398" s="3">
        <v>20013</v>
      </c>
      <c r="E398" s="42">
        <v>274.02999999999997</v>
      </c>
      <c r="F398" s="4">
        <f t="shared" si="43"/>
        <v>5484162.3899999997</v>
      </c>
      <c r="G398" s="3">
        <v>30619</v>
      </c>
      <c r="H398" s="42">
        <v>271.51</v>
      </c>
      <c r="I398" s="43">
        <f t="shared" si="44"/>
        <v>8313364.6899999995</v>
      </c>
      <c r="J398" s="3">
        <v>8038</v>
      </c>
      <c r="K398" s="42">
        <v>274.02999999999997</v>
      </c>
      <c r="L398" s="4">
        <f t="shared" si="45"/>
        <v>2202653.1399999997</v>
      </c>
      <c r="M398" s="3">
        <v>12297</v>
      </c>
      <c r="N398" s="42">
        <v>271.51</v>
      </c>
      <c r="O398" s="4">
        <f t="shared" si="46"/>
        <v>3338758.4699999997</v>
      </c>
      <c r="P398" s="18">
        <f t="shared" si="47"/>
        <v>19338938.689999998</v>
      </c>
      <c r="Q398" s="32">
        <f t="shared" si="48"/>
        <v>82175.83</v>
      </c>
    </row>
    <row r="399" spans="1:17" x14ac:dyDescent="0.25">
      <c r="A399" s="2" t="str">
        <f t="shared" si="42"/>
        <v>7004324</v>
      </c>
      <c r="B399" s="8" t="s">
        <v>960</v>
      </c>
      <c r="C399" s="8" t="s">
        <v>382</v>
      </c>
      <c r="D399" s="3">
        <v>8204</v>
      </c>
      <c r="E399" s="42">
        <v>357.63</v>
      </c>
      <c r="F399" s="4">
        <f t="shared" si="43"/>
        <v>2933996.52</v>
      </c>
      <c r="G399" s="3">
        <v>24014</v>
      </c>
      <c r="H399" s="42">
        <v>354.81</v>
      </c>
      <c r="I399" s="43">
        <f t="shared" si="44"/>
        <v>8520407.3399999999</v>
      </c>
      <c r="J399" s="3">
        <v>2579</v>
      </c>
      <c r="K399" s="42">
        <v>357.63</v>
      </c>
      <c r="L399" s="4">
        <f t="shared" si="45"/>
        <v>922327.77</v>
      </c>
      <c r="M399" s="3">
        <v>7550</v>
      </c>
      <c r="N399" s="42">
        <v>354.81</v>
      </c>
      <c r="O399" s="4">
        <f t="shared" si="46"/>
        <v>2678815.5</v>
      </c>
      <c r="P399" s="18">
        <f t="shared" si="47"/>
        <v>15055547.129999999</v>
      </c>
      <c r="Q399" s="32">
        <f t="shared" si="48"/>
        <v>63974.66</v>
      </c>
    </row>
    <row r="400" spans="1:17" x14ac:dyDescent="0.25">
      <c r="A400" s="2" t="str">
        <f t="shared" si="42"/>
        <v>2801305</v>
      </c>
      <c r="B400" s="8" t="s">
        <v>961</v>
      </c>
      <c r="C400" s="8" t="s">
        <v>383</v>
      </c>
      <c r="D400" s="3">
        <v>96</v>
      </c>
      <c r="E400" s="42">
        <v>247.64</v>
      </c>
      <c r="F400" s="4">
        <f t="shared" si="43"/>
        <v>23773.439999999999</v>
      </c>
      <c r="G400" s="3">
        <v>24565</v>
      </c>
      <c r="H400" s="42">
        <v>245.48</v>
      </c>
      <c r="I400" s="43">
        <f t="shared" si="44"/>
        <v>6030216.2000000002</v>
      </c>
      <c r="J400" s="3">
        <v>1</v>
      </c>
      <c r="K400" s="42">
        <v>247.64</v>
      </c>
      <c r="L400" s="4">
        <f t="shared" si="45"/>
        <v>247.64</v>
      </c>
      <c r="M400" s="3">
        <v>234</v>
      </c>
      <c r="N400" s="42">
        <v>245.48</v>
      </c>
      <c r="O400" s="4">
        <f t="shared" si="46"/>
        <v>57442.32</v>
      </c>
      <c r="P400" s="18">
        <f t="shared" si="47"/>
        <v>6111679.6000000006</v>
      </c>
      <c r="Q400" s="32">
        <f t="shared" si="48"/>
        <v>25970.01</v>
      </c>
    </row>
    <row r="401" spans="1:17" x14ac:dyDescent="0.25">
      <c r="A401" s="2" t="str">
        <f t="shared" si="42"/>
        <v>5324303</v>
      </c>
      <c r="B401" s="8" t="s">
        <v>962</v>
      </c>
      <c r="C401" s="8" t="s">
        <v>384</v>
      </c>
      <c r="D401" s="3">
        <v>0</v>
      </c>
      <c r="E401" s="42">
        <v>232.59</v>
      </c>
      <c r="F401" s="4">
        <f t="shared" si="43"/>
        <v>0</v>
      </c>
      <c r="G401" s="3">
        <v>19422</v>
      </c>
      <c r="H401" s="42">
        <v>230.4</v>
      </c>
      <c r="I401" s="43">
        <f t="shared" si="44"/>
        <v>4474828.7999999998</v>
      </c>
      <c r="J401" s="3">
        <v>0</v>
      </c>
      <c r="K401" s="42">
        <v>232.59</v>
      </c>
      <c r="L401" s="4">
        <f t="shared" si="45"/>
        <v>0</v>
      </c>
      <c r="M401" s="3">
        <v>2684</v>
      </c>
      <c r="N401" s="42">
        <v>230.4</v>
      </c>
      <c r="O401" s="4">
        <f t="shared" si="46"/>
        <v>618393.59999999998</v>
      </c>
      <c r="P401" s="18">
        <f t="shared" si="47"/>
        <v>5093222.3999999994</v>
      </c>
      <c r="Q401" s="32">
        <f t="shared" si="48"/>
        <v>21642.34</v>
      </c>
    </row>
    <row r="402" spans="1:17" x14ac:dyDescent="0.25">
      <c r="A402" s="2" t="str">
        <f t="shared" si="42"/>
        <v>4124301</v>
      </c>
      <c r="B402" s="8" t="s">
        <v>963</v>
      </c>
      <c r="C402" s="8" t="s">
        <v>385</v>
      </c>
      <c r="D402" s="3">
        <v>1601</v>
      </c>
      <c r="E402" s="42">
        <v>231.15</v>
      </c>
      <c r="F402" s="4">
        <f t="shared" si="43"/>
        <v>370071.15</v>
      </c>
      <c r="G402" s="3">
        <v>19270</v>
      </c>
      <c r="H402" s="42">
        <v>229.32</v>
      </c>
      <c r="I402" s="43">
        <f t="shared" si="44"/>
        <v>4418996.3999999994</v>
      </c>
      <c r="J402" s="3">
        <v>178</v>
      </c>
      <c r="K402" s="42">
        <v>231.15</v>
      </c>
      <c r="L402" s="4">
        <f t="shared" si="45"/>
        <v>41144.700000000004</v>
      </c>
      <c r="M402" s="3">
        <v>2140</v>
      </c>
      <c r="N402" s="42">
        <v>229.32</v>
      </c>
      <c r="O402" s="4">
        <f t="shared" si="46"/>
        <v>490744.8</v>
      </c>
      <c r="P402" s="18">
        <f t="shared" si="47"/>
        <v>5320957.05</v>
      </c>
      <c r="Q402" s="32">
        <f t="shared" si="48"/>
        <v>22610.03</v>
      </c>
    </row>
    <row r="403" spans="1:17" x14ac:dyDescent="0.25">
      <c r="A403" s="2" t="str">
        <f t="shared" si="42"/>
        <v>1225001</v>
      </c>
      <c r="B403" s="8" t="s">
        <v>964</v>
      </c>
      <c r="C403" s="8" t="s">
        <v>386</v>
      </c>
      <c r="D403" s="3">
        <v>0</v>
      </c>
      <c r="E403" s="42">
        <v>256.85000000000002</v>
      </c>
      <c r="F403" s="4">
        <f t="shared" si="43"/>
        <v>0</v>
      </c>
      <c r="G403" s="3">
        <v>27211</v>
      </c>
      <c r="H403" s="42">
        <v>254.54</v>
      </c>
      <c r="I403" s="43">
        <f t="shared" si="44"/>
        <v>6926287.9399999995</v>
      </c>
      <c r="J403" s="3">
        <v>0</v>
      </c>
      <c r="K403" s="42">
        <v>256.85000000000002</v>
      </c>
      <c r="L403" s="4">
        <f t="shared" si="45"/>
        <v>0</v>
      </c>
      <c r="M403" s="3">
        <v>1274</v>
      </c>
      <c r="N403" s="42">
        <v>254.54</v>
      </c>
      <c r="O403" s="4">
        <f t="shared" si="46"/>
        <v>324283.95999999996</v>
      </c>
      <c r="P403" s="18">
        <f t="shared" si="47"/>
        <v>7250571.8999999994</v>
      </c>
      <c r="Q403" s="32">
        <f t="shared" si="48"/>
        <v>30809.439999999999</v>
      </c>
    </row>
    <row r="404" spans="1:17" x14ac:dyDescent="0.25">
      <c r="A404" s="2" t="str">
        <f t="shared" si="42"/>
        <v>2753302</v>
      </c>
      <c r="B404" s="8" t="s">
        <v>1270</v>
      </c>
      <c r="C404" s="8" t="s">
        <v>1262</v>
      </c>
      <c r="D404" s="3">
        <v>1197</v>
      </c>
      <c r="E404" s="42">
        <v>243.87</v>
      </c>
      <c r="F404" s="4">
        <f t="shared" si="43"/>
        <v>291912.39</v>
      </c>
      <c r="G404" s="3">
        <v>24595</v>
      </c>
      <c r="H404" s="42">
        <v>241.94</v>
      </c>
      <c r="I404" s="43">
        <f t="shared" si="44"/>
        <v>5950514.2999999998</v>
      </c>
      <c r="J404" s="3">
        <v>261</v>
      </c>
      <c r="K404" s="42">
        <v>243.87</v>
      </c>
      <c r="L404" s="4">
        <f t="shared" si="45"/>
        <v>63650.07</v>
      </c>
      <c r="M404" s="3">
        <v>5370</v>
      </c>
      <c r="N404" s="42">
        <v>241.94</v>
      </c>
      <c r="O404" s="4">
        <f t="shared" si="46"/>
        <v>1299217.8</v>
      </c>
      <c r="P404" s="18">
        <f t="shared" si="47"/>
        <v>7605294.5599999996</v>
      </c>
      <c r="Q404" s="32">
        <f t="shared" si="48"/>
        <v>32316.74</v>
      </c>
    </row>
    <row r="405" spans="1:17" x14ac:dyDescent="0.25">
      <c r="A405" s="2" t="str">
        <f t="shared" si="42"/>
        <v>7003362</v>
      </c>
      <c r="B405" s="8" t="s">
        <v>965</v>
      </c>
      <c r="C405" s="8" t="s">
        <v>387</v>
      </c>
      <c r="D405" s="3">
        <v>16085</v>
      </c>
      <c r="E405" s="42">
        <v>293.44</v>
      </c>
      <c r="F405" s="4">
        <f t="shared" si="43"/>
        <v>4719982.4000000004</v>
      </c>
      <c r="G405" s="3">
        <v>28317</v>
      </c>
      <c r="H405" s="42">
        <v>290.92</v>
      </c>
      <c r="I405" s="43">
        <f t="shared" si="44"/>
        <v>8237981.6400000006</v>
      </c>
      <c r="J405" s="3">
        <v>8694</v>
      </c>
      <c r="K405" s="42">
        <v>293.44</v>
      </c>
      <c r="L405" s="4">
        <f t="shared" si="45"/>
        <v>2551167.36</v>
      </c>
      <c r="M405" s="3">
        <v>15306</v>
      </c>
      <c r="N405" s="42">
        <v>290.92</v>
      </c>
      <c r="O405" s="4">
        <f t="shared" si="46"/>
        <v>4452821.5200000005</v>
      </c>
      <c r="P405" s="18">
        <f t="shared" si="47"/>
        <v>19961952.920000002</v>
      </c>
      <c r="Q405" s="32">
        <f t="shared" si="48"/>
        <v>84823.17</v>
      </c>
    </row>
    <row r="406" spans="1:17" x14ac:dyDescent="0.25">
      <c r="A406" s="2" t="str">
        <f t="shared" si="42"/>
        <v>2909304</v>
      </c>
      <c r="B406" s="8" t="s">
        <v>966</v>
      </c>
      <c r="C406" s="8" t="s">
        <v>388</v>
      </c>
      <c r="D406" s="3">
        <v>0</v>
      </c>
      <c r="E406" s="42">
        <v>330.23</v>
      </c>
      <c r="F406" s="4">
        <f t="shared" si="43"/>
        <v>0</v>
      </c>
      <c r="G406" s="3">
        <v>7900</v>
      </c>
      <c r="H406" s="42">
        <v>327.26</v>
      </c>
      <c r="I406" s="43">
        <f t="shared" si="44"/>
        <v>2585354</v>
      </c>
      <c r="J406" s="3">
        <v>0</v>
      </c>
      <c r="K406" s="42">
        <v>330.23</v>
      </c>
      <c r="L406" s="4">
        <f t="shared" si="45"/>
        <v>0</v>
      </c>
      <c r="M406" s="3">
        <v>1653</v>
      </c>
      <c r="N406" s="42">
        <v>327.26</v>
      </c>
      <c r="O406" s="4">
        <f t="shared" si="46"/>
        <v>540960.78</v>
      </c>
      <c r="P406" s="18">
        <f t="shared" si="47"/>
        <v>3126314.7800000003</v>
      </c>
      <c r="Q406" s="32">
        <f t="shared" si="48"/>
        <v>13284.47</v>
      </c>
    </row>
    <row r="407" spans="1:17" x14ac:dyDescent="0.25">
      <c r="A407" s="2" t="str">
        <f t="shared" si="42"/>
        <v>3201002</v>
      </c>
      <c r="B407" s="8" t="s">
        <v>967</v>
      </c>
      <c r="C407" s="8" t="s">
        <v>389</v>
      </c>
      <c r="D407" s="3">
        <v>8168</v>
      </c>
      <c r="E407" s="42">
        <v>205.12</v>
      </c>
      <c r="F407" s="4">
        <f t="shared" si="43"/>
        <v>1675420.1600000001</v>
      </c>
      <c r="G407" s="3">
        <v>4981</v>
      </c>
      <c r="H407" s="42">
        <v>203.57</v>
      </c>
      <c r="I407" s="43">
        <f t="shared" si="44"/>
        <v>1013982.1699999999</v>
      </c>
      <c r="J407" s="3">
        <v>168</v>
      </c>
      <c r="K407" s="42">
        <v>205.12</v>
      </c>
      <c r="L407" s="4">
        <f t="shared" si="45"/>
        <v>34460.160000000003</v>
      </c>
      <c r="M407" s="3">
        <v>103</v>
      </c>
      <c r="N407" s="42">
        <v>203.57</v>
      </c>
      <c r="O407" s="4">
        <f t="shared" si="46"/>
        <v>20967.71</v>
      </c>
      <c r="P407" s="18">
        <f t="shared" si="47"/>
        <v>2744830.2</v>
      </c>
      <c r="Q407" s="32">
        <f t="shared" si="48"/>
        <v>11663.45</v>
      </c>
    </row>
    <row r="408" spans="1:17" x14ac:dyDescent="0.25">
      <c r="A408" s="2" t="str">
        <f t="shared" si="42"/>
        <v>1451304</v>
      </c>
      <c r="B408" s="8" t="s">
        <v>968</v>
      </c>
      <c r="C408" s="8" t="s">
        <v>390</v>
      </c>
      <c r="D408" s="3">
        <v>1496</v>
      </c>
      <c r="E408" s="42">
        <v>211.81</v>
      </c>
      <c r="F408" s="4">
        <f t="shared" si="43"/>
        <v>316867.76</v>
      </c>
      <c r="G408" s="3">
        <v>28453</v>
      </c>
      <c r="H408" s="42">
        <v>210.01</v>
      </c>
      <c r="I408" s="43">
        <f t="shared" si="44"/>
        <v>5975414.5299999993</v>
      </c>
      <c r="J408" s="3">
        <v>139</v>
      </c>
      <c r="K408" s="42">
        <v>211.81</v>
      </c>
      <c r="L408" s="4">
        <f t="shared" si="45"/>
        <v>29441.59</v>
      </c>
      <c r="M408" s="3">
        <v>2643</v>
      </c>
      <c r="N408" s="42">
        <v>210.01</v>
      </c>
      <c r="O408" s="4">
        <f t="shared" si="46"/>
        <v>555056.42999999993</v>
      </c>
      <c r="P408" s="18">
        <f t="shared" si="47"/>
        <v>6876780.3099999987</v>
      </c>
      <c r="Q408" s="32">
        <f t="shared" si="48"/>
        <v>29221.1</v>
      </c>
    </row>
    <row r="409" spans="1:17" x14ac:dyDescent="0.25">
      <c r="A409" s="2" t="str">
        <f t="shared" si="42"/>
        <v>5262301</v>
      </c>
      <c r="B409" s="8" t="s">
        <v>969</v>
      </c>
      <c r="C409" s="8" t="s">
        <v>391</v>
      </c>
      <c r="D409" s="3">
        <v>76</v>
      </c>
      <c r="E409" s="42">
        <v>258.87</v>
      </c>
      <c r="F409" s="4">
        <f t="shared" si="43"/>
        <v>19674.12</v>
      </c>
      <c r="G409" s="3">
        <v>19019</v>
      </c>
      <c r="H409" s="42">
        <v>256.67</v>
      </c>
      <c r="I409" s="43">
        <f t="shared" si="44"/>
        <v>4881606.7300000004</v>
      </c>
      <c r="J409" s="3">
        <v>10</v>
      </c>
      <c r="K409" s="42">
        <v>258.87</v>
      </c>
      <c r="L409" s="4">
        <f t="shared" si="45"/>
        <v>2588.6999999999998</v>
      </c>
      <c r="M409" s="3">
        <v>2488</v>
      </c>
      <c r="N409" s="42">
        <v>256.67</v>
      </c>
      <c r="O409" s="4">
        <f t="shared" si="46"/>
        <v>638594.96000000008</v>
      </c>
      <c r="P409" s="18">
        <f t="shared" si="47"/>
        <v>5542464.5100000007</v>
      </c>
      <c r="Q409" s="32">
        <f t="shared" si="48"/>
        <v>23551.27</v>
      </c>
    </row>
    <row r="410" spans="1:17" x14ac:dyDescent="0.25">
      <c r="A410" s="2" t="str">
        <f t="shared" si="42"/>
        <v>4101300</v>
      </c>
      <c r="B410" s="8" t="s">
        <v>970</v>
      </c>
      <c r="C410" s="8" t="s">
        <v>392</v>
      </c>
      <c r="D410" s="3">
        <v>857</v>
      </c>
      <c r="E410" s="42">
        <v>257.12</v>
      </c>
      <c r="F410" s="4">
        <f t="shared" si="43"/>
        <v>220351.84</v>
      </c>
      <c r="G410" s="3">
        <v>13714</v>
      </c>
      <c r="H410" s="42">
        <v>255.02</v>
      </c>
      <c r="I410" s="43">
        <f t="shared" si="44"/>
        <v>3497344.2800000003</v>
      </c>
      <c r="J410" s="3">
        <v>104</v>
      </c>
      <c r="K410" s="42">
        <v>257.12</v>
      </c>
      <c r="L410" s="4">
        <f t="shared" si="45"/>
        <v>26740.48</v>
      </c>
      <c r="M410" s="3">
        <v>1672</v>
      </c>
      <c r="N410" s="42">
        <v>255.02</v>
      </c>
      <c r="O410" s="4">
        <f t="shared" si="46"/>
        <v>426393.44</v>
      </c>
      <c r="P410" s="18">
        <f t="shared" si="47"/>
        <v>4170830.04</v>
      </c>
      <c r="Q410" s="32">
        <f t="shared" si="48"/>
        <v>17722.87</v>
      </c>
    </row>
    <row r="411" spans="1:17" x14ac:dyDescent="0.25">
      <c r="A411" s="2" t="str">
        <f t="shared" si="42"/>
        <v>5154328</v>
      </c>
      <c r="B411" s="8" t="s">
        <v>1286</v>
      </c>
      <c r="C411" s="8" t="s">
        <v>393</v>
      </c>
      <c r="D411" s="3">
        <v>358</v>
      </c>
      <c r="E411" s="42">
        <v>280.8</v>
      </c>
      <c r="F411" s="4">
        <f t="shared" si="43"/>
        <v>100526.40000000001</v>
      </c>
      <c r="G411" s="3">
        <v>26486</v>
      </c>
      <c r="H411" s="42">
        <v>278.16000000000003</v>
      </c>
      <c r="I411" s="43">
        <f t="shared" si="44"/>
        <v>7367345.7600000007</v>
      </c>
      <c r="J411" s="3">
        <v>45</v>
      </c>
      <c r="K411" s="42">
        <v>280.8</v>
      </c>
      <c r="L411" s="4">
        <f t="shared" si="45"/>
        <v>12636</v>
      </c>
      <c r="M411" s="3">
        <v>3353</v>
      </c>
      <c r="N411" s="42">
        <v>278.16000000000003</v>
      </c>
      <c r="O411" s="4">
        <f t="shared" si="46"/>
        <v>932670.4800000001</v>
      </c>
      <c r="P411" s="18">
        <f t="shared" si="47"/>
        <v>8413178.6400000006</v>
      </c>
      <c r="Q411" s="32">
        <f t="shared" si="48"/>
        <v>35749.629999999997</v>
      </c>
    </row>
    <row r="412" spans="1:17" x14ac:dyDescent="0.25">
      <c r="A412" s="2" t="str">
        <f t="shared" si="42"/>
        <v>7001033</v>
      </c>
      <c r="B412" s="8" t="s">
        <v>971</v>
      </c>
      <c r="C412" s="8" t="s">
        <v>394</v>
      </c>
      <c r="D412" s="3">
        <v>22395</v>
      </c>
      <c r="E412" s="42">
        <v>345.65</v>
      </c>
      <c r="F412" s="4">
        <f t="shared" si="43"/>
        <v>7740831.7499999991</v>
      </c>
      <c r="G412" s="3">
        <v>59289</v>
      </c>
      <c r="H412" s="42">
        <v>342.53</v>
      </c>
      <c r="I412" s="43">
        <f t="shared" si="44"/>
        <v>20308261.169999998</v>
      </c>
      <c r="J412" s="3">
        <v>10434</v>
      </c>
      <c r="K412" s="42">
        <v>345.65</v>
      </c>
      <c r="L412" s="4">
        <f t="shared" si="45"/>
        <v>3606512.0999999996</v>
      </c>
      <c r="M412" s="3">
        <v>27624</v>
      </c>
      <c r="N412" s="42">
        <v>342.53</v>
      </c>
      <c r="O412" s="4">
        <f t="shared" si="46"/>
        <v>9462048.7199999988</v>
      </c>
      <c r="P412" s="18">
        <f t="shared" si="47"/>
        <v>41117653.739999995</v>
      </c>
      <c r="Q412" s="32">
        <f t="shared" si="48"/>
        <v>174718.87</v>
      </c>
    </row>
    <row r="413" spans="1:17" x14ac:dyDescent="0.25">
      <c r="A413" s="2" t="str">
        <f t="shared" si="42"/>
        <v>1403304</v>
      </c>
      <c r="B413" s="8" t="s">
        <v>972</v>
      </c>
      <c r="C413" s="8" t="s">
        <v>395</v>
      </c>
      <c r="D413" s="3">
        <v>2603</v>
      </c>
      <c r="E413" s="42">
        <v>272.76</v>
      </c>
      <c r="F413" s="4">
        <f t="shared" si="43"/>
        <v>709994.28</v>
      </c>
      <c r="G413" s="3">
        <v>19423</v>
      </c>
      <c r="H413" s="42">
        <v>270.11</v>
      </c>
      <c r="I413" s="43">
        <f t="shared" si="44"/>
        <v>5246346.53</v>
      </c>
      <c r="J413" s="3">
        <v>453</v>
      </c>
      <c r="K413" s="42">
        <v>272.76</v>
      </c>
      <c r="L413" s="4">
        <f t="shared" si="45"/>
        <v>123560.28</v>
      </c>
      <c r="M413" s="3">
        <v>3379</v>
      </c>
      <c r="N413" s="42">
        <v>270.11</v>
      </c>
      <c r="O413" s="4">
        <f t="shared" si="46"/>
        <v>912701.69000000006</v>
      </c>
      <c r="P413" s="18">
        <f t="shared" si="47"/>
        <v>6992602.7800000003</v>
      </c>
      <c r="Q413" s="32">
        <f t="shared" si="48"/>
        <v>29713.26</v>
      </c>
    </row>
    <row r="414" spans="1:17" x14ac:dyDescent="0.25">
      <c r="A414" s="2" t="str">
        <f t="shared" si="42"/>
        <v>1401342</v>
      </c>
      <c r="B414" s="8" t="s">
        <v>973</v>
      </c>
      <c r="C414" s="8" t="s">
        <v>396</v>
      </c>
      <c r="D414" s="3">
        <v>735</v>
      </c>
      <c r="E414" s="42">
        <v>269.92</v>
      </c>
      <c r="F414" s="4">
        <f t="shared" si="43"/>
        <v>198391.2</v>
      </c>
      <c r="G414" s="3">
        <v>24866</v>
      </c>
      <c r="H414" s="42">
        <v>267.39999999999998</v>
      </c>
      <c r="I414" s="43">
        <f t="shared" si="44"/>
        <v>6649168.3999999994</v>
      </c>
      <c r="J414" s="3">
        <v>131</v>
      </c>
      <c r="K414" s="42">
        <v>269.92</v>
      </c>
      <c r="L414" s="4">
        <f t="shared" si="45"/>
        <v>35359.520000000004</v>
      </c>
      <c r="M414" s="3">
        <v>4431</v>
      </c>
      <c r="N414" s="42">
        <v>267.39999999999998</v>
      </c>
      <c r="O414" s="4">
        <f t="shared" si="46"/>
        <v>1184849.3999999999</v>
      </c>
      <c r="P414" s="18">
        <f t="shared" si="47"/>
        <v>8067768.5199999996</v>
      </c>
      <c r="Q414" s="32">
        <f t="shared" si="48"/>
        <v>34281.9</v>
      </c>
    </row>
    <row r="415" spans="1:17" x14ac:dyDescent="0.25">
      <c r="A415" s="2" t="str">
        <f t="shared" si="42"/>
        <v>7001371</v>
      </c>
      <c r="B415" s="8" t="s">
        <v>974</v>
      </c>
      <c r="C415" s="8" t="s">
        <v>397</v>
      </c>
      <c r="D415" s="3">
        <v>1559</v>
      </c>
      <c r="E415" s="42">
        <v>292.01</v>
      </c>
      <c r="F415" s="4">
        <f t="shared" si="43"/>
        <v>455243.58999999997</v>
      </c>
      <c r="G415" s="3">
        <v>38843</v>
      </c>
      <c r="H415" s="42">
        <v>289.39999999999998</v>
      </c>
      <c r="I415" s="43">
        <f t="shared" si="44"/>
        <v>11241164.199999999</v>
      </c>
      <c r="J415" s="3">
        <v>413</v>
      </c>
      <c r="K415" s="42">
        <v>292.01</v>
      </c>
      <c r="L415" s="4">
        <f t="shared" si="45"/>
        <v>120600.12999999999</v>
      </c>
      <c r="M415" s="3">
        <v>10278</v>
      </c>
      <c r="N415" s="42">
        <v>289.39999999999998</v>
      </c>
      <c r="O415" s="4">
        <f t="shared" si="46"/>
        <v>2974453.1999999997</v>
      </c>
      <c r="P415" s="18">
        <f t="shared" si="47"/>
        <v>14791461.119999999</v>
      </c>
      <c r="Q415" s="32">
        <f t="shared" si="48"/>
        <v>62852.5</v>
      </c>
    </row>
    <row r="416" spans="1:17" x14ac:dyDescent="0.25">
      <c r="A416" s="2" t="str">
        <f t="shared" si="42"/>
        <v>0433304</v>
      </c>
      <c r="B416" s="8" t="s">
        <v>1289</v>
      </c>
      <c r="C416" s="8" t="s">
        <v>398</v>
      </c>
      <c r="D416" s="3">
        <v>1957</v>
      </c>
      <c r="E416" s="42">
        <v>271.06</v>
      </c>
      <c r="F416" s="4">
        <f t="shared" si="43"/>
        <v>530464.42000000004</v>
      </c>
      <c r="G416" s="3">
        <v>24354</v>
      </c>
      <c r="H416" s="42">
        <v>268.97000000000003</v>
      </c>
      <c r="I416" s="43">
        <f t="shared" si="44"/>
        <v>6550495.3800000008</v>
      </c>
      <c r="J416" s="3">
        <v>410</v>
      </c>
      <c r="K416" s="42">
        <v>271.06</v>
      </c>
      <c r="L416" s="4">
        <f t="shared" si="45"/>
        <v>111134.6</v>
      </c>
      <c r="M416" s="3">
        <v>5108</v>
      </c>
      <c r="N416" s="42">
        <v>268.97000000000003</v>
      </c>
      <c r="O416" s="4">
        <f t="shared" si="46"/>
        <v>1373898.7600000002</v>
      </c>
      <c r="P416" s="18">
        <f t="shared" si="47"/>
        <v>8565993.160000002</v>
      </c>
      <c r="Q416" s="32">
        <f t="shared" si="48"/>
        <v>36398.980000000003</v>
      </c>
    </row>
    <row r="417" spans="1:17" x14ac:dyDescent="0.25">
      <c r="A417" s="2" t="str">
        <f t="shared" si="42"/>
        <v>5960304</v>
      </c>
      <c r="B417" s="8" t="s">
        <v>975</v>
      </c>
      <c r="C417" s="8" t="s">
        <v>399</v>
      </c>
      <c r="D417" s="3">
        <v>0</v>
      </c>
      <c r="E417" s="42">
        <v>329.55</v>
      </c>
      <c r="F417" s="4">
        <f t="shared" si="43"/>
        <v>0</v>
      </c>
      <c r="G417" s="3">
        <v>34668</v>
      </c>
      <c r="H417" s="42">
        <v>326.58</v>
      </c>
      <c r="I417" s="43">
        <f t="shared" si="44"/>
        <v>11321875.439999999</v>
      </c>
      <c r="J417" s="3">
        <v>0</v>
      </c>
      <c r="K417" s="42">
        <v>329.55</v>
      </c>
      <c r="L417" s="4">
        <f t="shared" si="45"/>
        <v>0</v>
      </c>
      <c r="M417" s="3">
        <v>1220</v>
      </c>
      <c r="N417" s="42">
        <v>326.58</v>
      </c>
      <c r="O417" s="4">
        <f t="shared" si="46"/>
        <v>398427.6</v>
      </c>
      <c r="P417" s="18">
        <f t="shared" si="47"/>
        <v>11720303.039999999</v>
      </c>
      <c r="Q417" s="32">
        <f t="shared" si="48"/>
        <v>49802.41</v>
      </c>
    </row>
    <row r="418" spans="1:17" x14ac:dyDescent="0.25">
      <c r="A418" s="2" t="str">
        <f t="shared" si="42"/>
        <v>2201000</v>
      </c>
      <c r="B418" s="8" t="s">
        <v>976</v>
      </c>
      <c r="C418" s="8" t="s">
        <v>400</v>
      </c>
      <c r="D418" s="3">
        <v>0</v>
      </c>
      <c r="E418" s="42">
        <v>210.95</v>
      </c>
      <c r="F418" s="4">
        <f t="shared" si="43"/>
        <v>0</v>
      </c>
      <c r="G418" s="3">
        <v>72135</v>
      </c>
      <c r="H418" s="42">
        <v>209.3</v>
      </c>
      <c r="I418" s="43">
        <f t="shared" si="44"/>
        <v>15097855.5</v>
      </c>
      <c r="J418" s="3">
        <v>0</v>
      </c>
      <c r="K418" s="42">
        <v>210.95</v>
      </c>
      <c r="L418" s="4">
        <f t="shared" si="45"/>
        <v>0</v>
      </c>
      <c r="M418" s="3">
        <v>2526</v>
      </c>
      <c r="N418" s="42">
        <v>209.3</v>
      </c>
      <c r="O418" s="4">
        <f t="shared" si="46"/>
        <v>528691.80000000005</v>
      </c>
      <c r="P418" s="18">
        <f t="shared" si="47"/>
        <v>15626547.300000001</v>
      </c>
      <c r="Q418" s="32">
        <f t="shared" si="48"/>
        <v>66400.98</v>
      </c>
    </row>
    <row r="419" spans="1:17" x14ac:dyDescent="0.25">
      <c r="A419" s="2" t="str">
        <f t="shared" si="42"/>
        <v>2269300</v>
      </c>
      <c r="B419" s="8" t="s">
        <v>977</v>
      </c>
      <c r="C419" s="8" t="s">
        <v>401</v>
      </c>
      <c r="D419" s="3">
        <v>0</v>
      </c>
      <c r="E419" s="42">
        <v>237.21</v>
      </c>
      <c r="F419" s="4">
        <f t="shared" si="43"/>
        <v>0</v>
      </c>
      <c r="G419" s="3">
        <v>44672</v>
      </c>
      <c r="H419" s="42">
        <v>235.52</v>
      </c>
      <c r="I419" s="43">
        <f t="shared" si="44"/>
        <v>10521149.440000001</v>
      </c>
      <c r="J419" s="3">
        <v>0</v>
      </c>
      <c r="K419" s="42">
        <v>237.21</v>
      </c>
      <c r="L419" s="4">
        <f t="shared" si="45"/>
        <v>0</v>
      </c>
      <c r="M419" s="3">
        <v>0</v>
      </c>
      <c r="N419" s="42">
        <v>235.52</v>
      </c>
      <c r="O419" s="4">
        <f t="shared" si="46"/>
        <v>0</v>
      </c>
      <c r="P419" s="18">
        <f t="shared" si="47"/>
        <v>10521149.440000001</v>
      </c>
      <c r="Q419" s="32">
        <f t="shared" si="48"/>
        <v>44706.91</v>
      </c>
    </row>
    <row r="420" spans="1:17" x14ac:dyDescent="0.25">
      <c r="A420" s="2" t="str">
        <f t="shared" si="42"/>
        <v>5127302</v>
      </c>
      <c r="B420" s="8" t="s">
        <v>978</v>
      </c>
      <c r="C420" s="8" t="s">
        <v>402</v>
      </c>
      <c r="D420" s="3">
        <v>691</v>
      </c>
      <c r="E420" s="42">
        <v>266.26</v>
      </c>
      <c r="F420" s="4">
        <f t="shared" si="43"/>
        <v>183985.66</v>
      </c>
      <c r="G420" s="3">
        <v>20451</v>
      </c>
      <c r="H420" s="42">
        <v>263.93</v>
      </c>
      <c r="I420" s="43">
        <f t="shared" si="44"/>
        <v>5397632.4299999997</v>
      </c>
      <c r="J420" s="3">
        <v>4</v>
      </c>
      <c r="K420" s="42">
        <v>266.26</v>
      </c>
      <c r="L420" s="4">
        <f t="shared" si="45"/>
        <v>1065.04</v>
      </c>
      <c r="M420" s="3">
        <v>115</v>
      </c>
      <c r="N420" s="42">
        <v>263.93</v>
      </c>
      <c r="O420" s="4">
        <f t="shared" si="46"/>
        <v>30351.95</v>
      </c>
      <c r="P420" s="18">
        <f t="shared" si="47"/>
        <v>5613035.0800000001</v>
      </c>
      <c r="Q420" s="32">
        <f t="shared" si="48"/>
        <v>23851.14</v>
      </c>
    </row>
    <row r="421" spans="1:17" x14ac:dyDescent="0.25">
      <c r="A421" s="2" t="str">
        <f t="shared" si="42"/>
        <v>2951304</v>
      </c>
      <c r="B421" s="8" t="s">
        <v>979</v>
      </c>
      <c r="C421" s="8" t="s">
        <v>403</v>
      </c>
      <c r="D421" s="3">
        <v>1233</v>
      </c>
      <c r="E421" s="42">
        <v>303.27999999999997</v>
      </c>
      <c r="F421" s="4">
        <f t="shared" si="43"/>
        <v>373944.24</v>
      </c>
      <c r="G421" s="3">
        <v>27398</v>
      </c>
      <c r="H421" s="42">
        <v>300.48</v>
      </c>
      <c r="I421" s="43">
        <f t="shared" si="44"/>
        <v>8232551.04</v>
      </c>
      <c r="J421" s="3">
        <v>150</v>
      </c>
      <c r="K421" s="42">
        <v>303.27999999999997</v>
      </c>
      <c r="L421" s="4">
        <f t="shared" si="45"/>
        <v>45491.999999999993</v>
      </c>
      <c r="M421" s="3">
        <v>3329</v>
      </c>
      <c r="N421" s="42">
        <v>300.48</v>
      </c>
      <c r="O421" s="4">
        <f t="shared" si="46"/>
        <v>1000297.92</v>
      </c>
      <c r="P421" s="18">
        <f t="shared" si="47"/>
        <v>9652285.2000000011</v>
      </c>
      <c r="Q421" s="32">
        <f t="shared" si="48"/>
        <v>41014.9</v>
      </c>
    </row>
    <row r="422" spans="1:17" x14ac:dyDescent="0.25">
      <c r="A422" s="2" t="str">
        <f t="shared" si="42"/>
        <v>5907317</v>
      </c>
      <c r="B422" s="8" t="s">
        <v>980</v>
      </c>
      <c r="C422" s="8" t="s">
        <v>404</v>
      </c>
      <c r="D422" s="3">
        <v>11</v>
      </c>
      <c r="E422" s="42">
        <v>309.44</v>
      </c>
      <c r="F422" s="4">
        <f t="shared" si="43"/>
        <v>3403.84</v>
      </c>
      <c r="G422" s="3">
        <v>17552</v>
      </c>
      <c r="H422" s="42">
        <v>306.69</v>
      </c>
      <c r="I422" s="43">
        <f t="shared" si="44"/>
        <v>5383022.8799999999</v>
      </c>
      <c r="J422" s="3">
        <v>4</v>
      </c>
      <c r="K422" s="42">
        <v>309.44</v>
      </c>
      <c r="L422" s="4">
        <f t="shared" si="45"/>
        <v>1237.76</v>
      </c>
      <c r="M422" s="3">
        <v>6744</v>
      </c>
      <c r="N422" s="42">
        <v>306.69</v>
      </c>
      <c r="O422" s="4">
        <f t="shared" si="46"/>
        <v>2068317.3599999999</v>
      </c>
      <c r="P422" s="18">
        <f t="shared" si="47"/>
        <v>7455981.8399999999</v>
      </c>
      <c r="Q422" s="32">
        <f t="shared" si="48"/>
        <v>31682.27</v>
      </c>
    </row>
    <row r="423" spans="1:17" x14ac:dyDescent="0.25">
      <c r="A423" s="2" t="str">
        <f t="shared" si="42"/>
        <v>7003415</v>
      </c>
      <c r="B423" s="8" t="s">
        <v>981</v>
      </c>
      <c r="C423" s="8" t="s">
        <v>405</v>
      </c>
      <c r="D423" s="3">
        <v>4700</v>
      </c>
      <c r="E423" s="42">
        <v>307.33999999999997</v>
      </c>
      <c r="F423" s="4">
        <f t="shared" si="43"/>
        <v>1444497.9999999998</v>
      </c>
      <c r="G423" s="3">
        <v>46517</v>
      </c>
      <c r="H423" s="42">
        <v>304.37</v>
      </c>
      <c r="I423" s="43">
        <f t="shared" si="44"/>
        <v>14158379.290000001</v>
      </c>
      <c r="J423" s="3">
        <v>1109</v>
      </c>
      <c r="K423" s="42">
        <v>307.33999999999997</v>
      </c>
      <c r="L423" s="4">
        <f t="shared" si="45"/>
        <v>340840.06</v>
      </c>
      <c r="M423" s="3">
        <v>10975</v>
      </c>
      <c r="N423" s="42">
        <v>304.37</v>
      </c>
      <c r="O423" s="4">
        <f t="shared" si="46"/>
        <v>3340460.75</v>
      </c>
      <c r="P423" s="18">
        <f t="shared" si="47"/>
        <v>19284178.100000001</v>
      </c>
      <c r="Q423" s="32">
        <f t="shared" si="48"/>
        <v>81943.14</v>
      </c>
    </row>
    <row r="424" spans="1:17" x14ac:dyDescent="0.25">
      <c r="A424" s="2" t="str">
        <f t="shared" si="42"/>
        <v>3523304</v>
      </c>
      <c r="B424" s="8" t="s">
        <v>982</v>
      </c>
      <c r="C424" s="8" t="s">
        <v>406</v>
      </c>
      <c r="D424" s="3">
        <v>2047</v>
      </c>
      <c r="E424" s="42">
        <v>314.8</v>
      </c>
      <c r="F424" s="4">
        <f t="shared" si="43"/>
        <v>644395.6</v>
      </c>
      <c r="G424" s="3">
        <v>22117</v>
      </c>
      <c r="H424" s="42">
        <v>312.08999999999997</v>
      </c>
      <c r="I424" s="43">
        <f t="shared" si="44"/>
        <v>6902494.5299999993</v>
      </c>
      <c r="J424" s="3">
        <v>100</v>
      </c>
      <c r="K424" s="42">
        <v>314.8</v>
      </c>
      <c r="L424" s="4">
        <f t="shared" si="45"/>
        <v>31480</v>
      </c>
      <c r="M424" s="3">
        <v>1083</v>
      </c>
      <c r="N424" s="42">
        <v>312.08999999999997</v>
      </c>
      <c r="O424" s="4">
        <f t="shared" si="46"/>
        <v>337993.47</v>
      </c>
      <c r="P424" s="18">
        <f t="shared" si="47"/>
        <v>7916363.5999999987</v>
      </c>
      <c r="Q424" s="32">
        <f t="shared" si="48"/>
        <v>33638.550000000003</v>
      </c>
    </row>
    <row r="425" spans="1:17" x14ac:dyDescent="0.25">
      <c r="A425" s="2" t="str">
        <f t="shared" si="42"/>
        <v>3502305</v>
      </c>
      <c r="B425" s="8" t="s">
        <v>983</v>
      </c>
      <c r="C425" s="8" t="s">
        <v>407</v>
      </c>
      <c r="D425" s="3">
        <v>2570</v>
      </c>
      <c r="E425" s="42">
        <v>275.22000000000003</v>
      </c>
      <c r="F425" s="4">
        <f t="shared" si="43"/>
        <v>707315.4</v>
      </c>
      <c r="G425" s="3">
        <v>41613</v>
      </c>
      <c r="H425" s="42">
        <v>272.70999999999998</v>
      </c>
      <c r="I425" s="43">
        <f t="shared" si="44"/>
        <v>11348281.229999999</v>
      </c>
      <c r="J425" s="3">
        <v>229</v>
      </c>
      <c r="K425" s="42">
        <v>275.22000000000003</v>
      </c>
      <c r="L425" s="4">
        <f t="shared" si="45"/>
        <v>63025.380000000005</v>
      </c>
      <c r="M425" s="3">
        <v>3715</v>
      </c>
      <c r="N425" s="42">
        <v>272.70999999999998</v>
      </c>
      <c r="O425" s="4">
        <f t="shared" si="46"/>
        <v>1013117.6499999999</v>
      </c>
      <c r="P425" s="18">
        <f t="shared" si="47"/>
        <v>13131739.659999998</v>
      </c>
      <c r="Q425" s="32">
        <f t="shared" si="48"/>
        <v>55799.94</v>
      </c>
    </row>
    <row r="426" spans="1:17" x14ac:dyDescent="0.25">
      <c r="A426" s="2" t="str">
        <f t="shared" si="42"/>
        <v>1324303</v>
      </c>
      <c r="B426" s="8" t="s">
        <v>984</v>
      </c>
      <c r="C426" s="8" t="s">
        <v>408</v>
      </c>
      <c r="D426" s="3">
        <v>1194</v>
      </c>
      <c r="E426" s="42">
        <v>281.92</v>
      </c>
      <c r="F426" s="4">
        <f t="shared" si="43"/>
        <v>336612.48000000004</v>
      </c>
      <c r="G426" s="3">
        <v>11032</v>
      </c>
      <c r="H426" s="42">
        <v>279.39999999999998</v>
      </c>
      <c r="I426" s="43">
        <f t="shared" si="44"/>
        <v>3082340.8</v>
      </c>
      <c r="J426" s="3">
        <v>158</v>
      </c>
      <c r="K426" s="42">
        <v>281.92</v>
      </c>
      <c r="L426" s="4">
        <f t="shared" si="45"/>
        <v>44543.360000000001</v>
      </c>
      <c r="M426" s="3">
        <v>1464</v>
      </c>
      <c r="N426" s="42">
        <v>279.39999999999998</v>
      </c>
      <c r="O426" s="4">
        <f t="shared" si="46"/>
        <v>409041.6</v>
      </c>
      <c r="P426" s="18">
        <f t="shared" si="47"/>
        <v>3872538.2399999998</v>
      </c>
      <c r="Q426" s="32">
        <f t="shared" si="48"/>
        <v>16455.349999999999</v>
      </c>
    </row>
    <row r="427" spans="1:17" x14ac:dyDescent="0.25">
      <c r="A427" s="2" t="str">
        <f t="shared" si="42"/>
        <v>5904322</v>
      </c>
      <c r="B427" s="8" t="s">
        <v>985</v>
      </c>
      <c r="C427" s="8" t="s">
        <v>409</v>
      </c>
      <c r="D427" s="3">
        <v>7375</v>
      </c>
      <c r="E427" s="42">
        <v>293.69</v>
      </c>
      <c r="F427" s="4">
        <f t="shared" si="43"/>
        <v>2165963.75</v>
      </c>
      <c r="G427" s="3">
        <v>27127</v>
      </c>
      <c r="H427" s="42">
        <v>291.58</v>
      </c>
      <c r="I427" s="43">
        <f t="shared" si="44"/>
        <v>7909690.6599999992</v>
      </c>
      <c r="J427" s="3">
        <v>1027</v>
      </c>
      <c r="K427" s="42">
        <v>293.69</v>
      </c>
      <c r="L427" s="4">
        <f t="shared" si="45"/>
        <v>301619.63</v>
      </c>
      <c r="M427" s="3">
        <v>3779</v>
      </c>
      <c r="N427" s="42">
        <v>291.58</v>
      </c>
      <c r="O427" s="4">
        <f t="shared" si="46"/>
        <v>1101880.8199999998</v>
      </c>
      <c r="P427" s="18">
        <f t="shared" si="47"/>
        <v>11479154.859999999</v>
      </c>
      <c r="Q427" s="32">
        <f t="shared" si="48"/>
        <v>48777.71</v>
      </c>
    </row>
    <row r="428" spans="1:17" x14ac:dyDescent="0.25">
      <c r="A428" s="2" t="str">
        <f t="shared" si="42"/>
        <v>4601307</v>
      </c>
      <c r="B428" s="8" t="s">
        <v>986</v>
      </c>
      <c r="C428" s="8" t="s">
        <v>410</v>
      </c>
      <c r="D428" s="3">
        <v>1667</v>
      </c>
      <c r="E428" s="42">
        <v>272.7</v>
      </c>
      <c r="F428" s="4">
        <f t="shared" si="43"/>
        <v>454590.89999999997</v>
      </c>
      <c r="G428" s="3">
        <v>48456</v>
      </c>
      <c r="H428" s="42">
        <v>270.45999999999998</v>
      </c>
      <c r="I428" s="43">
        <f t="shared" si="44"/>
        <v>13105409.76</v>
      </c>
      <c r="J428" s="3">
        <v>150</v>
      </c>
      <c r="K428" s="42">
        <v>272.7</v>
      </c>
      <c r="L428" s="4">
        <f t="shared" si="45"/>
        <v>40905</v>
      </c>
      <c r="M428" s="3">
        <v>4375</v>
      </c>
      <c r="N428" s="42">
        <v>270.45999999999998</v>
      </c>
      <c r="O428" s="4">
        <f t="shared" si="46"/>
        <v>1183262.5</v>
      </c>
      <c r="P428" s="18">
        <f t="shared" si="47"/>
        <v>14784168.16</v>
      </c>
      <c r="Q428" s="32">
        <f t="shared" si="48"/>
        <v>62821.51</v>
      </c>
    </row>
    <row r="429" spans="1:17" x14ac:dyDescent="0.25">
      <c r="A429" s="2" t="str">
        <f t="shared" si="42"/>
        <v>7000800</v>
      </c>
      <c r="B429" s="8" t="s">
        <v>987</v>
      </c>
      <c r="C429" s="8" t="s">
        <v>411</v>
      </c>
      <c r="D429" s="3">
        <v>0</v>
      </c>
      <c r="E429" s="42">
        <v>381.03</v>
      </c>
      <c r="F429" s="4">
        <f t="shared" si="43"/>
        <v>0</v>
      </c>
      <c r="G429" s="3">
        <v>90915</v>
      </c>
      <c r="H429" s="42">
        <v>377.4</v>
      </c>
      <c r="I429" s="43">
        <f t="shared" si="44"/>
        <v>34311321</v>
      </c>
      <c r="J429" s="3">
        <v>0</v>
      </c>
      <c r="K429" s="42">
        <v>381.03</v>
      </c>
      <c r="L429" s="4">
        <f t="shared" si="45"/>
        <v>0</v>
      </c>
      <c r="M429" s="3">
        <v>9814</v>
      </c>
      <c r="N429" s="42">
        <v>377.4</v>
      </c>
      <c r="O429" s="4">
        <f t="shared" si="46"/>
        <v>3703803.5999999996</v>
      </c>
      <c r="P429" s="18">
        <f t="shared" si="47"/>
        <v>38015124.600000001</v>
      </c>
      <c r="Q429" s="32">
        <f t="shared" si="48"/>
        <v>161535.47</v>
      </c>
    </row>
    <row r="430" spans="1:17" x14ac:dyDescent="0.25">
      <c r="A430" s="2" t="str">
        <f t="shared" si="42"/>
        <v>3529301</v>
      </c>
      <c r="B430" s="8" t="s">
        <v>988</v>
      </c>
      <c r="C430" s="8" t="s">
        <v>412</v>
      </c>
      <c r="D430" s="3">
        <v>732</v>
      </c>
      <c r="E430" s="42">
        <v>221.14</v>
      </c>
      <c r="F430" s="4">
        <f t="shared" si="43"/>
        <v>161874.47999999998</v>
      </c>
      <c r="G430" s="3">
        <v>11198</v>
      </c>
      <c r="H430" s="42">
        <v>219.29</v>
      </c>
      <c r="I430" s="43">
        <f t="shared" si="44"/>
        <v>2455609.42</v>
      </c>
      <c r="J430" s="3">
        <v>61</v>
      </c>
      <c r="K430" s="42">
        <v>221.14</v>
      </c>
      <c r="L430" s="4">
        <f t="shared" si="45"/>
        <v>13489.539999999999</v>
      </c>
      <c r="M430" s="3">
        <v>938</v>
      </c>
      <c r="N430" s="42">
        <v>219.29</v>
      </c>
      <c r="O430" s="4">
        <f t="shared" si="46"/>
        <v>205694.02</v>
      </c>
      <c r="P430" s="18">
        <f t="shared" si="47"/>
        <v>2836667.46</v>
      </c>
      <c r="Q430" s="32">
        <f t="shared" si="48"/>
        <v>12053.69</v>
      </c>
    </row>
    <row r="431" spans="1:17" x14ac:dyDescent="0.25">
      <c r="A431" s="2" t="str">
        <f t="shared" si="42"/>
        <v>3102307</v>
      </c>
      <c r="B431" s="8" t="s">
        <v>989</v>
      </c>
      <c r="C431" s="8" t="s">
        <v>413</v>
      </c>
      <c r="D431" s="3">
        <v>1817</v>
      </c>
      <c r="E431" s="42">
        <v>229.95</v>
      </c>
      <c r="F431" s="4">
        <f t="shared" si="43"/>
        <v>417819.14999999997</v>
      </c>
      <c r="G431" s="3">
        <v>28372</v>
      </c>
      <c r="H431" s="42">
        <v>228.03</v>
      </c>
      <c r="I431" s="43">
        <f t="shared" si="44"/>
        <v>6469667.1600000001</v>
      </c>
      <c r="J431" s="3">
        <v>12</v>
      </c>
      <c r="K431" s="42">
        <v>229.95</v>
      </c>
      <c r="L431" s="4">
        <f t="shared" si="45"/>
        <v>2759.3999999999996</v>
      </c>
      <c r="M431" s="3">
        <v>190</v>
      </c>
      <c r="N431" s="42">
        <v>228.03</v>
      </c>
      <c r="O431" s="4">
        <f t="shared" si="46"/>
        <v>43325.7</v>
      </c>
      <c r="P431" s="18">
        <f t="shared" si="47"/>
        <v>6933571.4100000001</v>
      </c>
      <c r="Q431" s="32">
        <f t="shared" si="48"/>
        <v>29462.42</v>
      </c>
    </row>
    <row r="432" spans="1:17" x14ac:dyDescent="0.25">
      <c r="A432" s="2" t="str">
        <f t="shared" si="42"/>
        <v>1404300</v>
      </c>
      <c r="B432" s="8" t="s">
        <v>990</v>
      </c>
      <c r="C432" s="8" t="s">
        <v>414</v>
      </c>
      <c r="D432" s="3">
        <v>0</v>
      </c>
      <c r="E432" s="42">
        <v>208.46</v>
      </c>
      <c r="F432" s="4">
        <f t="shared" si="43"/>
        <v>0</v>
      </c>
      <c r="G432" s="3">
        <v>22314</v>
      </c>
      <c r="H432" s="42">
        <v>206.64</v>
      </c>
      <c r="I432" s="43">
        <f t="shared" si="44"/>
        <v>4610964.96</v>
      </c>
      <c r="J432" s="3">
        <v>0</v>
      </c>
      <c r="K432" s="42">
        <v>208.46</v>
      </c>
      <c r="L432" s="4">
        <f t="shared" si="45"/>
        <v>0</v>
      </c>
      <c r="M432" s="3">
        <v>2079</v>
      </c>
      <c r="N432" s="42">
        <v>206.64</v>
      </c>
      <c r="O432" s="4">
        <f t="shared" si="46"/>
        <v>429604.56</v>
      </c>
      <c r="P432" s="18">
        <f t="shared" si="47"/>
        <v>5040569.5199999996</v>
      </c>
      <c r="Q432" s="32">
        <f t="shared" si="48"/>
        <v>21418.6</v>
      </c>
    </row>
    <row r="433" spans="1:17" x14ac:dyDescent="0.25">
      <c r="A433" s="2" t="str">
        <f t="shared" si="42"/>
        <v>7001318</v>
      </c>
      <c r="B433" s="8" t="s">
        <v>991</v>
      </c>
      <c r="C433" s="8" t="s">
        <v>415</v>
      </c>
      <c r="D433" s="3">
        <v>17920</v>
      </c>
      <c r="E433" s="42">
        <v>336.01</v>
      </c>
      <c r="F433" s="4">
        <f t="shared" si="43"/>
        <v>6021299.2000000002</v>
      </c>
      <c r="G433" s="3">
        <v>63052</v>
      </c>
      <c r="H433" s="42">
        <v>333.35</v>
      </c>
      <c r="I433" s="43">
        <f t="shared" si="44"/>
        <v>21018384.200000003</v>
      </c>
      <c r="J433" s="3">
        <v>4073</v>
      </c>
      <c r="K433" s="42">
        <v>336.01</v>
      </c>
      <c r="L433" s="4">
        <f t="shared" si="45"/>
        <v>1368568.73</v>
      </c>
      <c r="M433" s="3">
        <v>14333</v>
      </c>
      <c r="N433" s="42">
        <v>333.35</v>
      </c>
      <c r="O433" s="4">
        <f t="shared" si="46"/>
        <v>4777905.5500000007</v>
      </c>
      <c r="P433" s="18">
        <f t="shared" si="47"/>
        <v>33186157.680000003</v>
      </c>
      <c r="Q433" s="32">
        <f t="shared" si="48"/>
        <v>141016.01999999999</v>
      </c>
    </row>
    <row r="434" spans="1:17" x14ac:dyDescent="0.25">
      <c r="A434" s="2" t="str">
        <f t="shared" si="42"/>
        <v>4823000</v>
      </c>
      <c r="B434" s="8" t="s">
        <v>992</v>
      </c>
      <c r="C434" s="8" t="s">
        <v>416</v>
      </c>
      <c r="D434" s="3">
        <v>2</v>
      </c>
      <c r="E434" s="42">
        <v>162.61000000000001</v>
      </c>
      <c r="F434" s="4">
        <f t="shared" si="43"/>
        <v>325.22000000000003</v>
      </c>
      <c r="G434" s="3">
        <v>24165</v>
      </c>
      <c r="H434" s="42">
        <v>161.4</v>
      </c>
      <c r="I434" s="43">
        <f t="shared" si="44"/>
        <v>3900231</v>
      </c>
      <c r="J434" s="3">
        <v>0</v>
      </c>
      <c r="K434" s="42">
        <v>162.61000000000001</v>
      </c>
      <c r="L434" s="4">
        <f t="shared" si="45"/>
        <v>0</v>
      </c>
      <c r="M434" s="3">
        <v>245</v>
      </c>
      <c r="N434" s="42">
        <v>161.4</v>
      </c>
      <c r="O434" s="4">
        <f t="shared" si="46"/>
        <v>39543</v>
      </c>
      <c r="P434" s="18">
        <f t="shared" si="47"/>
        <v>3940099.22</v>
      </c>
      <c r="Q434" s="32">
        <f t="shared" si="48"/>
        <v>16742.439999999999</v>
      </c>
    </row>
    <row r="435" spans="1:17" x14ac:dyDescent="0.25">
      <c r="A435" s="2" t="str">
        <f t="shared" si="42"/>
        <v>7001806</v>
      </c>
      <c r="B435" s="8" t="s">
        <v>993</v>
      </c>
      <c r="C435" s="8" t="s">
        <v>417</v>
      </c>
      <c r="D435" s="3">
        <v>55</v>
      </c>
      <c r="E435" s="42">
        <v>346.14</v>
      </c>
      <c r="F435" s="4">
        <f t="shared" si="43"/>
        <v>19037.7</v>
      </c>
      <c r="G435" s="3">
        <v>51214</v>
      </c>
      <c r="H435" s="42">
        <v>342.96</v>
      </c>
      <c r="I435" s="43">
        <f t="shared" si="44"/>
        <v>17564353.439999998</v>
      </c>
      <c r="J435" s="3">
        <v>24</v>
      </c>
      <c r="K435" s="42">
        <v>346.14</v>
      </c>
      <c r="L435" s="4">
        <f t="shared" si="45"/>
        <v>8307.36</v>
      </c>
      <c r="M435" s="3">
        <v>22527</v>
      </c>
      <c r="N435" s="42">
        <v>342.96</v>
      </c>
      <c r="O435" s="4">
        <f t="shared" si="46"/>
        <v>7725859.9199999999</v>
      </c>
      <c r="P435" s="18">
        <f t="shared" si="47"/>
        <v>25317558.419999998</v>
      </c>
      <c r="Q435" s="32">
        <f t="shared" si="48"/>
        <v>107580.43</v>
      </c>
    </row>
    <row r="436" spans="1:17" x14ac:dyDescent="0.25">
      <c r="A436" s="2" t="str">
        <f t="shared" si="42"/>
        <v>7004304</v>
      </c>
      <c r="B436" s="8" t="s">
        <v>994</v>
      </c>
      <c r="C436" s="8" t="s">
        <v>418</v>
      </c>
      <c r="D436" s="3">
        <v>10958</v>
      </c>
      <c r="E436" s="42">
        <v>345.65</v>
      </c>
      <c r="F436" s="4">
        <f t="shared" si="43"/>
        <v>3787632.6999999997</v>
      </c>
      <c r="G436" s="3">
        <v>53640</v>
      </c>
      <c r="H436" s="42">
        <v>342.63</v>
      </c>
      <c r="I436" s="43">
        <f t="shared" si="44"/>
        <v>18378673.199999999</v>
      </c>
      <c r="J436" s="3">
        <v>2479</v>
      </c>
      <c r="K436" s="42">
        <v>345.65</v>
      </c>
      <c r="L436" s="4">
        <f t="shared" si="45"/>
        <v>856866.35</v>
      </c>
      <c r="M436" s="3">
        <v>12133</v>
      </c>
      <c r="N436" s="42">
        <v>342.63</v>
      </c>
      <c r="O436" s="4">
        <f t="shared" si="46"/>
        <v>4157129.79</v>
      </c>
      <c r="P436" s="18">
        <f t="shared" si="47"/>
        <v>27180302.039999999</v>
      </c>
      <c r="Q436" s="32">
        <f t="shared" si="48"/>
        <v>115495.67999999999</v>
      </c>
    </row>
    <row r="437" spans="1:17" x14ac:dyDescent="0.25">
      <c r="A437" s="2" t="str">
        <f t="shared" si="42"/>
        <v>7001801</v>
      </c>
      <c r="B437" s="8" t="s">
        <v>995</v>
      </c>
      <c r="C437" s="8" t="s">
        <v>419</v>
      </c>
      <c r="D437" s="3">
        <v>4735</v>
      </c>
      <c r="E437" s="42">
        <v>389.83</v>
      </c>
      <c r="F437" s="4">
        <f t="shared" si="43"/>
        <v>1845845.0499999998</v>
      </c>
      <c r="G437" s="3">
        <v>79824</v>
      </c>
      <c r="H437" s="42">
        <v>386.41</v>
      </c>
      <c r="I437" s="43">
        <f t="shared" si="44"/>
        <v>30844791.840000004</v>
      </c>
      <c r="J437" s="3">
        <v>861</v>
      </c>
      <c r="K437" s="42">
        <v>389.83</v>
      </c>
      <c r="L437" s="4">
        <f t="shared" si="45"/>
        <v>335643.63</v>
      </c>
      <c r="M437" s="3">
        <v>14515</v>
      </c>
      <c r="N437" s="42">
        <v>386.41</v>
      </c>
      <c r="O437" s="4">
        <f t="shared" si="46"/>
        <v>5608741.1500000004</v>
      </c>
      <c r="P437" s="18">
        <f t="shared" si="47"/>
        <v>38635021.670000002</v>
      </c>
      <c r="Q437" s="32">
        <f t="shared" si="48"/>
        <v>164169.56</v>
      </c>
    </row>
    <row r="438" spans="1:17" x14ac:dyDescent="0.25">
      <c r="A438" s="2" t="str">
        <f t="shared" si="42"/>
        <v>1474301</v>
      </c>
      <c r="B438" s="8" t="s">
        <v>996</v>
      </c>
      <c r="C438" s="8" t="s">
        <v>420</v>
      </c>
      <c r="D438" s="3">
        <v>0</v>
      </c>
      <c r="E438" s="42">
        <v>239.03</v>
      </c>
      <c r="F438" s="4">
        <f t="shared" si="43"/>
        <v>0</v>
      </c>
      <c r="G438" s="3">
        <v>35693</v>
      </c>
      <c r="H438" s="42">
        <v>236.94</v>
      </c>
      <c r="I438" s="43">
        <f t="shared" si="44"/>
        <v>8457099.4199999999</v>
      </c>
      <c r="J438" s="3">
        <v>0</v>
      </c>
      <c r="K438" s="42">
        <v>239.03</v>
      </c>
      <c r="L438" s="4">
        <f t="shared" si="45"/>
        <v>0</v>
      </c>
      <c r="M438" s="3">
        <v>2878</v>
      </c>
      <c r="N438" s="42">
        <v>236.94</v>
      </c>
      <c r="O438" s="4">
        <f t="shared" si="46"/>
        <v>681913.32</v>
      </c>
      <c r="P438" s="18">
        <f t="shared" si="47"/>
        <v>9139012.7400000002</v>
      </c>
      <c r="Q438" s="32">
        <f t="shared" si="48"/>
        <v>38833.879999999997</v>
      </c>
    </row>
    <row r="439" spans="1:17" x14ac:dyDescent="0.25">
      <c r="A439" s="2" t="str">
        <f t="shared" si="42"/>
        <v>3702312</v>
      </c>
      <c r="B439" s="8" t="s">
        <v>997</v>
      </c>
      <c r="C439" s="8" t="s">
        <v>421</v>
      </c>
      <c r="D439" s="3">
        <v>0</v>
      </c>
      <c r="E439" s="42">
        <v>200.87</v>
      </c>
      <c r="F439" s="4">
        <f t="shared" si="43"/>
        <v>0</v>
      </c>
      <c r="G439" s="3">
        <v>21759</v>
      </c>
      <c r="H439" s="42">
        <v>199.26</v>
      </c>
      <c r="I439" s="43">
        <f t="shared" si="44"/>
        <v>4335698.34</v>
      </c>
      <c r="J439" s="3">
        <v>0</v>
      </c>
      <c r="K439" s="42">
        <v>200.87</v>
      </c>
      <c r="L439" s="4">
        <f t="shared" si="45"/>
        <v>0</v>
      </c>
      <c r="M439" s="3">
        <v>174</v>
      </c>
      <c r="N439" s="42">
        <v>199.26</v>
      </c>
      <c r="O439" s="4">
        <f t="shared" si="46"/>
        <v>34671.24</v>
      </c>
      <c r="P439" s="18">
        <f t="shared" si="47"/>
        <v>4370369.58</v>
      </c>
      <c r="Q439" s="32">
        <f t="shared" si="48"/>
        <v>18570.759999999998</v>
      </c>
    </row>
    <row r="440" spans="1:17" x14ac:dyDescent="0.25">
      <c r="A440" s="2" t="str">
        <f t="shared" si="42"/>
        <v>4921303</v>
      </c>
      <c r="B440" s="8" t="s">
        <v>998</v>
      </c>
      <c r="C440" s="8" t="s">
        <v>422</v>
      </c>
      <c r="D440" s="3">
        <v>30</v>
      </c>
      <c r="E440" s="42">
        <v>222.31</v>
      </c>
      <c r="F440" s="4">
        <f t="shared" si="43"/>
        <v>6669.3</v>
      </c>
      <c r="G440" s="3">
        <v>17121</v>
      </c>
      <c r="H440" s="42">
        <v>220.59</v>
      </c>
      <c r="I440" s="43">
        <f t="shared" si="44"/>
        <v>3776721.39</v>
      </c>
      <c r="J440" s="3">
        <v>1</v>
      </c>
      <c r="K440" s="42">
        <v>222.31</v>
      </c>
      <c r="L440" s="4">
        <f t="shared" si="45"/>
        <v>222.31</v>
      </c>
      <c r="M440" s="3">
        <v>383</v>
      </c>
      <c r="N440" s="42">
        <v>220.59</v>
      </c>
      <c r="O440" s="4">
        <f t="shared" si="46"/>
        <v>84485.97</v>
      </c>
      <c r="P440" s="18">
        <f t="shared" si="47"/>
        <v>3868098.9699999997</v>
      </c>
      <c r="Q440" s="32">
        <f t="shared" si="48"/>
        <v>16436.490000000002</v>
      </c>
    </row>
    <row r="441" spans="1:17" x14ac:dyDescent="0.25">
      <c r="A441" s="2" t="str">
        <f t="shared" si="42"/>
        <v>4552300</v>
      </c>
      <c r="B441" s="8" t="s">
        <v>999</v>
      </c>
      <c r="C441" s="8" t="s">
        <v>423</v>
      </c>
      <c r="D441" s="3">
        <v>59</v>
      </c>
      <c r="E441" s="42">
        <v>245.04</v>
      </c>
      <c r="F441" s="4">
        <f t="shared" si="43"/>
        <v>14457.359999999999</v>
      </c>
      <c r="G441" s="3">
        <v>24018</v>
      </c>
      <c r="H441" s="42">
        <v>243.03</v>
      </c>
      <c r="I441" s="43">
        <f t="shared" si="44"/>
        <v>5837094.54</v>
      </c>
      <c r="J441" s="3">
        <v>2</v>
      </c>
      <c r="K441" s="42">
        <v>245.04</v>
      </c>
      <c r="L441" s="4">
        <f t="shared" si="45"/>
        <v>490.08</v>
      </c>
      <c r="M441" s="3">
        <v>807</v>
      </c>
      <c r="N441" s="42">
        <v>243.03</v>
      </c>
      <c r="O441" s="4">
        <f t="shared" si="46"/>
        <v>196125.21</v>
      </c>
      <c r="P441" s="18">
        <f t="shared" si="47"/>
        <v>6048167.1900000004</v>
      </c>
      <c r="Q441" s="32">
        <f t="shared" si="48"/>
        <v>25700.13</v>
      </c>
    </row>
    <row r="442" spans="1:17" x14ac:dyDescent="0.25">
      <c r="A442" s="2" t="str">
        <f t="shared" si="42"/>
        <v>0153302</v>
      </c>
      <c r="B442" s="8" t="s">
        <v>1000</v>
      </c>
      <c r="C442" s="8" t="s">
        <v>424</v>
      </c>
      <c r="D442" s="3">
        <v>0</v>
      </c>
      <c r="E442" s="42">
        <v>302.33999999999997</v>
      </c>
      <c r="F442" s="4">
        <f t="shared" si="43"/>
        <v>0</v>
      </c>
      <c r="G442" s="3">
        <v>61266</v>
      </c>
      <c r="H442" s="42">
        <v>300.17</v>
      </c>
      <c r="I442" s="43">
        <f t="shared" si="44"/>
        <v>18390215.220000003</v>
      </c>
      <c r="J442" s="3">
        <v>0</v>
      </c>
      <c r="K442" s="42">
        <v>302.33999999999997</v>
      </c>
      <c r="L442" s="4">
        <f t="shared" si="45"/>
        <v>0</v>
      </c>
      <c r="M442" s="3">
        <v>1457</v>
      </c>
      <c r="N442" s="42">
        <v>300.17</v>
      </c>
      <c r="O442" s="4">
        <f t="shared" si="46"/>
        <v>437347.69</v>
      </c>
      <c r="P442" s="18">
        <f t="shared" si="47"/>
        <v>18827562.910000004</v>
      </c>
      <c r="Q442" s="32">
        <f t="shared" si="48"/>
        <v>80002.87</v>
      </c>
    </row>
    <row r="443" spans="1:17" x14ac:dyDescent="0.25">
      <c r="A443" s="2" t="str">
        <f t="shared" si="42"/>
        <v>7001362</v>
      </c>
      <c r="B443" s="8" t="s">
        <v>1001</v>
      </c>
      <c r="C443" s="8" t="s">
        <v>425</v>
      </c>
      <c r="D443" s="3">
        <v>1822</v>
      </c>
      <c r="E443" s="42">
        <v>341.65</v>
      </c>
      <c r="F443" s="4">
        <f t="shared" si="43"/>
        <v>622486.29999999993</v>
      </c>
      <c r="G443" s="3">
        <v>40123</v>
      </c>
      <c r="H443" s="42">
        <v>338.39</v>
      </c>
      <c r="I443" s="43">
        <f t="shared" si="44"/>
        <v>13577221.969999999</v>
      </c>
      <c r="J443" s="3">
        <v>258</v>
      </c>
      <c r="K443" s="42">
        <v>341.65</v>
      </c>
      <c r="L443" s="4">
        <f t="shared" si="45"/>
        <v>88145.7</v>
      </c>
      <c r="M443" s="3">
        <v>5674</v>
      </c>
      <c r="N443" s="42">
        <v>338.39</v>
      </c>
      <c r="O443" s="4">
        <f t="shared" si="46"/>
        <v>1920024.8599999999</v>
      </c>
      <c r="P443" s="18">
        <f t="shared" si="47"/>
        <v>16207878.83</v>
      </c>
      <c r="Q443" s="32">
        <f t="shared" si="48"/>
        <v>68871.199999999997</v>
      </c>
    </row>
    <row r="444" spans="1:17" x14ac:dyDescent="0.25">
      <c r="A444" s="2" t="str">
        <f t="shared" si="42"/>
        <v>7001399</v>
      </c>
      <c r="B444" s="8" t="s">
        <v>1002</v>
      </c>
      <c r="C444" s="8" t="s">
        <v>426</v>
      </c>
      <c r="D444" s="3">
        <v>0</v>
      </c>
      <c r="E444" s="42">
        <v>323.54000000000002</v>
      </c>
      <c r="F444" s="4">
        <f t="shared" si="43"/>
        <v>0</v>
      </c>
      <c r="G444" s="3">
        <v>50008</v>
      </c>
      <c r="H444" s="42">
        <v>320.48</v>
      </c>
      <c r="I444" s="43">
        <f t="shared" si="44"/>
        <v>16026563.840000002</v>
      </c>
      <c r="J444" s="3">
        <v>0</v>
      </c>
      <c r="K444" s="42">
        <v>323.54000000000002</v>
      </c>
      <c r="L444" s="4">
        <f t="shared" si="45"/>
        <v>0</v>
      </c>
      <c r="M444" s="3">
        <v>20604</v>
      </c>
      <c r="N444" s="42">
        <v>320.48</v>
      </c>
      <c r="O444" s="4">
        <f t="shared" si="46"/>
        <v>6603169.9199999999</v>
      </c>
      <c r="P444" s="18">
        <f t="shared" si="47"/>
        <v>22629733.760000002</v>
      </c>
      <c r="Q444" s="32">
        <f t="shared" si="48"/>
        <v>96159.22</v>
      </c>
    </row>
    <row r="445" spans="1:17" x14ac:dyDescent="0.25">
      <c r="A445" s="2" t="str">
        <f t="shared" si="42"/>
        <v>7004323</v>
      </c>
      <c r="B445" s="8" t="s">
        <v>1003</v>
      </c>
      <c r="C445" s="8" t="s">
        <v>427</v>
      </c>
      <c r="D445" s="3">
        <v>5462</v>
      </c>
      <c r="E445" s="42">
        <v>292.27</v>
      </c>
      <c r="F445" s="4">
        <f t="shared" si="43"/>
        <v>1596378.74</v>
      </c>
      <c r="G445" s="3">
        <v>39279</v>
      </c>
      <c r="H445" s="42">
        <v>289.44</v>
      </c>
      <c r="I445" s="43">
        <f t="shared" si="44"/>
        <v>11368913.76</v>
      </c>
      <c r="J445" s="3">
        <v>1031</v>
      </c>
      <c r="K445" s="42">
        <v>292.27</v>
      </c>
      <c r="L445" s="4">
        <f t="shared" si="45"/>
        <v>301330.37</v>
      </c>
      <c r="M445" s="3">
        <v>7416</v>
      </c>
      <c r="N445" s="42">
        <v>289.44</v>
      </c>
      <c r="O445" s="4">
        <f t="shared" si="46"/>
        <v>2146487.04</v>
      </c>
      <c r="P445" s="18">
        <f t="shared" si="47"/>
        <v>15413109.91</v>
      </c>
      <c r="Q445" s="32">
        <f t="shared" si="48"/>
        <v>65494.04</v>
      </c>
    </row>
    <row r="446" spans="1:17" x14ac:dyDescent="0.25">
      <c r="A446" s="2" t="str">
        <f t="shared" si="42"/>
        <v>7003372</v>
      </c>
      <c r="B446" s="8" t="s">
        <v>1004</v>
      </c>
      <c r="C446" s="8" t="s">
        <v>428</v>
      </c>
      <c r="D446" s="3">
        <v>20851</v>
      </c>
      <c r="E446" s="42">
        <v>335.14</v>
      </c>
      <c r="F446" s="4">
        <f t="shared" si="43"/>
        <v>6988004.1399999997</v>
      </c>
      <c r="G446" s="3">
        <v>34310</v>
      </c>
      <c r="H446" s="42">
        <v>332.17</v>
      </c>
      <c r="I446" s="43">
        <f t="shared" si="44"/>
        <v>11396752.700000001</v>
      </c>
      <c r="J446" s="3">
        <v>4717</v>
      </c>
      <c r="K446" s="42">
        <v>335.14</v>
      </c>
      <c r="L446" s="4">
        <f t="shared" si="45"/>
        <v>1580855.38</v>
      </c>
      <c r="M446" s="3">
        <v>7763</v>
      </c>
      <c r="N446" s="42">
        <v>332.17</v>
      </c>
      <c r="O446" s="4">
        <f t="shared" si="46"/>
        <v>2578635.71</v>
      </c>
      <c r="P446" s="18">
        <f t="shared" si="47"/>
        <v>22544247.93</v>
      </c>
      <c r="Q446" s="32">
        <f t="shared" si="48"/>
        <v>95795.97</v>
      </c>
    </row>
    <row r="447" spans="1:17" x14ac:dyDescent="0.25">
      <c r="A447" s="2" t="str">
        <f t="shared" si="42"/>
        <v>5921302</v>
      </c>
      <c r="B447" s="8" t="s">
        <v>1005</v>
      </c>
      <c r="C447" s="8" t="s">
        <v>429</v>
      </c>
      <c r="D447" s="3">
        <v>0</v>
      </c>
      <c r="E447" s="42">
        <v>313.01</v>
      </c>
      <c r="F447" s="4">
        <f t="shared" si="43"/>
        <v>0</v>
      </c>
      <c r="G447" s="3">
        <v>36127</v>
      </c>
      <c r="H447" s="42">
        <v>310.19</v>
      </c>
      <c r="I447" s="43">
        <f t="shared" si="44"/>
        <v>11206234.130000001</v>
      </c>
      <c r="J447" s="3">
        <v>0</v>
      </c>
      <c r="K447" s="42">
        <v>313.01</v>
      </c>
      <c r="L447" s="4">
        <f t="shared" si="45"/>
        <v>0</v>
      </c>
      <c r="M447" s="3">
        <v>1090</v>
      </c>
      <c r="N447" s="42">
        <v>310.19</v>
      </c>
      <c r="O447" s="4">
        <f t="shared" si="46"/>
        <v>338107.1</v>
      </c>
      <c r="P447" s="18">
        <f t="shared" si="47"/>
        <v>11544341.23</v>
      </c>
      <c r="Q447" s="32">
        <f t="shared" si="48"/>
        <v>49054.7</v>
      </c>
    </row>
    <row r="448" spans="1:17" x14ac:dyDescent="0.25">
      <c r="A448" s="2" t="str">
        <f t="shared" si="42"/>
        <v>5725305</v>
      </c>
      <c r="B448" s="8" t="s">
        <v>1006</v>
      </c>
      <c r="C448" s="8" t="s">
        <v>430</v>
      </c>
      <c r="D448" s="3">
        <v>280</v>
      </c>
      <c r="E448" s="42">
        <v>232.84</v>
      </c>
      <c r="F448" s="4">
        <f t="shared" si="43"/>
        <v>65195.200000000004</v>
      </c>
      <c r="G448" s="3">
        <v>22271</v>
      </c>
      <c r="H448" s="42">
        <v>230.87</v>
      </c>
      <c r="I448" s="43">
        <f t="shared" si="44"/>
        <v>5141705.7700000005</v>
      </c>
      <c r="J448" s="3">
        <v>23</v>
      </c>
      <c r="K448" s="42">
        <v>232.84</v>
      </c>
      <c r="L448" s="4">
        <f t="shared" si="45"/>
        <v>5355.32</v>
      </c>
      <c r="M448" s="3">
        <v>1809</v>
      </c>
      <c r="N448" s="42">
        <v>230.87</v>
      </c>
      <c r="O448" s="4">
        <f t="shared" si="46"/>
        <v>417643.83</v>
      </c>
      <c r="P448" s="18">
        <f t="shared" si="47"/>
        <v>5629900.120000001</v>
      </c>
      <c r="Q448" s="32">
        <f t="shared" si="48"/>
        <v>23922.81</v>
      </c>
    </row>
    <row r="449" spans="1:17" x14ac:dyDescent="0.25">
      <c r="A449" s="2" t="str">
        <f t="shared" si="42"/>
        <v>5157314</v>
      </c>
      <c r="B449" s="8" t="s">
        <v>1007</v>
      </c>
      <c r="C449" s="8" t="s">
        <v>431</v>
      </c>
      <c r="D449" s="3">
        <v>677</v>
      </c>
      <c r="E449" s="42">
        <v>391.65</v>
      </c>
      <c r="F449" s="4">
        <f t="shared" si="43"/>
        <v>265147.05</v>
      </c>
      <c r="G449" s="3">
        <v>27027</v>
      </c>
      <c r="H449" s="42">
        <v>387.76</v>
      </c>
      <c r="I449" s="43">
        <f t="shared" si="44"/>
        <v>10479989.52</v>
      </c>
      <c r="J449" s="3">
        <v>126</v>
      </c>
      <c r="K449" s="42">
        <v>391.65</v>
      </c>
      <c r="L449" s="4">
        <f t="shared" si="45"/>
        <v>49347.899999999994</v>
      </c>
      <c r="M449" s="3">
        <v>5024</v>
      </c>
      <c r="N449" s="42">
        <v>387.76</v>
      </c>
      <c r="O449" s="4">
        <f t="shared" si="46"/>
        <v>1948106.24</v>
      </c>
      <c r="P449" s="18">
        <f t="shared" si="47"/>
        <v>12742590.710000001</v>
      </c>
      <c r="Q449" s="32">
        <f t="shared" si="48"/>
        <v>54146.35</v>
      </c>
    </row>
    <row r="450" spans="1:17" x14ac:dyDescent="0.25">
      <c r="A450" s="2" t="str">
        <f t="shared" si="42"/>
        <v>5828302</v>
      </c>
      <c r="B450" s="8" t="s">
        <v>1008</v>
      </c>
      <c r="C450" s="8" t="s">
        <v>432</v>
      </c>
      <c r="D450" s="3">
        <v>611</v>
      </c>
      <c r="E450" s="42">
        <v>242.14</v>
      </c>
      <c r="F450" s="4">
        <f t="shared" si="43"/>
        <v>147947.53999999998</v>
      </c>
      <c r="G450" s="3">
        <v>29501</v>
      </c>
      <c r="H450" s="42">
        <v>240.07</v>
      </c>
      <c r="I450" s="43">
        <f t="shared" si="44"/>
        <v>7082305.0699999994</v>
      </c>
      <c r="J450" s="3">
        <v>100</v>
      </c>
      <c r="K450" s="42">
        <v>242.14</v>
      </c>
      <c r="L450" s="4">
        <f t="shared" si="45"/>
        <v>24214</v>
      </c>
      <c r="M450" s="3">
        <v>4848</v>
      </c>
      <c r="N450" s="42">
        <v>240.07</v>
      </c>
      <c r="O450" s="4">
        <f t="shared" si="46"/>
        <v>1163859.3599999999</v>
      </c>
      <c r="P450" s="18">
        <f t="shared" si="47"/>
        <v>8418325.9699999988</v>
      </c>
      <c r="Q450" s="32">
        <f t="shared" si="48"/>
        <v>35771.51</v>
      </c>
    </row>
    <row r="451" spans="1:17" x14ac:dyDescent="0.25">
      <c r="A451" s="2" t="str">
        <f t="shared" si="42"/>
        <v>6120000</v>
      </c>
      <c r="B451" s="8" t="s">
        <v>1009</v>
      </c>
      <c r="C451" s="8" t="s">
        <v>433</v>
      </c>
      <c r="D451" s="3">
        <v>740</v>
      </c>
      <c r="E451" s="42">
        <v>194.1</v>
      </c>
      <c r="F451" s="4">
        <f t="shared" si="43"/>
        <v>143634</v>
      </c>
      <c r="G451" s="3">
        <v>26030</v>
      </c>
      <c r="H451" s="42">
        <v>192.6</v>
      </c>
      <c r="I451" s="43">
        <f t="shared" si="44"/>
        <v>5013378</v>
      </c>
      <c r="J451" s="3">
        <v>81</v>
      </c>
      <c r="K451" s="42">
        <v>194.1</v>
      </c>
      <c r="L451" s="4">
        <f t="shared" si="45"/>
        <v>15722.1</v>
      </c>
      <c r="M451" s="3">
        <v>2835</v>
      </c>
      <c r="N451" s="42">
        <v>192.6</v>
      </c>
      <c r="O451" s="4">
        <f t="shared" si="46"/>
        <v>546021</v>
      </c>
      <c r="P451" s="18">
        <f t="shared" si="47"/>
        <v>5718755.0999999996</v>
      </c>
      <c r="Q451" s="32">
        <f t="shared" si="48"/>
        <v>24300.37</v>
      </c>
    </row>
    <row r="452" spans="1:17" x14ac:dyDescent="0.25">
      <c r="A452" s="2" t="str">
        <f t="shared" si="42"/>
        <v>2904302</v>
      </c>
      <c r="B452" s="8" t="s">
        <v>1010</v>
      </c>
      <c r="C452" s="8" t="s">
        <v>434</v>
      </c>
      <c r="D452" s="3">
        <v>2903</v>
      </c>
      <c r="E452" s="42">
        <v>361.34</v>
      </c>
      <c r="F452" s="4">
        <f t="shared" si="43"/>
        <v>1048970.02</v>
      </c>
      <c r="G452" s="3">
        <v>10859</v>
      </c>
      <c r="H452" s="42">
        <v>358.03</v>
      </c>
      <c r="I452" s="43">
        <f t="shared" si="44"/>
        <v>3887847.7699999996</v>
      </c>
      <c r="J452" s="3">
        <v>643</v>
      </c>
      <c r="K452" s="42">
        <v>361.34</v>
      </c>
      <c r="L452" s="4">
        <f t="shared" si="45"/>
        <v>232341.62</v>
      </c>
      <c r="M452" s="3">
        <v>2406</v>
      </c>
      <c r="N452" s="42">
        <v>358.03</v>
      </c>
      <c r="O452" s="4">
        <f t="shared" si="46"/>
        <v>861420.17999999993</v>
      </c>
      <c r="P452" s="18">
        <f t="shared" si="47"/>
        <v>6030579.5899999999</v>
      </c>
      <c r="Q452" s="32">
        <f t="shared" si="48"/>
        <v>25625.39</v>
      </c>
    </row>
    <row r="453" spans="1:17" x14ac:dyDescent="0.25">
      <c r="A453" s="2" t="str">
        <f t="shared" si="42"/>
        <v>7000384</v>
      </c>
      <c r="B453" s="8" t="s">
        <v>1011</v>
      </c>
      <c r="C453" s="8" t="s">
        <v>435</v>
      </c>
      <c r="D453" s="3">
        <v>16184</v>
      </c>
      <c r="E453" s="42">
        <v>372</v>
      </c>
      <c r="F453" s="4">
        <f t="shared" si="43"/>
        <v>6020448</v>
      </c>
      <c r="G453" s="3">
        <v>23304</v>
      </c>
      <c r="H453" s="42">
        <v>368.56</v>
      </c>
      <c r="I453" s="43">
        <f t="shared" si="44"/>
        <v>8588922.2400000002</v>
      </c>
      <c r="J453" s="3">
        <v>10581</v>
      </c>
      <c r="K453" s="42">
        <v>372</v>
      </c>
      <c r="L453" s="4">
        <f t="shared" si="45"/>
        <v>3936132</v>
      </c>
      <c r="M453" s="3">
        <v>15236</v>
      </c>
      <c r="N453" s="42">
        <v>368.56</v>
      </c>
      <c r="O453" s="4">
        <f t="shared" si="46"/>
        <v>5615380.1600000001</v>
      </c>
      <c r="P453" s="18">
        <f t="shared" si="47"/>
        <v>24160882.399999999</v>
      </c>
      <c r="Q453" s="32">
        <f t="shared" si="48"/>
        <v>102665.44</v>
      </c>
    </row>
    <row r="454" spans="1:17" x14ac:dyDescent="0.25">
      <c r="A454" s="2" t="str">
        <f t="shared" si="42"/>
        <v>5910301</v>
      </c>
      <c r="B454" s="8" t="s">
        <v>1012</v>
      </c>
      <c r="C454" s="8" t="s">
        <v>436</v>
      </c>
      <c r="D454" s="3">
        <v>584</v>
      </c>
      <c r="E454" s="42">
        <v>421.98</v>
      </c>
      <c r="F454" s="4">
        <f t="shared" si="43"/>
        <v>246436.32</v>
      </c>
      <c r="G454" s="3">
        <v>22296</v>
      </c>
      <c r="H454" s="42">
        <v>417.75</v>
      </c>
      <c r="I454" s="43">
        <f t="shared" si="44"/>
        <v>9314154</v>
      </c>
      <c r="J454" s="3">
        <v>39</v>
      </c>
      <c r="K454" s="42">
        <v>421.98</v>
      </c>
      <c r="L454" s="4">
        <f t="shared" si="45"/>
        <v>16457.22</v>
      </c>
      <c r="M454" s="3">
        <v>1489</v>
      </c>
      <c r="N454" s="42">
        <v>417.75</v>
      </c>
      <c r="O454" s="4">
        <f t="shared" si="46"/>
        <v>622029.75</v>
      </c>
      <c r="P454" s="18">
        <f t="shared" si="47"/>
        <v>10199077.290000001</v>
      </c>
      <c r="Q454" s="32">
        <f t="shared" si="48"/>
        <v>43338.35</v>
      </c>
    </row>
    <row r="455" spans="1:17" x14ac:dyDescent="0.25">
      <c r="A455" s="2" t="str">
        <f t="shared" si="42"/>
        <v>7001384</v>
      </c>
      <c r="B455" s="8" t="s">
        <v>1013</v>
      </c>
      <c r="C455" s="8" t="s">
        <v>437</v>
      </c>
      <c r="D455" s="3">
        <v>3259</v>
      </c>
      <c r="E455" s="42">
        <v>362.81</v>
      </c>
      <c r="F455" s="4">
        <f t="shared" si="43"/>
        <v>1182397.79</v>
      </c>
      <c r="G455" s="3">
        <v>40576</v>
      </c>
      <c r="H455" s="42">
        <v>359.81</v>
      </c>
      <c r="I455" s="43">
        <f t="shared" si="44"/>
        <v>14599650.560000001</v>
      </c>
      <c r="J455" s="3">
        <v>541</v>
      </c>
      <c r="K455" s="42">
        <v>362.81</v>
      </c>
      <c r="L455" s="4">
        <f t="shared" si="45"/>
        <v>196280.21</v>
      </c>
      <c r="M455" s="3">
        <v>6729</v>
      </c>
      <c r="N455" s="42">
        <v>359.81</v>
      </c>
      <c r="O455" s="4">
        <f t="shared" si="46"/>
        <v>2421161.4900000002</v>
      </c>
      <c r="P455" s="18">
        <f t="shared" si="47"/>
        <v>18399490.050000001</v>
      </c>
      <c r="Q455" s="32">
        <f t="shared" si="48"/>
        <v>78183.89</v>
      </c>
    </row>
    <row r="456" spans="1:17" x14ac:dyDescent="0.25">
      <c r="A456" s="2" t="str">
        <f t="shared" ref="A456:A519" si="49">LEFT(B456,7)</f>
        <v>2757300</v>
      </c>
      <c r="B456" s="8" t="s">
        <v>1014</v>
      </c>
      <c r="C456" s="8" t="s">
        <v>438</v>
      </c>
      <c r="D456" s="3">
        <v>1569</v>
      </c>
      <c r="E456" s="42">
        <v>265.66000000000003</v>
      </c>
      <c r="F456" s="4">
        <f t="shared" ref="F456:F519" si="50">E456*D456</f>
        <v>416820.54000000004</v>
      </c>
      <c r="G456" s="3">
        <v>79728</v>
      </c>
      <c r="H456" s="42">
        <v>263.76</v>
      </c>
      <c r="I456" s="43">
        <f t="shared" ref="I456:I519" si="51">H456*G456</f>
        <v>21029057.279999997</v>
      </c>
      <c r="J456" s="3">
        <v>44</v>
      </c>
      <c r="K456" s="42">
        <v>265.66000000000003</v>
      </c>
      <c r="L456" s="4">
        <f t="shared" ref="L456:L519" si="52">K456*J456</f>
        <v>11689.04</v>
      </c>
      <c r="M456" s="3">
        <v>2211</v>
      </c>
      <c r="N456" s="42">
        <v>263.76</v>
      </c>
      <c r="O456" s="4">
        <f t="shared" ref="O456:O519" si="53">N456*M456</f>
        <v>583173.36</v>
      </c>
      <c r="P456" s="18">
        <f t="shared" si="47"/>
        <v>22040740.219999995</v>
      </c>
      <c r="Q456" s="32">
        <f t="shared" si="48"/>
        <v>93656.44</v>
      </c>
    </row>
    <row r="457" spans="1:17" x14ac:dyDescent="0.25">
      <c r="A457" s="2" t="str">
        <f t="shared" si="49"/>
        <v>2757301</v>
      </c>
      <c r="B457" s="8" t="s">
        <v>1015</v>
      </c>
      <c r="C457" s="8" t="s">
        <v>439</v>
      </c>
      <c r="D457" s="3">
        <v>0</v>
      </c>
      <c r="E457" s="42">
        <v>250.93</v>
      </c>
      <c r="F457" s="4">
        <f t="shared" si="50"/>
        <v>0</v>
      </c>
      <c r="G457" s="3">
        <v>11001</v>
      </c>
      <c r="H457" s="42">
        <v>248.84</v>
      </c>
      <c r="I457" s="43">
        <f t="shared" si="51"/>
        <v>2737488.84</v>
      </c>
      <c r="J457" s="3">
        <v>0</v>
      </c>
      <c r="K457" s="42">
        <v>250.93</v>
      </c>
      <c r="L457" s="4">
        <f t="shared" si="52"/>
        <v>0</v>
      </c>
      <c r="M457" s="3">
        <v>23</v>
      </c>
      <c r="N457" s="42">
        <v>248.84</v>
      </c>
      <c r="O457" s="4">
        <f t="shared" si="53"/>
        <v>5723.32</v>
      </c>
      <c r="P457" s="18">
        <f t="shared" ref="P457:P520" si="54">O457+L457+I457+F457</f>
        <v>2743212.1599999997</v>
      </c>
      <c r="Q457" s="32">
        <f t="shared" ref="Q457:Q520" si="55">ROUND((P457/$P$7)*$Q$7,2)</f>
        <v>11656.57</v>
      </c>
    </row>
    <row r="458" spans="1:17" x14ac:dyDescent="0.25">
      <c r="A458" s="2" t="str">
        <f t="shared" si="49"/>
        <v>5925300</v>
      </c>
      <c r="B458" s="8" t="s">
        <v>1016</v>
      </c>
      <c r="C458" s="8" t="s">
        <v>440</v>
      </c>
      <c r="D458" s="3">
        <v>1624</v>
      </c>
      <c r="E458" s="42">
        <v>335.58</v>
      </c>
      <c r="F458" s="4">
        <f t="shared" si="50"/>
        <v>544981.91999999993</v>
      </c>
      <c r="G458" s="3">
        <v>79814</v>
      </c>
      <c r="H458" s="42">
        <v>332.98</v>
      </c>
      <c r="I458" s="43">
        <f t="shared" si="51"/>
        <v>26576465.720000003</v>
      </c>
      <c r="J458" s="3">
        <v>37</v>
      </c>
      <c r="K458" s="42">
        <v>335.58</v>
      </c>
      <c r="L458" s="4">
        <f t="shared" si="52"/>
        <v>12416.46</v>
      </c>
      <c r="M458" s="3">
        <v>1794</v>
      </c>
      <c r="N458" s="42">
        <v>332.98</v>
      </c>
      <c r="O458" s="4">
        <f t="shared" si="53"/>
        <v>597366.12</v>
      </c>
      <c r="P458" s="18">
        <f t="shared" si="54"/>
        <v>27731230.219999999</v>
      </c>
      <c r="Q458" s="32">
        <f t="shared" si="55"/>
        <v>117836.71</v>
      </c>
    </row>
    <row r="459" spans="1:17" x14ac:dyDescent="0.25">
      <c r="A459" s="2" t="str">
        <f t="shared" si="49"/>
        <v>3301321</v>
      </c>
      <c r="B459" s="8" t="s">
        <v>1017</v>
      </c>
      <c r="C459" s="8" t="s">
        <v>441</v>
      </c>
      <c r="D459" s="3">
        <v>924</v>
      </c>
      <c r="E459" s="42">
        <v>228.39</v>
      </c>
      <c r="F459" s="4">
        <f t="shared" si="50"/>
        <v>211032.36</v>
      </c>
      <c r="G459" s="3">
        <v>47860</v>
      </c>
      <c r="H459" s="42">
        <v>226.47</v>
      </c>
      <c r="I459" s="43">
        <f t="shared" si="51"/>
        <v>10838854.199999999</v>
      </c>
      <c r="J459" s="3">
        <v>32</v>
      </c>
      <c r="K459" s="42">
        <v>228.39</v>
      </c>
      <c r="L459" s="4">
        <f t="shared" si="52"/>
        <v>7308.48</v>
      </c>
      <c r="M459" s="3">
        <v>1657</v>
      </c>
      <c r="N459" s="42">
        <v>226.47</v>
      </c>
      <c r="O459" s="4">
        <f t="shared" si="53"/>
        <v>375260.79</v>
      </c>
      <c r="P459" s="18">
        <f t="shared" si="54"/>
        <v>11432455.829999998</v>
      </c>
      <c r="Q459" s="32">
        <f t="shared" si="55"/>
        <v>48579.27</v>
      </c>
    </row>
    <row r="460" spans="1:17" x14ac:dyDescent="0.25">
      <c r="A460" s="2" t="str">
        <f t="shared" si="49"/>
        <v>1401324</v>
      </c>
      <c r="B460" s="8" t="s">
        <v>1018</v>
      </c>
      <c r="C460" s="8" t="s">
        <v>442</v>
      </c>
      <c r="D460" s="3">
        <v>1563</v>
      </c>
      <c r="E460" s="42">
        <v>236.13</v>
      </c>
      <c r="F460" s="4">
        <f t="shared" si="50"/>
        <v>369071.19</v>
      </c>
      <c r="G460" s="3">
        <v>14320</v>
      </c>
      <c r="H460" s="42">
        <v>234.39</v>
      </c>
      <c r="I460" s="43">
        <f t="shared" si="51"/>
        <v>3356464.8</v>
      </c>
      <c r="J460" s="3">
        <v>469</v>
      </c>
      <c r="K460" s="42">
        <v>236.13</v>
      </c>
      <c r="L460" s="4">
        <f t="shared" si="52"/>
        <v>110744.97</v>
      </c>
      <c r="M460" s="3">
        <v>4299</v>
      </c>
      <c r="N460" s="42">
        <v>234.39</v>
      </c>
      <c r="O460" s="4">
        <f t="shared" si="53"/>
        <v>1007642.61</v>
      </c>
      <c r="P460" s="18">
        <f t="shared" si="54"/>
        <v>4843923.57</v>
      </c>
      <c r="Q460" s="32">
        <f t="shared" si="55"/>
        <v>20583</v>
      </c>
    </row>
    <row r="461" spans="1:17" x14ac:dyDescent="0.25">
      <c r="A461" s="2" t="str">
        <f t="shared" si="49"/>
        <v>5157312</v>
      </c>
      <c r="B461" s="8" t="s">
        <v>1019</v>
      </c>
      <c r="C461" s="8" t="s">
        <v>443</v>
      </c>
      <c r="D461" s="3">
        <v>169</v>
      </c>
      <c r="E461" s="42">
        <v>304.70999999999998</v>
      </c>
      <c r="F461" s="4">
        <f t="shared" si="50"/>
        <v>51495.99</v>
      </c>
      <c r="G461" s="3">
        <v>38572</v>
      </c>
      <c r="H461" s="42">
        <v>302.14</v>
      </c>
      <c r="I461" s="43">
        <f t="shared" si="51"/>
        <v>11654144.08</v>
      </c>
      <c r="J461" s="3">
        <v>0</v>
      </c>
      <c r="K461" s="42">
        <v>304.70999999999998</v>
      </c>
      <c r="L461" s="4">
        <f t="shared" si="52"/>
        <v>0</v>
      </c>
      <c r="M461" s="3">
        <v>0</v>
      </c>
      <c r="N461" s="42">
        <v>302.14</v>
      </c>
      <c r="O461" s="4">
        <f t="shared" si="53"/>
        <v>0</v>
      </c>
      <c r="P461" s="18">
        <f t="shared" si="54"/>
        <v>11705640.07</v>
      </c>
      <c r="Q461" s="32">
        <f t="shared" si="55"/>
        <v>49740.1</v>
      </c>
    </row>
    <row r="462" spans="1:17" x14ac:dyDescent="0.25">
      <c r="A462" s="2" t="str">
        <f t="shared" si="49"/>
        <v>5157317</v>
      </c>
      <c r="B462" s="8" t="s">
        <v>1020</v>
      </c>
      <c r="C462" s="8" t="s">
        <v>444</v>
      </c>
      <c r="D462" s="3">
        <v>0</v>
      </c>
      <c r="E462" s="42">
        <v>283.08999999999997</v>
      </c>
      <c r="F462" s="4">
        <f t="shared" si="50"/>
        <v>0</v>
      </c>
      <c r="G462" s="3">
        <v>43964</v>
      </c>
      <c r="H462" s="42">
        <v>280.38</v>
      </c>
      <c r="I462" s="43">
        <f t="shared" si="51"/>
        <v>12326626.32</v>
      </c>
      <c r="J462" s="3">
        <v>0</v>
      </c>
      <c r="K462" s="42">
        <v>283.08999999999997</v>
      </c>
      <c r="L462" s="4">
        <f t="shared" si="52"/>
        <v>0</v>
      </c>
      <c r="M462" s="3">
        <v>3688</v>
      </c>
      <c r="N462" s="42">
        <v>280.38</v>
      </c>
      <c r="O462" s="4">
        <f t="shared" si="53"/>
        <v>1034041.44</v>
      </c>
      <c r="P462" s="18">
        <f t="shared" si="54"/>
        <v>13360667.76</v>
      </c>
      <c r="Q462" s="32">
        <f t="shared" si="55"/>
        <v>56772.71</v>
      </c>
    </row>
    <row r="463" spans="1:17" x14ac:dyDescent="0.25">
      <c r="A463" s="2" t="str">
        <f t="shared" si="49"/>
        <v>5157311</v>
      </c>
      <c r="B463" s="8" t="s">
        <v>1021</v>
      </c>
      <c r="C463" s="8" t="s">
        <v>445</v>
      </c>
      <c r="D463" s="3">
        <v>2166</v>
      </c>
      <c r="E463" s="42">
        <v>311.57</v>
      </c>
      <c r="F463" s="4">
        <f t="shared" si="50"/>
        <v>674860.62</v>
      </c>
      <c r="G463" s="3">
        <v>55266</v>
      </c>
      <c r="H463" s="42">
        <v>308.81</v>
      </c>
      <c r="I463" s="43">
        <f t="shared" si="51"/>
        <v>17066693.460000001</v>
      </c>
      <c r="J463" s="3">
        <v>155</v>
      </c>
      <c r="K463" s="42">
        <v>311.57</v>
      </c>
      <c r="L463" s="4">
        <f t="shared" si="52"/>
        <v>48293.35</v>
      </c>
      <c r="M463" s="3">
        <v>3945</v>
      </c>
      <c r="N463" s="42">
        <v>308.81</v>
      </c>
      <c r="O463" s="4">
        <f t="shared" si="53"/>
        <v>1218255.45</v>
      </c>
      <c r="P463" s="18">
        <f t="shared" si="54"/>
        <v>19008102.880000003</v>
      </c>
      <c r="Q463" s="32">
        <f t="shared" si="55"/>
        <v>80770.03</v>
      </c>
    </row>
    <row r="464" spans="1:17" x14ac:dyDescent="0.25">
      <c r="A464" s="2" t="str">
        <f t="shared" si="49"/>
        <v>2701353</v>
      </c>
      <c r="B464" s="8" t="s">
        <v>1022</v>
      </c>
      <c r="C464" s="8" t="s">
        <v>446</v>
      </c>
      <c r="D464" s="3">
        <v>0</v>
      </c>
      <c r="E464" s="42">
        <v>217.82</v>
      </c>
      <c r="F464" s="4">
        <f t="shared" si="50"/>
        <v>0</v>
      </c>
      <c r="G464" s="3">
        <v>70773</v>
      </c>
      <c r="H464" s="42">
        <v>216.25</v>
      </c>
      <c r="I464" s="43">
        <f t="shared" si="51"/>
        <v>15304661.25</v>
      </c>
      <c r="J464" s="3">
        <v>0</v>
      </c>
      <c r="K464" s="42">
        <v>217.82</v>
      </c>
      <c r="L464" s="4">
        <f t="shared" si="52"/>
        <v>0</v>
      </c>
      <c r="M464" s="3">
        <v>9927</v>
      </c>
      <c r="N464" s="42">
        <v>216.25</v>
      </c>
      <c r="O464" s="4">
        <f t="shared" si="53"/>
        <v>2146713.75</v>
      </c>
      <c r="P464" s="18">
        <f t="shared" si="54"/>
        <v>17451375</v>
      </c>
      <c r="Q464" s="32">
        <f t="shared" si="55"/>
        <v>74155.12</v>
      </c>
    </row>
    <row r="465" spans="1:17" x14ac:dyDescent="0.25">
      <c r="A465" s="2" t="str">
        <f t="shared" si="49"/>
        <v>2725302</v>
      </c>
      <c r="B465" s="8" t="s">
        <v>1023</v>
      </c>
      <c r="C465" s="8" t="s">
        <v>447</v>
      </c>
      <c r="D465" s="3">
        <v>2799</v>
      </c>
      <c r="E465" s="42">
        <v>199.96</v>
      </c>
      <c r="F465" s="4">
        <f t="shared" si="50"/>
        <v>559688.04</v>
      </c>
      <c r="G465" s="3">
        <v>747</v>
      </c>
      <c r="H465" s="42">
        <v>198.58</v>
      </c>
      <c r="I465" s="43">
        <f t="shared" si="51"/>
        <v>148339.26</v>
      </c>
      <c r="J465" s="3">
        <v>0</v>
      </c>
      <c r="K465" s="42">
        <v>199.96</v>
      </c>
      <c r="L465" s="4">
        <f t="shared" si="52"/>
        <v>0</v>
      </c>
      <c r="M465" s="3">
        <v>0</v>
      </c>
      <c r="N465" s="42">
        <v>198.58</v>
      </c>
      <c r="O465" s="4">
        <f t="shared" si="53"/>
        <v>0</v>
      </c>
      <c r="P465" s="18">
        <f t="shared" si="54"/>
        <v>708027.3</v>
      </c>
      <c r="Q465" s="32">
        <f t="shared" si="55"/>
        <v>3008.58</v>
      </c>
    </row>
    <row r="466" spans="1:17" x14ac:dyDescent="0.25">
      <c r="A466" s="2" t="str">
        <f t="shared" si="49"/>
        <v>2828300</v>
      </c>
      <c r="B466" s="8" t="s">
        <v>1024</v>
      </c>
      <c r="C466" s="8" t="s">
        <v>448</v>
      </c>
      <c r="D466" s="3">
        <v>1800</v>
      </c>
      <c r="E466" s="42">
        <v>231.77</v>
      </c>
      <c r="F466" s="4">
        <f t="shared" si="50"/>
        <v>417186</v>
      </c>
      <c r="G466" s="3">
        <v>30051</v>
      </c>
      <c r="H466" s="42">
        <v>229.81</v>
      </c>
      <c r="I466" s="43">
        <f t="shared" si="51"/>
        <v>6906020.3100000005</v>
      </c>
      <c r="J466" s="3">
        <v>52</v>
      </c>
      <c r="K466" s="42">
        <v>231.77</v>
      </c>
      <c r="L466" s="4">
        <f t="shared" si="52"/>
        <v>12052.04</v>
      </c>
      <c r="M466" s="3">
        <v>861</v>
      </c>
      <c r="N466" s="42">
        <v>229.81</v>
      </c>
      <c r="O466" s="4">
        <f t="shared" si="53"/>
        <v>197866.41</v>
      </c>
      <c r="P466" s="18">
        <f t="shared" si="54"/>
        <v>7533124.7600000007</v>
      </c>
      <c r="Q466" s="32">
        <f t="shared" si="55"/>
        <v>32010.07</v>
      </c>
    </row>
    <row r="467" spans="1:17" x14ac:dyDescent="0.25">
      <c r="A467" s="2" t="str">
        <f t="shared" si="49"/>
        <v>4401300</v>
      </c>
      <c r="B467" s="8" t="s">
        <v>1025</v>
      </c>
      <c r="C467" s="8" t="s">
        <v>449</v>
      </c>
      <c r="D467" s="3">
        <v>0</v>
      </c>
      <c r="E467" s="42">
        <v>171.25</v>
      </c>
      <c r="F467" s="4">
        <f t="shared" si="50"/>
        <v>0</v>
      </c>
      <c r="G467" s="3">
        <v>16493</v>
      </c>
      <c r="H467" s="42">
        <v>169.95</v>
      </c>
      <c r="I467" s="43">
        <f t="shared" si="51"/>
        <v>2802985.3499999996</v>
      </c>
      <c r="J467" s="3">
        <v>0</v>
      </c>
      <c r="K467" s="42">
        <v>171.25</v>
      </c>
      <c r="L467" s="4">
        <f t="shared" si="52"/>
        <v>0</v>
      </c>
      <c r="M467" s="3">
        <v>884</v>
      </c>
      <c r="N467" s="42">
        <v>169.95</v>
      </c>
      <c r="O467" s="4">
        <f t="shared" si="53"/>
        <v>150235.79999999999</v>
      </c>
      <c r="P467" s="18">
        <f t="shared" si="54"/>
        <v>2953221.1499999994</v>
      </c>
      <c r="Q467" s="32">
        <f t="shared" si="55"/>
        <v>12548.95</v>
      </c>
    </row>
    <row r="468" spans="1:17" x14ac:dyDescent="0.25">
      <c r="A468" s="2" t="str">
        <f t="shared" si="49"/>
        <v>0701302</v>
      </c>
      <c r="B468" s="8" t="s">
        <v>1271</v>
      </c>
      <c r="C468" s="8" t="s">
        <v>450</v>
      </c>
      <c r="D468" s="3">
        <v>0</v>
      </c>
      <c r="E468" s="42">
        <v>234.48</v>
      </c>
      <c r="F468" s="4">
        <f t="shared" si="50"/>
        <v>0</v>
      </c>
      <c r="G468" s="3">
        <v>20912</v>
      </c>
      <c r="H468" s="42">
        <v>232.87</v>
      </c>
      <c r="I468" s="43">
        <f t="shared" si="51"/>
        <v>4869777.4400000004</v>
      </c>
      <c r="J468" s="3">
        <v>0</v>
      </c>
      <c r="K468" s="42">
        <v>234.48</v>
      </c>
      <c r="L468" s="4">
        <f t="shared" si="52"/>
        <v>0</v>
      </c>
      <c r="M468" s="3">
        <v>2453</v>
      </c>
      <c r="N468" s="42">
        <v>232.87</v>
      </c>
      <c r="O468" s="4">
        <f t="shared" si="53"/>
        <v>571230.11</v>
      </c>
      <c r="P468" s="18">
        <f t="shared" si="54"/>
        <v>5441007.5500000007</v>
      </c>
      <c r="Q468" s="32">
        <f t="shared" si="55"/>
        <v>23120.16</v>
      </c>
    </row>
    <row r="469" spans="1:17" x14ac:dyDescent="0.25">
      <c r="A469" s="2" t="str">
        <f t="shared" si="49"/>
        <v>3535001</v>
      </c>
      <c r="B469" s="8" t="s">
        <v>1026</v>
      </c>
      <c r="C469" s="8" t="s">
        <v>451</v>
      </c>
      <c r="D469" s="3">
        <v>0</v>
      </c>
      <c r="E469" s="42">
        <v>294.64</v>
      </c>
      <c r="F469" s="4">
        <f t="shared" si="50"/>
        <v>0</v>
      </c>
      <c r="G469" s="3">
        <v>6336</v>
      </c>
      <c r="H469" s="42">
        <v>292.86</v>
      </c>
      <c r="I469" s="43">
        <f t="shared" si="51"/>
        <v>1855560.9600000002</v>
      </c>
      <c r="J469" s="3">
        <v>0</v>
      </c>
      <c r="K469" s="42">
        <v>294.64</v>
      </c>
      <c r="L469" s="4">
        <f t="shared" si="52"/>
        <v>0</v>
      </c>
      <c r="M469" s="3">
        <v>1107</v>
      </c>
      <c r="N469" s="42">
        <v>292.86</v>
      </c>
      <c r="O469" s="4">
        <f t="shared" si="53"/>
        <v>324196.02</v>
      </c>
      <c r="P469" s="18">
        <f t="shared" si="54"/>
        <v>2179756.9800000004</v>
      </c>
      <c r="Q469" s="32">
        <f t="shared" si="55"/>
        <v>9262.32</v>
      </c>
    </row>
    <row r="470" spans="1:17" x14ac:dyDescent="0.25">
      <c r="A470" s="2" t="str">
        <f t="shared" si="49"/>
        <v>3702309</v>
      </c>
      <c r="B470" s="8" t="s">
        <v>1027</v>
      </c>
      <c r="C470" s="8" t="s">
        <v>452</v>
      </c>
      <c r="D470" s="3">
        <v>380</v>
      </c>
      <c r="E470" s="42">
        <v>197.61</v>
      </c>
      <c r="F470" s="4">
        <f t="shared" si="50"/>
        <v>75091.8</v>
      </c>
      <c r="G470" s="3">
        <v>41464</v>
      </c>
      <c r="H470" s="42">
        <v>195.95</v>
      </c>
      <c r="I470" s="43">
        <f t="shared" si="51"/>
        <v>8124870.7999999998</v>
      </c>
      <c r="J470" s="3">
        <v>0</v>
      </c>
      <c r="K470" s="42">
        <v>197.61</v>
      </c>
      <c r="L470" s="4">
        <f t="shared" si="52"/>
        <v>0</v>
      </c>
      <c r="M470" s="3">
        <v>0</v>
      </c>
      <c r="N470" s="42">
        <v>195.95</v>
      </c>
      <c r="O470" s="4">
        <f t="shared" si="53"/>
        <v>0</v>
      </c>
      <c r="P470" s="18">
        <f t="shared" si="54"/>
        <v>8199962.5999999996</v>
      </c>
      <c r="Q470" s="32">
        <f t="shared" si="55"/>
        <v>34843.629999999997</v>
      </c>
    </row>
    <row r="471" spans="1:17" x14ac:dyDescent="0.25">
      <c r="A471" s="2" t="str">
        <f t="shared" si="49"/>
        <v>7000307</v>
      </c>
      <c r="B471" s="8" t="s">
        <v>1028</v>
      </c>
      <c r="C471" s="8" t="s">
        <v>453</v>
      </c>
      <c r="D471" s="3">
        <v>5348</v>
      </c>
      <c r="E471" s="42">
        <v>303.27</v>
      </c>
      <c r="F471" s="4">
        <f t="shared" si="50"/>
        <v>1621887.96</v>
      </c>
      <c r="G471" s="3">
        <v>56428</v>
      </c>
      <c r="H471" s="42">
        <v>300.39999999999998</v>
      </c>
      <c r="I471" s="43">
        <f t="shared" si="51"/>
        <v>16950971.199999999</v>
      </c>
      <c r="J471" s="3">
        <v>1479</v>
      </c>
      <c r="K471" s="42">
        <v>303.27</v>
      </c>
      <c r="L471" s="4">
        <f t="shared" si="52"/>
        <v>448536.32999999996</v>
      </c>
      <c r="M471" s="3">
        <v>15608</v>
      </c>
      <c r="N471" s="42">
        <v>300.39999999999998</v>
      </c>
      <c r="O471" s="4">
        <f t="shared" si="53"/>
        <v>4688643.1999999993</v>
      </c>
      <c r="P471" s="18">
        <f t="shared" si="54"/>
        <v>23710038.689999998</v>
      </c>
      <c r="Q471" s="32">
        <f t="shared" si="55"/>
        <v>100749.69</v>
      </c>
    </row>
    <row r="472" spans="1:17" x14ac:dyDescent="0.25">
      <c r="A472" s="2" t="str">
        <f t="shared" si="49"/>
        <v>0101305</v>
      </c>
      <c r="B472" s="8" t="s">
        <v>1029</v>
      </c>
      <c r="C472" s="8" t="s">
        <v>454</v>
      </c>
      <c r="D472" s="3">
        <v>221</v>
      </c>
      <c r="E472" s="42">
        <v>238.98</v>
      </c>
      <c r="F472" s="4">
        <f t="shared" si="50"/>
        <v>52814.579999999994</v>
      </c>
      <c r="G472" s="3">
        <v>20693</v>
      </c>
      <c r="H472" s="42">
        <v>236.75</v>
      </c>
      <c r="I472" s="43">
        <f t="shared" si="51"/>
        <v>4899067.75</v>
      </c>
      <c r="J472" s="3">
        <v>15</v>
      </c>
      <c r="K472" s="42">
        <v>238.98</v>
      </c>
      <c r="L472" s="4">
        <f t="shared" si="52"/>
        <v>3584.7</v>
      </c>
      <c r="M472" s="3">
        <v>1435</v>
      </c>
      <c r="N472" s="42">
        <v>236.75</v>
      </c>
      <c r="O472" s="4">
        <f t="shared" si="53"/>
        <v>339736.25</v>
      </c>
      <c r="P472" s="18">
        <f t="shared" si="54"/>
        <v>5295203.28</v>
      </c>
      <c r="Q472" s="32">
        <f t="shared" si="55"/>
        <v>22500.6</v>
      </c>
    </row>
    <row r="473" spans="1:17" x14ac:dyDescent="0.25">
      <c r="A473" s="2" t="str">
        <f t="shared" si="49"/>
        <v>7000366</v>
      </c>
      <c r="B473" s="8" t="s">
        <v>1030</v>
      </c>
      <c r="C473" s="8" t="s">
        <v>455</v>
      </c>
      <c r="D473" s="3">
        <v>2226</v>
      </c>
      <c r="E473" s="42">
        <v>283.08</v>
      </c>
      <c r="F473" s="4">
        <f t="shared" si="50"/>
        <v>630136.07999999996</v>
      </c>
      <c r="G473" s="3">
        <v>24308</v>
      </c>
      <c r="H473" s="42">
        <v>280.36</v>
      </c>
      <c r="I473" s="43">
        <f t="shared" si="51"/>
        <v>6814990.8799999999</v>
      </c>
      <c r="J473" s="3">
        <v>883</v>
      </c>
      <c r="K473" s="42">
        <v>283.08</v>
      </c>
      <c r="L473" s="4">
        <f t="shared" si="52"/>
        <v>249959.63999999998</v>
      </c>
      <c r="M473" s="3">
        <v>9637</v>
      </c>
      <c r="N473" s="42">
        <v>280.36</v>
      </c>
      <c r="O473" s="4">
        <f t="shared" si="53"/>
        <v>2701829.3200000003</v>
      </c>
      <c r="P473" s="18">
        <f t="shared" si="54"/>
        <v>10396915.92</v>
      </c>
      <c r="Q473" s="32">
        <f t="shared" si="55"/>
        <v>44179.01</v>
      </c>
    </row>
    <row r="474" spans="1:17" x14ac:dyDescent="0.25">
      <c r="A474" s="2" t="str">
        <f t="shared" si="49"/>
        <v>7004314</v>
      </c>
      <c r="B474" s="8" t="s">
        <v>1031</v>
      </c>
      <c r="C474" s="8" t="s">
        <v>456</v>
      </c>
      <c r="D474" s="3">
        <v>2564</v>
      </c>
      <c r="E474" s="42">
        <v>366.43</v>
      </c>
      <c r="F474" s="4">
        <f t="shared" si="50"/>
        <v>939526.52</v>
      </c>
      <c r="G474" s="3">
        <v>64909</v>
      </c>
      <c r="H474" s="42">
        <v>363.12</v>
      </c>
      <c r="I474" s="43">
        <f t="shared" si="51"/>
        <v>23569756.080000002</v>
      </c>
      <c r="J474" s="3">
        <v>445</v>
      </c>
      <c r="K474" s="42">
        <v>366.43</v>
      </c>
      <c r="L474" s="4">
        <f t="shared" si="52"/>
        <v>163061.35</v>
      </c>
      <c r="M474" s="3">
        <v>11278</v>
      </c>
      <c r="N474" s="42">
        <v>363.12</v>
      </c>
      <c r="O474" s="4">
        <f t="shared" si="53"/>
        <v>4095267.36</v>
      </c>
      <c r="P474" s="18">
        <f t="shared" si="54"/>
        <v>28767611.310000002</v>
      </c>
      <c r="Q474" s="32">
        <f t="shared" si="55"/>
        <v>122240.54</v>
      </c>
    </row>
    <row r="475" spans="1:17" x14ac:dyDescent="0.25">
      <c r="A475" s="2" t="str">
        <f t="shared" si="49"/>
        <v>5022302</v>
      </c>
      <c r="B475" s="8" t="s">
        <v>1032</v>
      </c>
      <c r="C475" s="8" t="s">
        <v>457</v>
      </c>
      <c r="D475" s="3">
        <v>1994</v>
      </c>
      <c r="E475" s="42">
        <v>290.87</v>
      </c>
      <c r="F475" s="4">
        <f t="shared" si="50"/>
        <v>579994.78</v>
      </c>
      <c r="G475" s="3">
        <v>25049</v>
      </c>
      <c r="H475" s="42">
        <v>288.42</v>
      </c>
      <c r="I475" s="43">
        <f t="shared" si="51"/>
        <v>7224632.5800000001</v>
      </c>
      <c r="J475" s="3">
        <v>189</v>
      </c>
      <c r="K475" s="42">
        <v>290.87</v>
      </c>
      <c r="L475" s="4">
        <f t="shared" si="52"/>
        <v>54974.43</v>
      </c>
      <c r="M475" s="3">
        <v>2372</v>
      </c>
      <c r="N475" s="42">
        <v>288.42</v>
      </c>
      <c r="O475" s="4">
        <f t="shared" si="53"/>
        <v>684132.24</v>
      </c>
      <c r="P475" s="18">
        <f t="shared" si="54"/>
        <v>8543734.0299999993</v>
      </c>
      <c r="Q475" s="32">
        <f t="shared" si="55"/>
        <v>36304.39</v>
      </c>
    </row>
    <row r="476" spans="1:17" x14ac:dyDescent="0.25">
      <c r="A476" s="2" t="str">
        <f t="shared" si="49"/>
        <v>5220301</v>
      </c>
      <c r="B476" s="8" t="s">
        <v>1033</v>
      </c>
      <c r="C476" s="8" t="s">
        <v>458</v>
      </c>
      <c r="D476" s="3">
        <v>1095</v>
      </c>
      <c r="E476" s="42">
        <v>286.2</v>
      </c>
      <c r="F476" s="4">
        <f t="shared" si="50"/>
        <v>313389</v>
      </c>
      <c r="G476" s="3">
        <v>29336</v>
      </c>
      <c r="H476" s="42">
        <v>283.41000000000003</v>
      </c>
      <c r="I476" s="43">
        <f t="shared" si="51"/>
        <v>8314115.7600000007</v>
      </c>
      <c r="J476" s="3">
        <v>134</v>
      </c>
      <c r="K476" s="42">
        <v>286.2</v>
      </c>
      <c r="L476" s="4">
        <f t="shared" si="52"/>
        <v>38350.799999999996</v>
      </c>
      <c r="M476" s="3">
        <v>3577</v>
      </c>
      <c r="N476" s="42">
        <v>283.41000000000003</v>
      </c>
      <c r="O476" s="4">
        <f t="shared" si="53"/>
        <v>1013757.5700000001</v>
      </c>
      <c r="P476" s="18">
        <f t="shared" si="54"/>
        <v>9679613.1300000008</v>
      </c>
      <c r="Q476" s="32">
        <f t="shared" si="55"/>
        <v>41131.019999999997</v>
      </c>
    </row>
    <row r="477" spans="1:17" x14ac:dyDescent="0.25">
      <c r="A477" s="2" t="str">
        <f t="shared" si="49"/>
        <v>2951307</v>
      </c>
      <c r="B477" s="8" t="s">
        <v>1034</v>
      </c>
      <c r="C477" s="8" t="s">
        <v>459</v>
      </c>
      <c r="D477" s="3">
        <v>414</v>
      </c>
      <c r="E477" s="42">
        <v>338.74</v>
      </c>
      <c r="F477" s="4">
        <f t="shared" si="50"/>
        <v>140238.36000000002</v>
      </c>
      <c r="G477" s="3">
        <v>44869</v>
      </c>
      <c r="H477" s="42">
        <v>335.6</v>
      </c>
      <c r="I477" s="43">
        <f t="shared" si="51"/>
        <v>15058036.4</v>
      </c>
      <c r="J477" s="3">
        <v>11</v>
      </c>
      <c r="K477" s="42">
        <v>338.74</v>
      </c>
      <c r="L477" s="4">
        <f t="shared" si="52"/>
        <v>3726.1400000000003</v>
      </c>
      <c r="M477" s="3">
        <v>1178</v>
      </c>
      <c r="N477" s="42">
        <v>335.6</v>
      </c>
      <c r="O477" s="4">
        <f t="shared" si="53"/>
        <v>395336.80000000005</v>
      </c>
      <c r="P477" s="18">
        <f t="shared" si="54"/>
        <v>15597337.699999999</v>
      </c>
      <c r="Q477" s="32">
        <f t="shared" si="55"/>
        <v>66276.86</v>
      </c>
    </row>
    <row r="478" spans="1:17" x14ac:dyDescent="0.25">
      <c r="A478" s="2" t="str">
        <f t="shared" si="49"/>
        <v>3321301</v>
      </c>
      <c r="B478" s="8" t="s">
        <v>1035</v>
      </c>
      <c r="C478" s="8" t="s">
        <v>460</v>
      </c>
      <c r="D478" s="3">
        <v>0</v>
      </c>
      <c r="E478" s="42">
        <v>223.17</v>
      </c>
      <c r="F478" s="4">
        <f t="shared" si="50"/>
        <v>0</v>
      </c>
      <c r="G478" s="3">
        <v>16324</v>
      </c>
      <c r="H478" s="42">
        <v>220.98</v>
      </c>
      <c r="I478" s="43">
        <f t="shared" si="51"/>
        <v>3607277.52</v>
      </c>
      <c r="J478" s="3">
        <v>0</v>
      </c>
      <c r="K478" s="42">
        <v>223.17</v>
      </c>
      <c r="L478" s="4">
        <f t="shared" si="52"/>
        <v>0</v>
      </c>
      <c r="M478" s="3">
        <v>1099</v>
      </c>
      <c r="N478" s="42">
        <v>220.98</v>
      </c>
      <c r="O478" s="4">
        <f t="shared" si="53"/>
        <v>242857.02</v>
      </c>
      <c r="P478" s="18">
        <f t="shared" si="54"/>
        <v>3850134.54</v>
      </c>
      <c r="Q478" s="32">
        <f t="shared" si="55"/>
        <v>16360.15</v>
      </c>
    </row>
    <row r="479" spans="1:17" x14ac:dyDescent="0.25">
      <c r="A479" s="2" t="str">
        <f t="shared" si="49"/>
        <v>5154312</v>
      </c>
      <c r="B479" s="8" t="s">
        <v>1036</v>
      </c>
      <c r="C479" s="8" t="s">
        <v>461</v>
      </c>
      <c r="D479" s="3">
        <v>1886</v>
      </c>
      <c r="E479" s="42">
        <v>334.64</v>
      </c>
      <c r="F479" s="4">
        <f t="shared" si="50"/>
        <v>631131.03999999992</v>
      </c>
      <c r="G479" s="3">
        <v>13460</v>
      </c>
      <c r="H479" s="42">
        <v>331.55</v>
      </c>
      <c r="I479" s="43">
        <f t="shared" si="51"/>
        <v>4462663</v>
      </c>
      <c r="J479" s="3">
        <v>869</v>
      </c>
      <c r="K479" s="42">
        <v>334.64</v>
      </c>
      <c r="L479" s="4">
        <f t="shared" si="52"/>
        <v>290802.15999999997</v>
      </c>
      <c r="M479" s="3">
        <v>6204</v>
      </c>
      <c r="N479" s="42">
        <v>331.55</v>
      </c>
      <c r="O479" s="4">
        <f t="shared" si="53"/>
        <v>2056936.2000000002</v>
      </c>
      <c r="P479" s="18">
        <f t="shared" si="54"/>
        <v>7441532.4000000004</v>
      </c>
      <c r="Q479" s="32">
        <f t="shared" si="55"/>
        <v>31620.87</v>
      </c>
    </row>
    <row r="480" spans="1:17" x14ac:dyDescent="0.25">
      <c r="A480" s="2" t="str">
        <f t="shared" si="49"/>
        <v>3221301</v>
      </c>
      <c r="B480" s="8" t="s">
        <v>1037</v>
      </c>
      <c r="C480" s="8" t="s">
        <v>462</v>
      </c>
      <c r="D480" s="3">
        <v>229</v>
      </c>
      <c r="E480" s="42">
        <v>205.23</v>
      </c>
      <c r="F480" s="4">
        <f t="shared" si="50"/>
        <v>46997.67</v>
      </c>
      <c r="G480" s="3">
        <v>28755</v>
      </c>
      <c r="H480" s="42">
        <v>203.43</v>
      </c>
      <c r="I480" s="43">
        <f t="shared" si="51"/>
        <v>5849629.6500000004</v>
      </c>
      <c r="J480" s="3">
        <v>20</v>
      </c>
      <c r="K480" s="42">
        <v>205.23</v>
      </c>
      <c r="L480" s="4">
        <f t="shared" si="52"/>
        <v>4104.5999999999995</v>
      </c>
      <c r="M480" s="3">
        <v>2475</v>
      </c>
      <c r="N480" s="42">
        <v>203.43</v>
      </c>
      <c r="O480" s="4">
        <f t="shared" si="53"/>
        <v>503489.25</v>
      </c>
      <c r="P480" s="18">
        <f t="shared" si="54"/>
        <v>6404221.1699999999</v>
      </c>
      <c r="Q480" s="32">
        <f t="shared" si="55"/>
        <v>27213.09</v>
      </c>
    </row>
    <row r="481" spans="1:17" x14ac:dyDescent="0.25">
      <c r="A481" s="2" t="str">
        <f t="shared" si="49"/>
        <v>5151325</v>
      </c>
      <c r="B481" s="8" t="s">
        <v>1038</v>
      </c>
      <c r="C481" s="8" t="s">
        <v>463</v>
      </c>
      <c r="D481" s="3">
        <v>430</v>
      </c>
      <c r="E481" s="42">
        <v>267.39</v>
      </c>
      <c r="F481" s="4">
        <f t="shared" si="50"/>
        <v>114977.7</v>
      </c>
      <c r="G481" s="3">
        <v>27064</v>
      </c>
      <c r="H481" s="42">
        <v>265.08</v>
      </c>
      <c r="I481" s="43">
        <f t="shared" si="51"/>
        <v>7174125.1199999992</v>
      </c>
      <c r="J481" s="3">
        <v>9</v>
      </c>
      <c r="K481" s="42">
        <v>267.39</v>
      </c>
      <c r="L481" s="4">
        <f t="shared" si="52"/>
        <v>2406.5099999999998</v>
      </c>
      <c r="M481" s="3">
        <v>592</v>
      </c>
      <c r="N481" s="42">
        <v>265.08</v>
      </c>
      <c r="O481" s="4">
        <f t="shared" si="53"/>
        <v>156927.35999999999</v>
      </c>
      <c r="P481" s="18">
        <f t="shared" si="54"/>
        <v>7448436.6899999995</v>
      </c>
      <c r="Q481" s="32">
        <f t="shared" si="55"/>
        <v>31650.21</v>
      </c>
    </row>
    <row r="482" spans="1:17" x14ac:dyDescent="0.25">
      <c r="A482" s="2" t="str">
        <f t="shared" si="49"/>
        <v>0303307</v>
      </c>
      <c r="B482" s="8" t="s">
        <v>1039</v>
      </c>
      <c r="C482" s="8" t="s">
        <v>464</v>
      </c>
      <c r="D482" s="3">
        <v>326</v>
      </c>
      <c r="E482" s="42">
        <v>243.69</v>
      </c>
      <c r="F482" s="4">
        <f t="shared" si="50"/>
        <v>79442.94</v>
      </c>
      <c r="G482" s="3">
        <v>39008</v>
      </c>
      <c r="H482" s="42">
        <v>241.62</v>
      </c>
      <c r="I482" s="43">
        <f t="shared" si="51"/>
        <v>9425112.9600000009</v>
      </c>
      <c r="J482" s="3">
        <v>11</v>
      </c>
      <c r="K482" s="42">
        <v>243.69</v>
      </c>
      <c r="L482" s="4">
        <f t="shared" si="52"/>
        <v>2680.59</v>
      </c>
      <c r="M482" s="3">
        <v>1376</v>
      </c>
      <c r="N482" s="42">
        <v>241.62</v>
      </c>
      <c r="O482" s="4">
        <f t="shared" si="53"/>
        <v>332469.12</v>
      </c>
      <c r="P482" s="18">
        <f t="shared" si="54"/>
        <v>9839705.6100000013</v>
      </c>
      <c r="Q482" s="32">
        <f t="shared" si="55"/>
        <v>41811.29</v>
      </c>
    </row>
    <row r="483" spans="1:17" x14ac:dyDescent="0.25">
      <c r="A483" s="2" t="str">
        <f t="shared" si="49"/>
        <v>5904320</v>
      </c>
      <c r="B483" s="8" t="s">
        <v>1040</v>
      </c>
      <c r="C483" s="8" t="s">
        <v>465</v>
      </c>
      <c r="D483" s="3">
        <v>410</v>
      </c>
      <c r="E483" s="42">
        <v>287.77999999999997</v>
      </c>
      <c r="F483" s="4">
        <f t="shared" si="50"/>
        <v>117989.79999999999</v>
      </c>
      <c r="G483" s="3">
        <v>37459</v>
      </c>
      <c r="H483" s="42">
        <v>285</v>
      </c>
      <c r="I483" s="43">
        <f t="shared" si="51"/>
        <v>10675815</v>
      </c>
      <c r="J483" s="3">
        <v>9</v>
      </c>
      <c r="K483" s="42">
        <v>287.77999999999997</v>
      </c>
      <c r="L483" s="4">
        <f t="shared" si="52"/>
        <v>2590.0199999999995</v>
      </c>
      <c r="M483" s="3">
        <v>864</v>
      </c>
      <c r="N483" s="42">
        <v>285</v>
      </c>
      <c r="O483" s="4">
        <f t="shared" si="53"/>
        <v>246240</v>
      </c>
      <c r="P483" s="18">
        <f t="shared" si="54"/>
        <v>11042634.82</v>
      </c>
      <c r="Q483" s="32">
        <f t="shared" si="55"/>
        <v>46922.83</v>
      </c>
    </row>
    <row r="484" spans="1:17" x14ac:dyDescent="0.25">
      <c r="A484" s="2" t="str">
        <f t="shared" si="49"/>
        <v>5123306</v>
      </c>
      <c r="B484" s="8" t="s">
        <v>1277</v>
      </c>
      <c r="C484" s="8" t="s">
        <v>1276</v>
      </c>
      <c r="D484" s="3">
        <v>2852</v>
      </c>
      <c r="E484" s="42">
        <v>408.11</v>
      </c>
      <c r="F484" s="4">
        <f t="shared" si="50"/>
        <v>1163929.72</v>
      </c>
      <c r="G484" s="3">
        <v>20385</v>
      </c>
      <c r="H484" s="42">
        <v>404.19</v>
      </c>
      <c r="I484" s="43">
        <f t="shared" si="51"/>
        <v>8239413.1500000004</v>
      </c>
      <c r="J484" s="3">
        <v>864</v>
      </c>
      <c r="K484" s="42">
        <v>408.11</v>
      </c>
      <c r="L484" s="4">
        <f t="shared" si="52"/>
        <v>352607.04000000004</v>
      </c>
      <c r="M484" s="3">
        <v>6177</v>
      </c>
      <c r="N484" s="42">
        <v>404.19</v>
      </c>
      <c r="O484" s="4">
        <f t="shared" si="53"/>
        <v>2496681.63</v>
      </c>
      <c r="P484" s="18">
        <f t="shared" si="54"/>
        <v>12252631.540000001</v>
      </c>
      <c r="Q484" s="32">
        <f t="shared" si="55"/>
        <v>52064.4</v>
      </c>
    </row>
    <row r="485" spans="1:17" x14ac:dyDescent="0.25">
      <c r="A485" s="2" t="str">
        <f t="shared" si="49"/>
        <v>3327301</v>
      </c>
      <c r="B485" s="8" t="s">
        <v>1041</v>
      </c>
      <c r="C485" s="8" t="s">
        <v>466</v>
      </c>
      <c r="D485" s="3">
        <v>945</v>
      </c>
      <c r="E485" s="42">
        <v>197.4</v>
      </c>
      <c r="F485" s="4">
        <f t="shared" si="50"/>
        <v>186543</v>
      </c>
      <c r="G485" s="3">
        <v>10888</v>
      </c>
      <c r="H485" s="42">
        <v>195.86</v>
      </c>
      <c r="I485" s="43">
        <f t="shared" si="51"/>
        <v>2132523.6800000002</v>
      </c>
      <c r="J485" s="3">
        <v>0</v>
      </c>
      <c r="K485" s="42">
        <v>197.4</v>
      </c>
      <c r="L485" s="4">
        <f t="shared" si="52"/>
        <v>0</v>
      </c>
      <c r="M485" s="3">
        <v>0</v>
      </c>
      <c r="N485" s="42">
        <v>195.86</v>
      </c>
      <c r="O485" s="4">
        <f t="shared" si="53"/>
        <v>0</v>
      </c>
      <c r="P485" s="18">
        <f t="shared" si="54"/>
        <v>2319066.6800000002</v>
      </c>
      <c r="Q485" s="32">
        <f t="shared" si="55"/>
        <v>9854.2800000000007</v>
      </c>
    </row>
    <row r="486" spans="1:17" x14ac:dyDescent="0.25">
      <c r="A486" s="2" t="str">
        <f t="shared" si="49"/>
        <v>5911302</v>
      </c>
      <c r="B486" s="8" t="s">
        <v>1042</v>
      </c>
      <c r="C486" s="8" t="s">
        <v>467</v>
      </c>
      <c r="D486" s="3">
        <v>3840</v>
      </c>
      <c r="E486" s="42">
        <v>364.89</v>
      </c>
      <c r="F486" s="4">
        <f t="shared" si="50"/>
        <v>1401177.5999999999</v>
      </c>
      <c r="G486" s="3">
        <v>21192</v>
      </c>
      <c r="H486" s="42">
        <v>362.35</v>
      </c>
      <c r="I486" s="43">
        <f t="shared" si="51"/>
        <v>7678921.2000000002</v>
      </c>
      <c r="J486" s="3">
        <v>1149</v>
      </c>
      <c r="K486" s="42">
        <v>364.89</v>
      </c>
      <c r="L486" s="4">
        <f t="shared" si="52"/>
        <v>419258.61</v>
      </c>
      <c r="M486" s="3">
        <v>6340</v>
      </c>
      <c r="N486" s="42">
        <v>362.35</v>
      </c>
      <c r="O486" s="4">
        <f t="shared" si="53"/>
        <v>2297299</v>
      </c>
      <c r="P486" s="18">
        <f t="shared" si="54"/>
        <v>11796656.41</v>
      </c>
      <c r="Q486" s="32">
        <f t="shared" si="55"/>
        <v>50126.85</v>
      </c>
    </row>
    <row r="487" spans="1:17" x14ac:dyDescent="0.25">
      <c r="A487" s="2" t="str">
        <f t="shared" si="49"/>
        <v>5567303</v>
      </c>
      <c r="B487" s="8" t="s">
        <v>1043</v>
      </c>
      <c r="C487" s="8" t="s">
        <v>468</v>
      </c>
      <c r="D487" s="3">
        <v>393</v>
      </c>
      <c r="E487" s="42">
        <v>282.26</v>
      </c>
      <c r="F487" s="4">
        <f t="shared" si="50"/>
        <v>110928.18</v>
      </c>
      <c r="G487" s="3">
        <v>57117</v>
      </c>
      <c r="H487" s="42">
        <v>279.64</v>
      </c>
      <c r="I487" s="43">
        <f t="shared" si="51"/>
        <v>15972197.879999999</v>
      </c>
      <c r="J487" s="3">
        <v>19</v>
      </c>
      <c r="K487" s="42">
        <v>282.26</v>
      </c>
      <c r="L487" s="4">
        <f t="shared" si="52"/>
        <v>5362.94</v>
      </c>
      <c r="M487" s="3">
        <v>2709</v>
      </c>
      <c r="N487" s="42">
        <v>279.64</v>
      </c>
      <c r="O487" s="4">
        <f t="shared" si="53"/>
        <v>757544.76</v>
      </c>
      <c r="P487" s="18">
        <f t="shared" si="54"/>
        <v>16846033.759999998</v>
      </c>
      <c r="Q487" s="32">
        <f t="shared" si="55"/>
        <v>71582.880000000005</v>
      </c>
    </row>
    <row r="488" spans="1:17" x14ac:dyDescent="0.25">
      <c r="A488" s="2" t="str">
        <f t="shared" si="49"/>
        <v>7002345</v>
      </c>
      <c r="B488" s="8" t="s">
        <v>1044</v>
      </c>
      <c r="C488" s="8" t="s">
        <v>469</v>
      </c>
      <c r="D488" s="3">
        <v>12577</v>
      </c>
      <c r="E488" s="42">
        <v>345.82</v>
      </c>
      <c r="F488" s="4">
        <f t="shared" si="50"/>
        <v>4349378.1399999997</v>
      </c>
      <c r="G488" s="3">
        <v>76866</v>
      </c>
      <c r="H488" s="42">
        <v>343.1</v>
      </c>
      <c r="I488" s="43">
        <f t="shared" si="51"/>
        <v>26372724.600000001</v>
      </c>
      <c r="J488" s="3">
        <v>3975</v>
      </c>
      <c r="K488" s="42">
        <v>345.82</v>
      </c>
      <c r="L488" s="4">
        <f t="shared" si="52"/>
        <v>1374634.5</v>
      </c>
      <c r="M488" s="3">
        <v>24297</v>
      </c>
      <c r="N488" s="42">
        <v>343.1</v>
      </c>
      <c r="O488" s="4">
        <f t="shared" si="53"/>
        <v>8336300.7000000002</v>
      </c>
      <c r="P488" s="18">
        <f t="shared" si="54"/>
        <v>40433037.939999998</v>
      </c>
      <c r="Q488" s="32">
        <f t="shared" si="55"/>
        <v>171809.77</v>
      </c>
    </row>
    <row r="489" spans="1:17" x14ac:dyDescent="0.25">
      <c r="A489" s="2" t="str">
        <f t="shared" si="49"/>
        <v>0101313</v>
      </c>
      <c r="B489" s="8" t="s">
        <v>1045</v>
      </c>
      <c r="C489" s="8" t="s">
        <v>470</v>
      </c>
      <c r="D489" s="3">
        <v>0</v>
      </c>
      <c r="E489" s="42">
        <v>244.45</v>
      </c>
      <c r="F489" s="4">
        <f t="shared" si="50"/>
        <v>0</v>
      </c>
      <c r="G489" s="3">
        <v>77862</v>
      </c>
      <c r="H489" s="42">
        <v>242.38</v>
      </c>
      <c r="I489" s="43">
        <f t="shared" si="51"/>
        <v>18872191.559999999</v>
      </c>
      <c r="J489" s="3">
        <v>0</v>
      </c>
      <c r="K489" s="42">
        <v>244.45</v>
      </c>
      <c r="L489" s="4">
        <f t="shared" si="52"/>
        <v>0</v>
      </c>
      <c r="M489" s="3">
        <v>838</v>
      </c>
      <c r="N489" s="42">
        <v>242.38</v>
      </c>
      <c r="O489" s="4">
        <f t="shared" si="53"/>
        <v>203114.44</v>
      </c>
      <c r="P489" s="18">
        <f t="shared" si="54"/>
        <v>19075306</v>
      </c>
      <c r="Q489" s="32">
        <f t="shared" si="55"/>
        <v>81055.59</v>
      </c>
    </row>
    <row r="490" spans="1:17" x14ac:dyDescent="0.25">
      <c r="A490" s="2" t="str">
        <f t="shared" si="49"/>
        <v>1401005</v>
      </c>
      <c r="B490" s="8" t="s">
        <v>1046</v>
      </c>
      <c r="C490" s="8" t="s">
        <v>471</v>
      </c>
      <c r="D490" s="3">
        <v>13226</v>
      </c>
      <c r="E490" s="42">
        <v>309.97000000000003</v>
      </c>
      <c r="F490" s="4">
        <f t="shared" si="50"/>
        <v>4099663.22</v>
      </c>
      <c r="G490" s="3">
        <v>66487</v>
      </c>
      <c r="H490" s="42">
        <v>307.95</v>
      </c>
      <c r="I490" s="43">
        <f t="shared" si="51"/>
        <v>20474671.649999999</v>
      </c>
      <c r="J490" s="3">
        <v>3588</v>
      </c>
      <c r="K490" s="42">
        <v>309.97000000000003</v>
      </c>
      <c r="L490" s="4">
        <f t="shared" si="52"/>
        <v>1112172.3600000001</v>
      </c>
      <c r="M490" s="3">
        <v>18038</v>
      </c>
      <c r="N490" s="42">
        <v>307.95</v>
      </c>
      <c r="O490" s="4">
        <f t="shared" si="53"/>
        <v>5554802.0999999996</v>
      </c>
      <c r="P490" s="18">
        <f t="shared" si="54"/>
        <v>31241309.329999998</v>
      </c>
      <c r="Q490" s="32">
        <f t="shared" si="55"/>
        <v>132751.89000000001</v>
      </c>
    </row>
    <row r="491" spans="1:17" x14ac:dyDescent="0.25">
      <c r="A491" s="2" t="str">
        <f t="shared" si="49"/>
        <v>2951308</v>
      </c>
      <c r="B491" s="8" t="s">
        <v>1047</v>
      </c>
      <c r="C491" s="8" t="s">
        <v>472</v>
      </c>
      <c r="D491" s="3">
        <v>400</v>
      </c>
      <c r="E491" s="42">
        <v>242.59</v>
      </c>
      <c r="F491" s="4">
        <f t="shared" si="50"/>
        <v>97036</v>
      </c>
      <c r="G491" s="3">
        <v>952</v>
      </c>
      <c r="H491" s="42">
        <v>240.35</v>
      </c>
      <c r="I491" s="43">
        <f t="shared" si="51"/>
        <v>228813.19999999998</v>
      </c>
      <c r="J491" s="3">
        <v>0</v>
      </c>
      <c r="K491" s="42">
        <v>242.59</v>
      </c>
      <c r="L491" s="4">
        <f t="shared" si="52"/>
        <v>0</v>
      </c>
      <c r="M491" s="3">
        <v>0</v>
      </c>
      <c r="N491" s="42">
        <v>240.35</v>
      </c>
      <c r="O491" s="4">
        <f t="shared" si="53"/>
        <v>0</v>
      </c>
      <c r="P491" s="18">
        <f t="shared" si="54"/>
        <v>325849.19999999995</v>
      </c>
      <c r="Q491" s="32">
        <f t="shared" si="55"/>
        <v>1384.61</v>
      </c>
    </row>
    <row r="492" spans="1:17" x14ac:dyDescent="0.25">
      <c r="A492" s="2" t="str">
        <f t="shared" si="49"/>
        <v>1327301</v>
      </c>
      <c r="B492" s="8" t="s">
        <v>1048</v>
      </c>
      <c r="C492" s="8" t="s">
        <v>473</v>
      </c>
      <c r="D492" s="3">
        <v>0</v>
      </c>
      <c r="E492" s="42">
        <v>218.54</v>
      </c>
      <c r="F492" s="4">
        <f t="shared" si="50"/>
        <v>0</v>
      </c>
      <c r="G492" s="3">
        <v>27018</v>
      </c>
      <c r="H492" s="42">
        <v>216.77</v>
      </c>
      <c r="I492" s="43">
        <f t="shared" si="51"/>
        <v>5856691.8600000003</v>
      </c>
      <c r="J492" s="3">
        <v>0</v>
      </c>
      <c r="K492" s="42">
        <v>218.54</v>
      </c>
      <c r="L492" s="4">
        <f t="shared" si="52"/>
        <v>0</v>
      </c>
      <c r="M492" s="3">
        <v>151</v>
      </c>
      <c r="N492" s="42">
        <v>216.77</v>
      </c>
      <c r="O492" s="4">
        <f t="shared" si="53"/>
        <v>32732.27</v>
      </c>
      <c r="P492" s="18">
        <f t="shared" si="54"/>
        <v>5889424.1299999999</v>
      </c>
      <c r="Q492" s="32">
        <f t="shared" si="55"/>
        <v>25025.59</v>
      </c>
    </row>
    <row r="493" spans="1:17" x14ac:dyDescent="0.25">
      <c r="A493" s="2" t="str">
        <f t="shared" si="49"/>
        <v>2750307</v>
      </c>
      <c r="B493" s="8" t="s">
        <v>1049</v>
      </c>
      <c r="C493" s="8" t="s">
        <v>474</v>
      </c>
      <c r="D493" s="3">
        <v>0</v>
      </c>
      <c r="E493" s="42">
        <v>262.29000000000002</v>
      </c>
      <c r="F493" s="4">
        <f t="shared" si="50"/>
        <v>0</v>
      </c>
      <c r="G493" s="3">
        <v>8119</v>
      </c>
      <c r="H493" s="42">
        <v>260.02</v>
      </c>
      <c r="I493" s="43">
        <f t="shared" si="51"/>
        <v>2111102.38</v>
      </c>
      <c r="J493" s="3">
        <v>0</v>
      </c>
      <c r="K493" s="42">
        <v>262.29000000000002</v>
      </c>
      <c r="L493" s="4">
        <f t="shared" si="52"/>
        <v>0</v>
      </c>
      <c r="M493" s="3">
        <v>626</v>
      </c>
      <c r="N493" s="42">
        <v>260.02</v>
      </c>
      <c r="O493" s="4">
        <f t="shared" si="53"/>
        <v>162772.51999999999</v>
      </c>
      <c r="P493" s="18">
        <f t="shared" si="54"/>
        <v>2273874.9</v>
      </c>
      <c r="Q493" s="32">
        <f t="shared" si="55"/>
        <v>9662.24</v>
      </c>
    </row>
    <row r="494" spans="1:17" x14ac:dyDescent="0.25">
      <c r="A494" s="2" t="str">
        <f t="shared" si="49"/>
        <v>2701365</v>
      </c>
      <c r="B494" s="8" t="s">
        <v>1050</v>
      </c>
      <c r="C494" s="8" t="s">
        <v>475</v>
      </c>
      <c r="D494" s="3">
        <v>0</v>
      </c>
      <c r="E494" s="42">
        <v>238.28</v>
      </c>
      <c r="F494" s="4">
        <f t="shared" si="50"/>
        <v>0</v>
      </c>
      <c r="G494" s="3">
        <v>4366</v>
      </c>
      <c r="H494" s="42">
        <v>236.36</v>
      </c>
      <c r="I494" s="43">
        <f t="shared" si="51"/>
        <v>1031947.76</v>
      </c>
      <c r="J494" s="3">
        <v>0</v>
      </c>
      <c r="K494" s="42">
        <v>238.28</v>
      </c>
      <c r="L494" s="4">
        <f t="shared" si="52"/>
        <v>0</v>
      </c>
      <c r="M494" s="3">
        <v>24</v>
      </c>
      <c r="N494" s="42">
        <v>236.36</v>
      </c>
      <c r="O494" s="4">
        <f t="shared" si="53"/>
        <v>5672.64</v>
      </c>
      <c r="P494" s="18">
        <f t="shared" si="54"/>
        <v>1037620.4</v>
      </c>
      <c r="Q494" s="32">
        <f t="shared" si="55"/>
        <v>4409.1000000000004</v>
      </c>
    </row>
    <row r="495" spans="1:17" x14ac:dyDescent="0.25">
      <c r="A495" s="2" t="str">
        <f t="shared" si="49"/>
        <v>4120300</v>
      </c>
      <c r="B495" s="8" t="s">
        <v>1051</v>
      </c>
      <c r="C495" s="8" t="s">
        <v>476</v>
      </c>
      <c r="D495" s="3">
        <v>105</v>
      </c>
      <c r="E495" s="42">
        <v>217.89</v>
      </c>
      <c r="F495" s="4">
        <f t="shared" si="50"/>
        <v>22878.449999999997</v>
      </c>
      <c r="G495" s="3">
        <v>14476</v>
      </c>
      <c r="H495" s="42">
        <v>215.82</v>
      </c>
      <c r="I495" s="43">
        <f t="shared" si="51"/>
        <v>3124210.32</v>
      </c>
      <c r="J495" s="3">
        <v>7</v>
      </c>
      <c r="K495" s="42">
        <v>217.89</v>
      </c>
      <c r="L495" s="4">
        <f t="shared" si="52"/>
        <v>1525.23</v>
      </c>
      <c r="M495" s="3">
        <v>963</v>
      </c>
      <c r="N495" s="42">
        <v>215.82</v>
      </c>
      <c r="O495" s="4">
        <f t="shared" si="53"/>
        <v>207834.66</v>
      </c>
      <c r="P495" s="18">
        <f t="shared" si="54"/>
        <v>3356448.66</v>
      </c>
      <c r="Q495" s="32">
        <f t="shared" si="55"/>
        <v>14262.36</v>
      </c>
    </row>
    <row r="496" spans="1:17" x14ac:dyDescent="0.25">
      <c r="A496" s="2" t="str">
        <f t="shared" si="49"/>
        <v>7001807</v>
      </c>
      <c r="B496" s="8" t="s">
        <v>1052</v>
      </c>
      <c r="C496" s="8" t="s">
        <v>477</v>
      </c>
      <c r="D496" s="3">
        <v>1464</v>
      </c>
      <c r="E496" s="42">
        <v>334.51</v>
      </c>
      <c r="F496" s="4">
        <f t="shared" si="50"/>
        <v>489722.64</v>
      </c>
      <c r="G496" s="3">
        <v>29730</v>
      </c>
      <c r="H496" s="42">
        <v>331.09</v>
      </c>
      <c r="I496" s="43">
        <f t="shared" si="51"/>
        <v>9843305.6999999993</v>
      </c>
      <c r="J496" s="3">
        <v>392</v>
      </c>
      <c r="K496" s="42">
        <v>334.51</v>
      </c>
      <c r="L496" s="4">
        <f t="shared" si="52"/>
        <v>131127.91999999998</v>
      </c>
      <c r="M496" s="3">
        <v>7959</v>
      </c>
      <c r="N496" s="42">
        <v>331.09</v>
      </c>
      <c r="O496" s="4">
        <f t="shared" si="53"/>
        <v>2635145.3099999996</v>
      </c>
      <c r="P496" s="18">
        <f t="shared" si="54"/>
        <v>13099301.57</v>
      </c>
      <c r="Q496" s="32">
        <f t="shared" si="55"/>
        <v>55662.1</v>
      </c>
    </row>
    <row r="497" spans="1:17" x14ac:dyDescent="0.25">
      <c r="A497" s="2" t="str">
        <f t="shared" si="49"/>
        <v>7000393</v>
      </c>
      <c r="B497" s="8" t="s">
        <v>1053</v>
      </c>
      <c r="C497" s="8" t="s">
        <v>478</v>
      </c>
      <c r="D497" s="3">
        <v>16569</v>
      </c>
      <c r="E497" s="42">
        <v>361.1</v>
      </c>
      <c r="F497" s="4">
        <f t="shared" si="50"/>
        <v>5983065.9000000004</v>
      </c>
      <c r="G497" s="3">
        <v>79352</v>
      </c>
      <c r="H497" s="42">
        <v>358.08</v>
      </c>
      <c r="I497" s="43">
        <f t="shared" si="51"/>
        <v>28414364.16</v>
      </c>
      <c r="J497" s="3">
        <v>3598</v>
      </c>
      <c r="K497" s="42">
        <v>361.1</v>
      </c>
      <c r="L497" s="4">
        <f t="shared" si="52"/>
        <v>1299237.8</v>
      </c>
      <c r="M497" s="3">
        <v>17232</v>
      </c>
      <c r="N497" s="42">
        <v>358.08</v>
      </c>
      <c r="O497" s="4">
        <f t="shared" si="53"/>
        <v>6170434.5599999996</v>
      </c>
      <c r="P497" s="18">
        <f t="shared" si="54"/>
        <v>41867102.419999994</v>
      </c>
      <c r="Q497" s="32">
        <f t="shared" si="55"/>
        <v>177903.45</v>
      </c>
    </row>
    <row r="498" spans="1:17" x14ac:dyDescent="0.25">
      <c r="A498" s="2" t="str">
        <f t="shared" si="49"/>
        <v>0566302</v>
      </c>
      <c r="B498" s="8" t="s">
        <v>1054</v>
      </c>
      <c r="C498" s="8" t="s">
        <v>479</v>
      </c>
      <c r="D498" s="3">
        <v>1186</v>
      </c>
      <c r="E498" s="42">
        <v>241.98</v>
      </c>
      <c r="F498" s="4">
        <f t="shared" si="50"/>
        <v>286988.27999999997</v>
      </c>
      <c r="G498" s="3">
        <v>77421</v>
      </c>
      <c r="H498" s="42">
        <v>240</v>
      </c>
      <c r="I498" s="43">
        <f t="shared" si="51"/>
        <v>18581040</v>
      </c>
      <c r="J498" s="3">
        <v>64</v>
      </c>
      <c r="K498" s="42">
        <v>241.98</v>
      </c>
      <c r="L498" s="4">
        <f t="shared" si="52"/>
        <v>15486.72</v>
      </c>
      <c r="M498" s="3">
        <v>4153</v>
      </c>
      <c r="N498" s="42">
        <v>240</v>
      </c>
      <c r="O498" s="4">
        <f t="shared" si="53"/>
        <v>996720</v>
      </c>
      <c r="P498" s="18">
        <f t="shared" si="54"/>
        <v>19880235</v>
      </c>
      <c r="Q498" s="32">
        <f t="shared" si="55"/>
        <v>84475.93</v>
      </c>
    </row>
    <row r="499" spans="1:17" x14ac:dyDescent="0.25">
      <c r="A499" s="2" t="str">
        <f t="shared" si="49"/>
        <v>3301323</v>
      </c>
      <c r="B499" s="8" t="s">
        <v>1055</v>
      </c>
      <c r="C499" s="8" t="s">
        <v>480</v>
      </c>
      <c r="D499" s="3">
        <v>849</v>
      </c>
      <c r="E499" s="42">
        <v>231.94</v>
      </c>
      <c r="F499" s="4">
        <f t="shared" si="50"/>
        <v>196917.06</v>
      </c>
      <c r="G499" s="3">
        <v>22606</v>
      </c>
      <c r="H499" s="42">
        <v>230.18</v>
      </c>
      <c r="I499" s="43">
        <f t="shared" si="51"/>
        <v>5203449.08</v>
      </c>
      <c r="J499" s="3">
        <v>7</v>
      </c>
      <c r="K499" s="42">
        <v>231.94</v>
      </c>
      <c r="L499" s="4">
        <f t="shared" si="52"/>
        <v>1623.58</v>
      </c>
      <c r="M499" s="3">
        <v>180</v>
      </c>
      <c r="N499" s="42">
        <v>230.18</v>
      </c>
      <c r="O499" s="4">
        <f t="shared" si="53"/>
        <v>41432.400000000001</v>
      </c>
      <c r="P499" s="18">
        <f t="shared" si="54"/>
        <v>5443422.1200000001</v>
      </c>
      <c r="Q499" s="32">
        <f t="shared" si="55"/>
        <v>23130.42</v>
      </c>
    </row>
    <row r="500" spans="1:17" x14ac:dyDescent="0.25">
      <c r="A500" s="2" t="str">
        <f t="shared" si="49"/>
        <v>1356303</v>
      </c>
      <c r="B500" s="8" t="s">
        <v>1056</v>
      </c>
      <c r="C500" s="8" t="s">
        <v>481</v>
      </c>
      <c r="D500" s="3">
        <v>0</v>
      </c>
      <c r="E500" s="42">
        <v>224.29</v>
      </c>
      <c r="F500" s="4">
        <f t="shared" si="50"/>
        <v>0</v>
      </c>
      <c r="G500" s="3">
        <v>26097</v>
      </c>
      <c r="H500" s="42">
        <v>222.29</v>
      </c>
      <c r="I500" s="43">
        <f t="shared" si="51"/>
        <v>5801102.1299999999</v>
      </c>
      <c r="J500" s="3">
        <v>0</v>
      </c>
      <c r="K500" s="42">
        <v>224.29</v>
      </c>
      <c r="L500" s="4">
        <f t="shared" si="52"/>
        <v>0</v>
      </c>
      <c r="M500" s="3">
        <v>3860</v>
      </c>
      <c r="N500" s="42">
        <v>222.29</v>
      </c>
      <c r="O500" s="4">
        <f t="shared" si="53"/>
        <v>858039.4</v>
      </c>
      <c r="P500" s="18">
        <f t="shared" si="54"/>
        <v>6659141.5300000003</v>
      </c>
      <c r="Q500" s="32">
        <f t="shared" si="55"/>
        <v>28296.3</v>
      </c>
    </row>
    <row r="501" spans="1:17" x14ac:dyDescent="0.25">
      <c r="A501" s="2" t="str">
        <f t="shared" si="49"/>
        <v>5901308</v>
      </c>
      <c r="B501" s="8" t="s">
        <v>1057</v>
      </c>
      <c r="C501" s="8" t="s">
        <v>482</v>
      </c>
      <c r="D501" s="3">
        <v>21</v>
      </c>
      <c r="E501" s="42">
        <v>332.73</v>
      </c>
      <c r="F501" s="4">
        <f t="shared" si="50"/>
        <v>6987.33</v>
      </c>
      <c r="G501" s="3">
        <v>18068</v>
      </c>
      <c r="H501" s="42">
        <v>329.53</v>
      </c>
      <c r="I501" s="43">
        <f t="shared" si="51"/>
        <v>5953948.0399999991</v>
      </c>
      <c r="J501" s="3">
        <v>6</v>
      </c>
      <c r="K501" s="42">
        <v>332.73</v>
      </c>
      <c r="L501" s="4">
        <f t="shared" si="52"/>
        <v>1996.38</v>
      </c>
      <c r="M501" s="3">
        <v>5558</v>
      </c>
      <c r="N501" s="42">
        <v>329.53</v>
      </c>
      <c r="O501" s="4">
        <f t="shared" si="53"/>
        <v>1831527.7399999998</v>
      </c>
      <c r="P501" s="18">
        <f t="shared" si="54"/>
        <v>7794459.4899999984</v>
      </c>
      <c r="Q501" s="32">
        <f t="shared" si="55"/>
        <v>33120.550000000003</v>
      </c>
    </row>
    <row r="502" spans="1:17" x14ac:dyDescent="0.25">
      <c r="A502" s="2" t="str">
        <f t="shared" si="49"/>
        <v>5906304</v>
      </c>
      <c r="B502" s="8" t="s">
        <v>1058</v>
      </c>
      <c r="C502" s="8" t="s">
        <v>483</v>
      </c>
      <c r="D502" s="3">
        <v>0</v>
      </c>
      <c r="E502" s="42">
        <v>286.20999999999998</v>
      </c>
      <c r="F502" s="4">
        <f t="shared" si="50"/>
        <v>0</v>
      </c>
      <c r="G502" s="3">
        <v>33373</v>
      </c>
      <c r="H502" s="42">
        <v>283.45</v>
      </c>
      <c r="I502" s="43">
        <f t="shared" si="51"/>
        <v>9459576.8499999996</v>
      </c>
      <c r="J502" s="3">
        <v>0</v>
      </c>
      <c r="K502" s="42">
        <v>286.20999999999998</v>
      </c>
      <c r="L502" s="4">
        <f t="shared" si="52"/>
        <v>0</v>
      </c>
      <c r="M502" s="3">
        <v>2446</v>
      </c>
      <c r="N502" s="42">
        <v>283.45</v>
      </c>
      <c r="O502" s="4">
        <f t="shared" si="53"/>
        <v>693318.7</v>
      </c>
      <c r="P502" s="18">
        <f t="shared" si="54"/>
        <v>10152895.549999999</v>
      </c>
      <c r="Q502" s="32">
        <f t="shared" si="55"/>
        <v>43142.11</v>
      </c>
    </row>
    <row r="503" spans="1:17" x14ac:dyDescent="0.25">
      <c r="A503" s="2" t="str">
        <f t="shared" si="49"/>
        <v>2950315</v>
      </c>
      <c r="B503" s="8" t="s">
        <v>1059</v>
      </c>
      <c r="C503" s="8" t="s">
        <v>484</v>
      </c>
      <c r="D503" s="3">
        <v>3479</v>
      </c>
      <c r="E503" s="42">
        <v>393.02</v>
      </c>
      <c r="F503" s="4">
        <f t="shared" si="50"/>
        <v>1367316.5799999998</v>
      </c>
      <c r="G503" s="3">
        <v>49149</v>
      </c>
      <c r="H503" s="42">
        <v>389.8</v>
      </c>
      <c r="I503" s="43">
        <f t="shared" si="51"/>
        <v>19158280.199999999</v>
      </c>
      <c r="J503" s="3">
        <v>823</v>
      </c>
      <c r="K503" s="42">
        <v>393.02</v>
      </c>
      <c r="L503" s="4">
        <f t="shared" si="52"/>
        <v>323455.45999999996</v>
      </c>
      <c r="M503" s="3">
        <v>11630</v>
      </c>
      <c r="N503" s="42">
        <v>389.8</v>
      </c>
      <c r="O503" s="4">
        <f t="shared" si="53"/>
        <v>4533374</v>
      </c>
      <c r="P503" s="18">
        <f t="shared" si="54"/>
        <v>25382426.239999998</v>
      </c>
      <c r="Q503" s="32">
        <f t="shared" si="55"/>
        <v>107856.07</v>
      </c>
    </row>
    <row r="504" spans="1:17" x14ac:dyDescent="0.25">
      <c r="A504" s="2" t="str">
        <f t="shared" si="49"/>
        <v>2750301</v>
      </c>
      <c r="B504" s="8" t="s">
        <v>1060</v>
      </c>
      <c r="C504" s="8" t="s">
        <v>485</v>
      </c>
      <c r="D504" s="3">
        <v>0</v>
      </c>
      <c r="E504" s="42">
        <v>217.72</v>
      </c>
      <c r="F504" s="4">
        <f t="shared" si="50"/>
        <v>0</v>
      </c>
      <c r="G504" s="3">
        <v>22181</v>
      </c>
      <c r="H504" s="42">
        <v>215.94</v>
      </c>
      <c r="I504" s="43">
        <f t="shared" si="51"/>
        <v>4789765.1399999997</v>
      </c>
      <c r="J504" s="3">
        <v>0</v>
      </c>
      <c r="K504" s="42">
        <v>217.72</v>
      </c>
      <c r="L504" s="4">
        <f t="shared" si="52"/>
        <v>0</v>
      </c>
      <c r="M504" s="3">
        <v>84</v>
      </c>
      <c r="N504" s="42">
        <v>215.94</v>
      </c>
      <c r="O504" s="4">
        <f t="shared" si="53"/>
        <v>18138.96</v>
      </c>
      <c r="P504" s="18">
        <f t="shared" si="54"/>
        <v>4807904.0999999996</v>
      </c>
      <c r="Q504" s="32">
        <f t="shared" si="55"/>
        <v>20429.95</v>
      </c>
    </row>
    <row r="505" spans="1:17" x14ac:dyDescent="0.25">
      <c r="A505" s="2" t="str">
        <f t="shared" si="49"/>
        <v>2909305</v>
      </c>
      <c r="B505" s="8" t="s">
        <v>1061</v>
      </c>
      <c r="C505" s="8" t="s">
        <v>486</v>
      </c>
      <c r="D505" s="3">
        <v>0</v>
      </c>
      <c r="E505" s="42">
        <v>301.33999999999997</v>
      </c>
      <c r="F505" s="4">
        <f t="shared" si="50"/>
        <v>0</v>
      </c>
      <c r="G505" s="3">
        <v>19696</v>
      </c>
      <c r="H505" s="42">
        <v>298.51</v>
      </c>
      <c r="I505" s="43">
        <f t="shared" si="51"/>
        <v>5879452.96</v>
      </c>
      <c r="J505" s="3">
        <v>0</v>
      </c>
      <c r="K505" s="42">
        <v>301.33999999999997</v>
      </c>
      <c r="L505" s="4">
        <f t="shared" si="52"/>
        <v>0</v>
      </c>
      <c r="M505" s="3">
        <v>3261</v>
      </c>
      <c r="N505" s="42">
        <v>298.51</v>
      </c>
      <c r="O505" s="4">
        <f t="shared" si="53"/>
        <v>973441.11</v>
      </c>
      <c r="P505" s="18">
        <f t="shared" si="54"/>
        <v>6852894.0700000003</v>
      </c>
      <c r="Q505" s="32">
        <f t="shared" si="55"/>
        <v>29119.61</v>
      </c>
    </row>
    <row r="506" spans="1:17" x14ac:dyDescent="0.25">
      <c r="A506" s="2" t="str">
        <f t="shared" si="49"/>
        <v>1023302</v>
      </c>
      <c r="B506" s="8" t="s">
        <v>1062</v>
      </c>
      <c r="C506" s="8" t="s">
        <v>487</v>
      </c>
      <c r="D506" s="3">
        <v>1055</v>
      </c>
      <c r="E506" s="42">
        <v>228.97</v>
      </c>
      <c r="F506" s="4">
        <f t="shared" si="50"/>
        <v>241563.35</v>
      </c>
      <c r="G506" s="3">
        <v>54250</v>
      </c>
      <c r="H506" s="42">
        <v>227.06</v>
      </c>
      <c r="I506" s="43">
        <f t="shared" si="51"/>
        <v>12318005</v>
      </c>
      <c r="J506" s="3">
        <v>25</v>
      </c>
      <c r="K506" s="42">
        <v>228.97</v>
      </c>
      <c r="L506" s="4">
        <f t="shared" si="52"/>
        <v>5724.25</v>
      </c>
      <c r="M506" s="3">
        <v>1307</v>
      </c>
      <c r="N506" s="42">
        <v>227.06</v>
      </c>
      <c r="O506" s="4">
        <f t="shared" si="53"/>
        <v>296767.42</v>
      </c>
      <c r="P506" s="18">
        <f t="shared" si="54"/>
        <v>12862060.02</v>
      </c>
      <c r="Q506" s="32">
        <f t="shared" si="55"/>
        <v>54654.01</v>
      </c>
    </row>
    <row r="507" spans="1:17" x14ac:dyDescent="0.25">
      <c r="A507" s="2" t="str">
        <f t="shared" si="49"/>
        <v>1801309</v>
      </c>
      <c r="B507" s="8" t="s">
        <v>1063</v>
      </c>
      <c r="C507" s="8" t="s">
        <v>488</v>
      </c>
      <c r="D507" s="3">
        <v>0</v>
      </c>
      <c r="E507" s="42">
        <v>223.5</v>
      </c>
      <c r="F507" s="4">
        <f t="shared" si="50"/>
        <v>0</v>
      </c>
      <c r="G507" s="3">
        <v>14988</v>
      </c>
      <c r="H507" s="42">
        <v>221.59</v>
      </c>
      <c r="I507" s="43">
        <f t="shared" si="51"/>
        <v>3321190.92</v>
      </c>
      <c r="J507" s="3">
        <v>0</v>
      </c>
      <c r="K507" s="42">
        <v>223.5</v>
      </c>
      <c r="L507" s="4">
        <f t="shared" si="52"/>
        <v>0</v>
      </c>
      <c r="M507" s="3">
        <v>1213</v>
      </c>
      <c r="N507" s="42">
        <v>221.59</v>
      </c>
      <c r="O507" s="4">
        <f t="shared" si="53"/>
        <v>268788.67</v>
      </c>
      <c r="P507" s="18">
        <f t="shared" si="54"/>
        <v>3589979.59</v>
      </c>
      <c r="Q507" s="32">
        <f t="shared" si="55"/>
        <v>15254.69</v>
      </c>
    </row>
    <row r="508" spans="1:17" x14ac:dyDescent="0.25">
      <c r="A508" s="2" t="str">
        <f t="shared" si="49"/>
        <v>2629303</v>
      </c>
      <c r="B508" s="8" t="s">
        <v>1064</v>
      </c>
      <c r="C508" s="8" t="s">
        <v>489</v>
      </c>
      <c r="D508" s="3">
        <v>0</v>
      </c>
      <c r="E508" s="42">
        <v>235.59</v>
      </c>
      <c r="F508" s="4">
        <f t="shared" si="50"/>
        <v>0</v>
      </c>
      <c r="G508" s="3">
        <v>18604</v>
      </c>
      <c r="H508" s="42">
        <v>233.65</v>
      </c>
      <c r="I508" s="43">
        <f t="shared" si="51"/>
        <v>4346824.6000000006</v>
      </c>
      <c r="J508" s="3">
        <v>0</v>
      </c>
      <c r="K508" s="42">
        <v>235.59</v>
      </c>
      <c r="L508" s="4">
        <f t="shared" si="52"/>
        <v>0</v>
      </c>
      <c r="M508" s="3">
        <v>1417</v>
      </c>
      <c r="N508" s="42">
        <v>233.65</v>
      </c>
      <c r="O508" s="4">
        <f t="shared" si="53"/>
        <v>331082.05</v>
      </c>
      <c r="P508" s="18">
        <f t="shared" si="54"/>
        <v>4677906.6500000004</v>
      </c>
      <c r="Q508" s="32">
        <f t="shared" si="55"/>
        <v>19877.560000000001</v>
      </c>
    </row>
    <row r="509" spans="1:17" x14ac:dyDescent="0.25">
      <c r="A509" s="2" t="str">
        <f t="shared" si="49"/>
        <v>1401343</v>
      </c>
      <c r="B509" s="8" t="s">
        <v>1272</v>
      </c>
      <c r="C509" s="8" t="s">
        <v>1263</v>
      </c>
      <c r="D509" s="3">
        <v>551</v>
      </c>
      <c r="E509" s="42">
        <v>216.11</v>
      </c>
      <c r="F509" s="4">
        <f t="shared" si="50"/>
        <v>119076.61</v>
      </c>
      <c r="G509" s="3">
        <v>22532</v>
      </c>
      <c r="H509" s="42">
        <v>214.16</v>
      </c>
      <c r="I509" s="43">
        <f t="shared" si="51"/>
        <v>4825453.12</v>
      </c>
      <c r="J509" s="3">
        <v>68</v>
      </c>
      <c r="K509" s="42">
        <v>216.11</v>
      </c>
      <c r="L509" s="4">
        <f t="shared" si="52"/>
        <v>14695.480000000001</v>
      </c>
      <c r="M509" s="3">
        <v>2782</v>
      </c>
      <c r="N509" s="42">
        <v>214.16</v>
      </c>
      <c r="O509" s="4">
        <f t="shared" si="53"/>
        <v>595793.12</v>
      </c>
      <c r="P509" s="18">
        <f t="shared" si="54"/>
        <v>5555018.3300000001</v>
      </c>
      <c r="Q509" s="32">
        <f t="shared" si="55"/>
        <v>23604.62</v>
      </c>
    </row>
    <row r="510" spans="1:17" x14ac:dyDescent="0.25">
      <c r="A510" s="2" t="str">
        <f t="shared" si="49"/>
        <v>2913302</v>
      </c>
      <c r="B510" s="8" t="s">
        <v>1065</v>
      </c>
      <c r="C510" s="8" t="s">
        <v>490</v>
      </c>
      <c r="D510" s="3">
        <v>0</v>
      </c>
      <c r="E510" s="42">
        <v>306.56</v>
      </c>
      <c r="F510" s="4">
        <f t="shared" si="50"/>
        <v>0</v>
      </c>
      <c r="G510" s="3">
        <v>43607</v>
      </c>
      <c r="H510" s="42">
        <v>303.69</v>
      </c>
      <c r="I510" s="43">
        <f t="shared" si="51"/>
        <v>13243009.83</v>
      </c>
      <c r="J510" s="3">
        <v>0</v>
      </c>
      <c r="K510" s="42">
        <v>306.56</v>
      </c>
      <c r="L510" s="4">
        <f t="shared" si="52"/>
        <v>0</v>
      </c>
      <c r="M510" s="3">
        <v>10058</v>
      </c>
      <c r="N510" s="42">
        <v>303.69</v>
      </c>
      <c r="O510" s="4">
        <f t="shared" si="53"/>
        <v>3054514.02</v>
      </c>
      <c r="P510" s="18">
        <f t="shared" si="54"/>
        <v>16297523.85</v>
      </c>
      <c r="Q510" s="32">
        <f t="shared" si="55"/>
        <v>69252.12</v>
      </c>
    </row>
    <row r="511" spans="1:17" x14ac:dyDescent="0.25">
      <c r="A511" s="2" t="str">
        <f t="shared" si="49"/>
        <v>0155304</v>
      </c>
      <c r="B511" s="8" t="s">
        <v>1066</v>
      </c>
      <c r="C511" s="8" t="s">
        <v>491</v>
      </c>
      <c r="D511" s="3">
        <v>420</v>
      </c>
      <c r="E511" s="42">
        <v>267.52</v>
      </c>
      <c r="F511" s="4">
        <f t="shared" si="50"/>
        <v>112358.39999999999</v>
      </c>
      <c r="G511" s="3">
        <v>32040</v>
      </c>
      <c r="H511" s="42">
        <v>265.27999999999997</v>
      </c>
      <c r="I511" s="43">
        <f t="shared" si="51"/>
        <v>8499571.1999999993</v>
      </c>
      <c r="J511" s="3">
        <v>1</v>
      </c>
      <c r="K511" s="42">
        <v>267.52</v>
      </c>
      <c r="L511" s="4">
        <f t="shared" si="52"/>
        <v>267.52</v>
      </c>
      <c r="M511" s="3">
        <v>97</v>
      </c>
      <c r="N511" s="42">
        <v>265.27999999999997</v>
      </c>
      <c r="O511" s="4">
        <f t="shared" si="53"/>
        <v>25732.159999999996</v>
      </c>
      <c r="P511" s="18">
        <f t="shared" si="54"/>
        <v>8637929.2799999993</v>
      </c>
      <c r="Q511" s="32">
        <f t="shared" si="55"/>
        <v>36704.65</v>
      </c>
    </row>
    <row r="512" spans="1:17" x14ac:dyDescent="0.25">
      <c r="A512" s="2" t="str">
        <f t="shared" si="49"/>
        <v>2101302</v>
      </c>
      <c r="B512" s="8" t="s">
        <v>1067</v>
      </c>
      <c r="C512" s="8" t="s">
        <v>492</v>
      </c>
      <c r="D512" s="3">
        <v>3</v>
      </c>
      <c r="E512" s="42">
        <v>241.94</v>
      </c>
      <c r="F512" s="4">
        <f t="shared" si="50"/>
        <v>725.81999999999994</v>
      </c>
      <c r="G512" s="3">
        <v>27423</v>
      </c>
      <c r="H512" s="42">
        <v>239.87</v>
      </c>
      <c r="I512" s="43">
        <f t="shared" si="51"/>
        <v>6577955.0099999998</v>
      </c>
      <c r="J512" s="3">
        <v>0</v>
      </c>
      <c r="K512" s="42">
        <v>241.94</v>
      </c>
      <c r="L512" s="4">
        <f t="shared" si="52"/>
        <v>0</v>
      </c>
      <c r="M512" s="3">
        <v>2289</v>
      </c>
      <c r="N512" s="42">
        <v>239.87</v>
      </c>
      <c r="O512" s="4">
        <f t="shared" si="53"/>
        <v>549062.43000000005</v>
      </c>
      <c r="P512" s="18">
        <f t="shared" si="54"/>
        <v>7127743.2599999998</v>
      </c>
      <c r="Q512" s="32">
        <f t="shared" si="55"/>
        <v>30287.51</v>
      </c>
    </row>
    <row r="513" spans="1:17" x14ac:dyDescent="0.25">
      <c r="A513" s="2" t="str">
        <f t="shared" si="49"/>
        <v>1322302</v>
      </c>
      <c r="B513" s="8" t="s">
        <v>1068</v>
      </c>
      <c r="C513" s="8" t="s">
        <v>493</v>
      </c>
      <c r="D513" s="3">
        <v>701</v>
      </c>
      <c r="E513" s="42">
        <v>254.95</v>
      </c>
      <c r="F513" s="4">
        <f t="shared" si="50"/>
        <v>178719.94999999998</v>
      </c>
      <c r="G513" s="3">
        <v>26632</v>
      </c>
      <c r="H513" s="42">
        <v>252.61</v>
      </c>
      <c r="I513" s="43">
        <f t="shared" si="51"/>
        <v>6727509.5200000005</v>
      </c>
      <c r="J513" s="3">
        <v>86</v>
      </c>
      <c r="K513" s="42">
        <v>254.95</v>
      </c>
      <c r="L513" s="4">
        <f t="shared" si="52"/>
        <v>21925.7</v>
      </c>
      <c r="M513" s="3">
        <v>3276</v>
      </c>
      <c r="N513" s="42">
        <v>252.61</v>
      </c>
      <c r="O513" s="4">
        <f t="shared" si="53"/>
        <v>827550.3600000001</v>
      </c>
      <c r="P513" s="18">
        <f t="shared" si="54"/>
        <v>7755705.5300000003</v>
      </c>
      <c r="Q513" s="32">
        <f t="shared" si="55"/>
        <v>32955.870000000003</v>
      </c>
    </row>
    <row r="514" spans="1:17" x14ac:dyDescent="0.25">
      <c r="A514" s="2" t="str">
        <f t="shared" si="49"/>
        <v>7003404</v>
      </c>
      <c r="B514" s="8" t="s">
        <v>1069</v>
      </c>
      <c r="C514" s="8" t="s">
        <v>494</v>
      </c>
      <c r="D514" s="3">
        <v>733</v>
      </c>
      <c r="E514" s="42">
        <v>303.27999999999997</v>
      </c>
      <c r="F514" s="4">
        <f t="shared" si="50"/>
        <v>222304.24</v>
      </c>
      <c r="G514" s="3">
        <v>28170</v>
      </c>
      <c r="H514" s="42">
        <v>300.52</v>
      </c>
      <c r="I514" s="43">
        <f t="shared" si="51"/>
        <v>8465648.4000000004</v>
      </c>
      <c r="J514" s="3">
        <v>311</v>
      </c>
      <c r="K514" s="42">
        <v>303.27999999999997</v>
      </c>
      <c r="L514" s="4">
        <f t="shared" si="52"/>
        <v>94320.079999999987</v>
      </c>
      <c r="M514" s="3">
        <v>11954</v>
      </c>
      <c r="N514" s="42">
        <v>300.52</v>
      </c>
      <c r="O514" s="4">
        <f t="shared" si="53"/>
        <v>3592416.0799999996</v>
      </c>
      <c r="P514" s="18">
        <f t="shared" si="54"/>
        <v>12374688.800000001</v>
      </c>
      <c r="Q514" s="32">
        <f t="shared" si="55"/>
        <v>52583.05</v>
      </c>
    </row>
    <row r="515" spans="1:17" x14ac:dyDescent="0.25">
      <c r="A515" s="2" t="str">
        <f t="shared" si="49"/>
        <v>1302309</v>
      </c>
      <c r="B515" s="8" t="s">
        <v>1070</v>
      </c>
      <c r="C515" s="8" t="s">
        <v>495</v>
      </c>
      <c r="D515" s="3">
        <v>531</v>
      </c>
      <c r="E515" s="42">
        <v>256.68</v>
      </c>
      <c r="F515" s="4">
        <f t="shared" si="50"/>
        <v>136297.08000000002</v>
      </c>
      <c r="G515" s="3">
        <v>39369</v>
      </c>
      <c r="H515" s="42">
        <v>254.53</v>
      </c>
      <c r="I515" s="43">
        <f t="shared" si="51"/>
        <v>10020591.57</v>
      </c>
      <c r="J515" s="3">
        <v>7</v>
      </c>
      <c r="K515" s="42">
        <v>256.68</v>
      </c>
      <c r="L515" s="4">
        <f t="shared" si="52"/>
        <v>1796.76</v>
      </c>
      <c r="M515" s="3">
        <v>536</v>
      </c>
      <c r="N515" s="42">
        <v>254.53</v>
      </c>
      <c r="O515" s="4">
        <f t="shared" si="53"/>
        <v>136428.07999999999</v>
      </c>
      <c r="P515" s="18">
        <f t="shared" si="54"/>
        <v>10295113.49</v>
      </c>
      <c r="Q515" s="32">
        <f t="shared" si="55"/>
        <v>43746.43</v>
      </c>
    </row>
    <row r="516" spans="1:17" x14ac:dyDescent="0.25">
      <c r="A516" s="2" t="str">
        <f t="shared" si="49"/>
        <v>3201310</v>
      </c>
      <c r="B516" s="8" t="s">
        <v>1071</v>
      </c>
      <c r="C516" s="8" t="s">
        <v>496</v>
      </c>
      <c r="D516" s="3">
        <v>1233</v>
      </c>
      <c r="E516" s="42">
        <v>226.67</v>
      </c>
      <c r="F516" s="4">
        <f t="shared" si="50"/>
        <v>279484.11</v>
      </c>
      <c r="G516" s="3">
        <v>37438</v>
      </c>
      <c r="H516" s="42">
        <v>224.66</v>
      </c>
      <c r="I516" s="43">
        <f t="shared" si="51"/>
        <v>8410821.0800000001</v>
      </c>
      <c r="J516" s="3">
        <v>126</v>
      </c>
      <c r="K516" s="42">
        <v>226.67</v>
      </c>
      <c r="L516" s="4">
        <f t="shared" si="52"/>
        <v>28560.42</v>
      </c>
      <c r="M516" s="3">
        <v>3822</v>
      </c>
      <c r="N516" s="42">
        <v>224.66</v>
      </c>
      <c r="O516" s="4">
        <f t="shared" si="53"/>
        <v>858650.52</v>
      </c>
      <c r="P516" s="18">
        <f t="shared" si="54"/>
        <v>9577516.129999999</v>
      </c>
      <c r="Q516" s="32">
        <f t="shared" si="55"/>
        <v>40697.18</v>
      </c>
    </row>
    <row r="517" spans="1:17" x14ac:dyDescent="0.25">
      <c r="A517" s="2" t="str">
        <f t="shared" si="49"/>
        <v>2961303</v>
      </c>
      <c r="B517" s="8" t="s">
        <v>1072</v>
      </c>
      <c r="C517" s="8" t="s">
        <v>497</v>
      </c>
      <c r="D517" s="3">
        <v>3107</v>
      </c>
      <c r="E517" s="42">
        <v>302.98</v>
      </c>
      <c r="F517" s="4">
        <f t="shared" si="50"/>
        <v>941358.8600000001</v>
      </c>
      <c r="G517" s="3">
        <v>43908</v>
      </c>
      <c r="H517" s="42">
        <v>300.08999999999997</v>
      </c>
      <c r="I517" s="43">
        <f t="shared" si="51"/>
        <v>13176351.719999999</v>
      </c>
      <c r="J517" s="3">
        <v>480</v>
      </c>
      <c r="K517" s="42">
        <v>302.98</v>
      </c>
      <c r="L517" s="4">
        <f t="shared" si="52"/>
        <v>145430.40000000002</v>
      </c>
      <c r="M517" s="3">
        <v>6784</v>
      </c>
      <c r="N517" s="42">
        <v>300.08999999999997</v>
      </c>
      <c r="O517" s="4">
        <f t="shared" si="53"/>
        <v>2035810.5599999998</v>
      </c>
      <c r="P517" s="18">
        <f t="shared" si="54"/>
        <v>16298951.539999999</v>
      </c>
      <c r="Q517" s="32">
        <f t="shared" si="55"/>
        <v>69258.19</v>
      </c>
    </row>
    <row r="518" spans="1:17" x14ac:dyDescent="0.25">
      <c r="A518" s="2" t="str">
        <f t="shared" si="49"/>
        <v>3202318</v>
      </c>
      <c r="B518" s="8" t="s">
        <v>1073</v>
      </c>
      <c r="C518" s="8" t="s">
        <v>498</v>
      </c>
      <c r="D518" s="3">
        <v>53918</v>
      </c>
      <c r="E518" s="42">
        <v>225.26</v>
      </c>
      <c r="F518" s="4">
        <f t="shared" si="50"/>
        <v>12145568.68</v>
      </c>
      <c r="G518" s="3">
        <v>71</v>
      </c>
      <c r="H518" s="42">
        <v>223.3</v>
      </c>
      <c r="I518" s="43">
        <f t="shared" si="51"/>
        <v>15854.300000000001</v>
      </c>
      <c r="J518" s="3">
        <v>5459</v>
      </c>
      <c r="K518" s="42">
        <v>225.26</v>
      </c>
      <c r="L518" s="4">
        <f t="shared" si="52"/>
        <v>1229694.3399999999</v>
      </c>
      <c r="M518" s="3">
        <v>7</v>
      </c>
      <c r="N518" s="42">
        <v>223.3</v>
      </c>
      <c r="O518" s="4">
        <f t="shared" si="53"/>
        <v>1563.1000000000001</v>
      </c>
      <c r="P518" s="18">
        <f t="shared" si="54"/>
        <v>13392680.42</v>
      </c>
      <c r="Q518" s="32">
        <f t="shared" si="55"/>
        <v>56908.74</v>
      </c>
    </row>
    <row r="519" spans="1:17" x14ac:dyDescent="0.25">
      <c r="A519" s="2" t="str">
        <f t="shared" si="49"/>
        <v>5957304</v>
      </c>
      <c r="B519" s="8" t="s">
        <v>1074</v>
      </c>
      <c r="C519" s="8" t="s">
        <v>499</v>
      </c>
      <c r="D519" s="3">
        <v>172</v>
      </c>
      <c r="E519" s="42">
        <v>324.33999999999997</v>
      </c>
      <c r="F519" s="4">
        <f t="shared" si="50"/>
        <v>55786.479999999996</v>
      </c>
      <c r="G519" s="3">
        <v>28723</v>
      </c>
      <c r="H519" s="42">
        <v>321.5</v>
      </c>
      <c r="I519" s="43">
        <f t="shared" si="51"/>
        <v>9234444.5</v>
      </c>
      <c r="J519" s="3">
        <v>23</v>
      </c>
      <c r="K519" s="42">
        <v>324.33999999999997</v>
      </c>
      <c r="L519" s="4">
        <f t="shared" si="52"/>
        <v>7459.82</v>
      </c>
      <c r="M519" s="3">
        <v>3801</v>
      </c>
      <c r="N519" s="42">
        <v>321.5</v>
      </c>
      <c r="O519" s="4">
        <f t="shared" si="53"/>
        <v>1222021.5</v>
      </c>
      <c r="P519" s="18">
        <f t="shared" si="54"/>
        <v>10519712.300000001</v>
      </c>
      <c r="Q519" s="32">
        <f t="shared" si="55"/>
        <v>44700.800000000003</v>
      </c>
    </row>
    <row r="520" spans="1:17" x14ac:dyDescent="0.25">
      <c r="A520" s="2" t="str">
        <f t="shared" ref="A520:A583" si="56">LEFT(B520,7)</f>
        <v>5157320</v>
      </c>
      <c r="B520" s="8" t="s">
        <v>1075</v>
      </c>
      <c r="C520" s="8" t="s">
        <v>500</v>
      </c>
      <c r="D520" s="3">
        <v>32</v>
      </c>
      <c r="E520" s="42">
        <v>342.05</v>
      </c>
      <c r="F520" s="4">
        <f t="shared" ref="F520:F583" si="57">E520*D520</f>
        <v>10945.6</v>
      </c>
      <c r="G520" s="3">
        <v>40679</v>
      </c>
      <c r="H520" s="42">
        <v>338.92</v>
      </c>
      <c r="I520" s="43">
        <f t="shared" ref="I520:I583" si="58">H520*G520</f>
        <v>13786926.680000002</v>
      </c>
      <c r="J520" s="3">
        <v>3</v>
      </c>
      <c r="K520" s="42">
        <v>342.05</v>
      </c>
      <c r="L520" s="4">
        <f t="shared" ref="L520:L583" si="59">K520*J520</f>
        <v>1026.1500000000001</v>
      </c>
      <c r="M520" s="3">
        <v>4429</v>
      </c>
      <c r="N520" s="42">
        <v>338.92</v>
      </c>
      <c r="O520" s="4">
        <f t="shared" ref="O520:O583" si="60">N520*M520</f>
        <v>1501076.6800000002</v>
      </c>
      <c r="P520" s="18">
        <f t="shared" si="54"/>
        <v>15299975.110000001</v>
      </c>
      <c r="Q520" s="32">
        <f t="shared" si="55"/>
        <v>65013.3</v>
      </c>
    </row>
    <row r="521" spans="1:17" x14ac:dyDescent="0.25">
      <c r="A521" s="2" t="str">
        <f t="shared" si="56"/>
        <v>5126303</v>
      </c>
      <c r="B521" s="8" t="s">
        <v>1076</v>
      </c>
      <c r="C521" s="8" t="s">
        <v>501</v>
      </c>
      <c r="D521" s="3">
        <v>7391</v>
      </c>
      <c r="E521" s="42">
        <v>307.85000000000002</v>
      </c>
      <c r="F521" s="4">
        <f t="shared" si="57"/>
        <v>2275319.35</v>
      </c>
      <c r="G521" s="3">
        <v>37321</v>
      </c>
      <c r="H521" s="42">
        <v>305.06</v>
      </c>
      <c r="I521" s="43">
        <f t="shared" si="58"/>
        <v>11385144.26</v>
      </c>
      <c r="J521" s="3">
        <v>2471</v>
      </c>
      <c r="K521" s="42">
        <v>307.85000000000002</v>
      </c>
      <c r="L521" s="4">
        <f t="shared" si="59"/>
        <v>760697.35000000009</v>
      </c>
      <c r="M521" s="3">
        <v>12478</v>
      </c>
      <c r="N521" s="42">
        <v>305.06</v>
      </c>
      <c r="O521" s="4">
        <f t="shared" si="60"/>
        <v>3806538.68</v>
      </c>
      <c r="P521" s="18">
        <f t="shared" ref="P521:P584" si="61">O521+L521+I521+F521</f>
        <v>18227699.640000001</v>
      </c>
      <c r="Q521" s="32">
        <f t="shared" ref="Q521:Q584" si="62">ROUND((P521/$P$7)*$Q$7,2)</f>
        <v>77453.91</v>
      </c>
    </row>
    <row r="522" spans="1:17" x14ac:dyDescent="0.25">
      <c r="A522" s="2" t="str">
        <f t="shared" si="56"/>
        <v>7001392</v>
      </c>
      <c r="B522" s="8" t="s">
        <v>1077</v>
      </c>
      <c r="C522" s="8" t="s">
        <v>502</v>
      </c>
      <c r="D522" s="3">
        <v>1223</v>
      </c>
      <c r="E522" s="42">
        <v>288.82</v>
      </c>
      <c r="F522" s="4">
        <f t="shared" si="57"/>
        <v>353226.86</v>
      </c>
      <c r="G522" s="3">
        <v>15070</v>
      </c>
      <c r="H522" s="42">
        <v>286.17</v>
      </c>
      <c r="I522" s="43">
        <f t="shared" si="58"/>
        <v>4312581.9000000004</v>
      </c>
      <c r="J522" s="3">
        <v>345</v>
      </c>
      <c r="K522" s="42">
        <v>288.82</v>
      </c>
      <c r="L522" s="4">
        <f t="shared" si="59"/>
        <v>99642.9</v>
      </c>
      <c r="M522" s="3">
        <v>4252</v>
      </c>
      <c r="N522" s="42">
        <v>286.17</v>
      </c>
      <c r="O522" s="4">
        <f t="shared" si="60"/>
        <v>1216794.8400000001</v>
      </c>
      <c r="P522" s="18">
        <f t="shared" si="61"/>
        <v>5982246.5000000009</v>
      </c>
      <c r="Q522" s="32">
        <f t="shared" si="62"/>
        <v>25420.01</v>
      </c>
    </row>
    <row r="523" spans="1:17" x14ac:dyDescent="0.25">
      <c r="A523" s="2" t="str">
        <f t="shared" si="56"/>
        <v>2763300</v>
      </c>
      <c r="B523" s="8" t="s">
        <v>1078</v>
      </c>
      <c r="C523" s="8" t="s">
        <v>503</v>
      </c>
      <c r="D523" s="3">
        <v>411</v>
      </c>
      <c r="E523" s="42">
        <v>210.81</v>
      </c>
      <c r="F523" s="4">
        <f t="shared" si="57"/>
        <v>86642.91</v>
      </c>
      <c r="G523" s="3">
        <v>28203</v>
      </c>
      <c r="H523" s="42">
        <v>209.18</v>
      </c>
      <c r="I523" s="43">
        <f t="shared" si="58"/>
        <v>5899503.54</v>
      </c>
      <c r="J523" s="3">
        <v>13</v>
      </c>
      <c r="K523" s="42">
        <v>210.81</v>
      </c>
      <c r="L523" s="4">
        <f t="shared" si="59"/>
        <v>2740.53</v>
      </c>
      <c r="M523" s="3">
        <v>893</v>
      </c>
      <c r="N523" s="42">
        <v>209.18</v>
      </c>
      <c r="O523" s="4">
        <f t="shared" si="60"/>
        <v>186797.74000000002</v>
      </c>
      <c r="P523" s="18">
        <f t="shared" si="61"/>
        <v>6175684.7200000007</v>
      </c>
      <c r="Q523" s="32">
        <f t="shared" si="62"/>
        <v>26241.98</v>
      </c>
    </row>
    <row r="524" spans="1:17" x14ac:dyDescent="0.25">
      <c r="A524" s="2" t="str">
        <f t="shared" si="56"/>
        <v>2750306</v>
      </c>
      <c r="B524" s="8" t="s">
        <v>1079</v>
      </c>
      <c r="C524" s="8" t="s">
        <v>504</v>
      </c>
      <c r="D524" s="3">
        <v>1909</v>
      </c>
      <c r="E524" s="42">
        <v>208.79</v>
      </c>
      <c r="F524" s="4">
        <f t="shared" si="57"/>
        <v>398580.11</v>
      </c>
      <c r="G524" s="3">
        <v>23706</v>
      </c>
      <c r="H524" s="42">
        <v>207.16</v>
      </c>
      <c r="I524" s="43">
        <f t="shared" si="58"/>
        <v>4910934.96</v>
      </c>
      <c r="J524" s="3">
        <v>366</v>
      </c>
      <c r="K524" s="42">
        <v>208.79</v>
      </c>
      <c r="L524" s="4">
        <f t="shared" si="59"/>
        <v>76417.14</v>
      </c>
      <c r="M524" s="3">
        <v>4540</v>
      </c>
      <c r="N524" s="42">
        <v>207.16</v>
      </c>
      <c r="O524" s="4">
        <f t="shared" si="60"/>
        <v>940506.4</v>
      </c>
      <c r="P524" s="18">
        <f t="shared" si="61"/>
        <v>6326438.6100000003</v>
      </c>
      <c r="Q524" s="32">
        <f t="shared" si="62"/>
        <v>26882.57</v>
      </c>
    </row>
    <row r="525" spans="1:17" x14ac:dyDescent="0.25">
      <c r="A525" s="2" t="str">
        <f t="shared" si="56"/>
        <v>2750308</v>
      </c>
      <c r="B525" s="8" t="s">
        <v>1080</v>
      </c>
      <c r="C525" s="8" t="s">
        <v>505</v>
      </c>
      <c r="D525" s="3">
        <v>0</v>
      </c>
      <c r="E525" s="42">
        <v>227.36</v>
      </c>
      <c r="F525" s="4">
        <f t="shared" si="57"/>
        <v>0</v>
      </c>
      <c r="G525" s="3">
        <v>36275</v>
      </c>
      <c r="H525" s="42">
        <v>225.3</v>
      </c>
      <c r="I525" s="43">
        <f t="shared" si="58"/>
        <v>8172757.5</v>
      </c>
      <c r="J525" s="3">
        <v>0</v>
      </c>
      <c r="K525" s="42">
        <v>227.36</v>
      </c>
      <c r="L525" s="4">
        <f t="shared" si="59"/>
        <v>0</v>
      </c>
      <c r="M525" s="3">
        <v>896</v>
      </c>
      <c r="N525" s="42">
        <v>225.3</v>
      </c>
      <c r="O525" s="4">
        <f t="shared" si="60"/>
        <v>201868.80000000002</v>
      </c>
      <c r="P525" s="18">
        <f t="shared" si="61"/>
        <v>8374626.2999999998</v>
      </c>
      <c r="Q525" s="32">
        <f t="shared" si="62"/>
        <v>35585.81</v>
      </c>
    </row>
    <row r="526" spans="1:17" x14ac:dyDescent="0.25">
      <c r="A526" s="2" t="str">
        <f t="shared" si="56"/>
        <v>5957306</v>
      </c>
      <c r="B526" s="8" t="s">
        <v>1081</v>
      </c>
      <c r="C526" s="8" t="s">
        <v>506</v>
      </c>
      <c r="D526" s="3">
        <v>0</v>
      </c>
      <c r="E526" s="42">
        <v>357.22</v>
      </c>
      <c r="F526" s="4">
        <f t="shared" si="57"/>
        <v>0</v>
      </c>
      <c r="G526" s="3">
        <v>184</v>
      </c>
      <c r="H526" s="42">
        <v>353.24</v>
      </c>
      <c r="I526" s="43">
        <f t="shared" si="58"/>
        <v>64996.160000000003</v>
      </c>
      <c r="J526" s="3">
        <v>0</v>
      </c>
      <c r="K526" s="42">
        <v>357.22</v>
      </c>
      <c r="L526" s="4">
        <f t="shared" si="59"/>
        <v>0</v>
      </c>
      <c r="M526" s="3">
        <v>0</v>
      </c>
      <c r="N526" s="42">
        <v>353.24</v>
      </c>
      <c r="O526" s="4">
        <f t="shared" si="60"/>
        <v>0</v>
      </c>
      <c r="P526" s="18">
        <f t="shared" si="61"/>
        <v>64996.160000000003</v>
      </c>
      <c r="Q526" s="32">
        <f t="shared" si="62"/>
        <v>276.18</v>
      </c>
    </row>
    <row r="527" spans="1:17" x14ac:dyDescent="0.25">
      <c r="A527" s="2" t="str">
        <f t="shared" si="56"/>
        <v>7002340</v>
      </c>
      <c r="B527" s="8" t="s">
        <v>1082</v>
      </c>
      <c r="C527" s="8" t="s">
        <v>507</v>
      </c>
      <c r="D527" s="3">
        <v>5925</v>
      </c>
      <c r="E527" s="42">
        <v>353.55</v>
      </c>
      <c r="F527" s="4">
        <f t="shared" si="57"/>
        <v>2094783.75</v>
      </c>
      <c r="G527" s="3">
        <v>76816</v>
      </c>
      <c r="H527" s="42">
        <v>350.56</v>
      </c>
      <c r="I527" s="43">
        <f t="shared" si="58"/>
        <v>26928616.960000001</v>
      </c>
      <c r="J527" s="3">
        <v>2228</v>
      </c>
      <c r="K527" s="42">
        <v>353.55</v>
      </c>
      <c r="L527" s="4">
        <f t="shared" si="59"/>
        <v>787709.4</v>
      </c>
      <c r="M527" s="3">
        <v>28883</v>
      </c>
      <c r="N527" s="42">
        <v>350.56</v>
      </c>
      <c r="O527" s="4">
        <f t="shared" si="60"/>
        <v>10125224.48</v>
      </c>
      <c r="P527" s="18">
        <f t="shared" si="61"/>
        <v>39936334.590000004</v>
      </c>
      <c r="Q527" s="32">
        <f t="shared" si="62"/>
        <v>169699.15</v>
      </c>
    </row>
    <row r="528" spans="1:17" x14ac:dyDescent="0.25">
      <c r="A528" s="2" t="str">
        <f t="shared" si="56"/>
        <v>5909303</v>
      </c>
      <c r="B528" t="s">
        <v>1309</v>
      </c>
      <c r="C528" t="s">
        <v>1300</v>
      </c>
      <c r="D528" s="3">
        <v>5004</v>
      </c>
      <c r="E528" s="42">
        <v>318.95</v>
      </c>
      <c r="F528" s="4">
        <f t="shared" si="57"/>
        <v>1596025.8</v>
      </c>
      <c r="G528" s="3">
        <v>62873</v>
      </c>
      <c r="H528" s="42">
        <v>316.19</v>
      </c>
      <c r="I528" s="43">
        <f t="shared" si="58"/>
        <v>19879813.870000001</v>
      </c>
      <c r="J528" s="3">
        <v>667</v>
      </c>
      <c r="K528" s="42">
        <v>318.95</v>
      </c>
      <c r="L528" s="4">
        <f t="shared" si="59"/>
        <v>212739.65</v>
      </c>
      <c r="M528" s="3">
        <v>8380</v>
      </c>
      <c r="N528" s="42">
        <v>316.19</v>
      </c>
      <c r="O528" s="4">
        <f t="shared" si="60"/>
        <v>2649672.2000000002</v>
      </c>
      <c r="P528" s="18">
        <f t="shared" si="61"/>
        <v>24338251.520000003</v>
      </c>
      <c r="Q528" s="32">
        <f t="shared" si="62"/>
        <v>103419.12</v>
      </c>
    </row>
    <row r="529" spans="1:17" x14ac:dyDescent="0.25">
      <c r="A529" s="2" t="str">
        <f t="shared" si="56"/>
        <v>5966301</v>
      </c>
      <c r="B529" s="8" t="s">
        <v>1083</v>
      </c>
      <c r="C529" s="8" t="s">
        <v>508</v>
      </c>
      <c r="D529" s="3">
        <v>397</v>
      </c>
      <c r="E529" s="42">
        <v>334.45</v>
      </c>
      <c r="F529" s="4">
        <f t="shared" si="57"/>
        <v>132776.65</v>
      </c>
      <c r="G529" s="3">
        <v>66255</v>
      </c>
      <c r="H529" s="42">
        <v>331.37</v>
      </c>
      <c r="I529" s="43">
        <f t="shared" si="58"/>
        <v>21954919.350000001</v>
      </c>
      <c r="J529" s="3">
        <v>27</v>
      </c>
      <c r="K529" s="42">
        <v>334.45</v>
      </c>
      <c r="L529" s="4">
        <f t="shared" si="59"/>
        <v>9030.15</v>
      </c>
      <c r="M529" s="3">
        <v>4451</v>
      </c>
      <c r="N529" s="42">
        <v>331.37</v>
      </c>
      <c r="O529" s="4">
        <f t="shared" si="60"/>
        <v>1474927.87</v>
      </c>
      <c r="P529" s="18">
        <f t="shared" si="61"/>
        <v>23571654.02</v>
      </c>
      <c r="Q529" s="32">
        <f t="shared" si="62"/>
        <v>100161.66</v>
      </c>
    </row>
    <row r="530" spans="1:17" x14ac:dyDescent="0.25">
      <c r="A530" s="2" t="str">
        <f t="shared" si="56"/>
        <v>7003417</v>
      </c>
      <c r="B530" s="8" t="s">
        <v>1084</v>
      </c>
      <c r="C530" s="8" t="s">
        <v>509</v>
      </c>
      <c r="D530" s="3">
        <v>5407</v>
      </c>
      <c r="E530" s="42">
        <v>408.64</v>
      </c>
      <c r="F530" s="4">
        <f t="shared" si="57"/>
        <v>2209516.48</v>
      </c>
      <c r="G530" s="3">
        <v>53093</v>
      </c>
      <c r="H530" s="42">
        <v>405.23</v>
      </c>
      <c r="I530" s="43">
        <f t="shared" si="58"/>
        <v>21514876.390000001</v>
      </c>
      <c r="J530" s="3">
        <v>1258</v>
      </c>
      <c r="K530" s="42">
        <v>408.64</v>
      </c>
      <c r="L530" s="4">
        <f t="shared" si="59"/>
        <v>514069.12</v>
      </c>
      <c r="M530" s="3">
        <v>12355</v>
      </c>
      <c r="N530" s="42">
        <v>405.23</v>
      </c>
      <c r="O530" s="4">
        <f t="shared" si="60"/>
        <v>5006616.6500000004</v>
      </c>
      <c r="P530" s="18">
        <f t="shared" si="61"/>
        <v>29245078.640000001</v>
      </c>
      <c r="Q530" s="32">
        <f t="shared" si="62"/>
        <v>124269.42</v>
      </c>
    </row>
    <row r="531" spans="1:17" x14ac:dyDescent="0.25">
      <c r="A531" s="2" t="str">
        <f t="shared" si="56"/>
        <v>2701366</v>
      </c>
      <c r="B531" s="8" t="s">
        <v>1273</v>
      </c>
      <c r="C531" s="8" t="s">
        <v>1264</v>
      </c>
      <c r="D531" s="3">
        <v>0</v>
      </c>
      <c r="E531" s="42">
        <v>216.32</v>
      </c>
      <c r="F531" s="4">
        <f t="shared" si="57"/>
        <v>0</v>
      </c>
      <c r="G531" s="3">
        <v>25375</v>
      </c>
      <c r="H531" s="42">
        <v>214.31</v>
      </c>
      <c r="I531" s="43">
        <f t="shared" si="58"/>
        <v>5438116.25</v>
      </c>
      <c r="J531" s="3">
        <v>0</v>
      </c>
      <c r="K531" s="42">
        <v>216.32</v>
      </c>
      <c r="L531" s="4">
        <f t="shared" si="59"/>
        <v>0</v>
      </c>
      <c r="M531" s="3">
        <v>5919</v>
      </c>
      <c r="N531" s="42">
        <v>214.31</v>
      </c>
      <c r="O531" s="4">
        <f t="shared" si="60"/>
        <v>1268500.8899999999</v>
      </c>
      <c r="P531" s="18">
        <f t="shared" si="61"/>
        <v>6706617.1399999997</v>
      </c>
      <c r="Q531" s="32">
        <f t="shared" si="62"/>
        <v>28498.04</v>
      </c>
    </row>
    <row r="532" spans="1:17" x14ac:dyDescent="0.25">
      <c r="A532" s="2" t="str">
        <f t="shared" si="56"/>
        <v>7001802</v>
      </c>
      <c r="B532" s="8" t="s">
        <v>1085</v>
      </c>
      <c r="C532" s="8" t="s">
        <v>510</v>
      </c>
      <c r="D532" s="3">
        <v>8135</v>
      </c>
      <c r="E532" s="42">
        <v>343.7</v>
      </c>
      <c r="F532" s="4">
        <f t="shared" si="57"/>
        <v>2795999.5</v>
      </c>
      <c r="G532" s="3">
        <v>67765</v>
      </c>
      <c r="H532" s="42">
        <v>340.83</v>
      </c>
      <c r="I532" s="43">
        <f t="shared" si="58"/>
        <v>23096344.949999999</v>
      </c>
      <c r="J532" s="3">
        <v>3547</v>
      </c>
      <c r="K532" s="42">
        <v>343.7</v>
      </c>
      <c r="L532" s="4">
        <f t="shared" si="59"/>
        <v>1219103.8999999999</v>
      </c>
      <c r="M532" s="3">
        <v>29548</v>
      </c>
      <c r="N532" s="42">
        <v>340.83</v>
      </c>
      <c r="O532" s="4">
        <f t="shared" si="60"/>
        <v>10070844.84</v>
      </c>
      <c r="P532" s="18">
        <f t="shared" si="61"/>
        <v>37182293.189999998</v>
      </c>
      <c r="Q532" s="32">
        <f t="shared" si="62"/>
        <v>157996.57</v>
      </c>
    </row>
    <row r="533" spans="1:17" x14ac:dyDescent="0.25">
      <c r="A533" s="2" t="str">
        <f t="shared" si="56"/>
        <v>0469300</v>
      </c>
      <c r="B533" s="8" t="s">
        <v>1086</v>
      </c>
      <c r="C533" s="8" t="s">
        <v>511</v>
      </c>
      <c r="D533" s="3">
        <v>65</v>
      </c>
      <c r="E533" s="42">
        <v>218.88</v>
      </c>
      <c r="F533" s="4">
        <f t="shared" si="57"/>
        <v>14227.199999999999</v>
      </c>
      <c r="G533" s="3">
        <v>26054</v>
      </c>
      <c r="H533" s="42">
        <v>217.17</v>
      </c>
      <c r="I533" s="43">
        <f t="shared" si="58"/>
        <v>5658147.1799999997</v>
      </c>
      <c r="J533" s="3">
        <v>7</v>
      </c>
      <c r="K533" s="42">
        <v>218.88</v>
      </c>
      <c r="L533" s="4">
        <f t="shared" si="59"/>
        <v>1532.1599999999999</v>
      </c>
      <c r="M533" s="3">
        <v>2910</v>
      </c>
      <c r="N533" s="42">
        <v>217.17</v>
      </c>
      <c r="O533" s="4">
        <f t="shared" si="60"/>
        <v>631964.69999999995</v>
      </c>
      <c r="P533" s="18">
        <f t="shared" si="61"/>
        <v>6305871.2400000002</v>
      </c>
      <c r="Q533" s="32">
        <f t="shared" si="62"/>
        <v>26795.17</v>
      </c>
    </row>
    <row r="534" spans="1:17" x14ac:dyDescent="0.25">
      <c r="A534" s="2" t="str">
        <f t="shared" si="56"/>
        <v>0401303</v>
      </c>
      <c r="B534" s="8" t="s">
        <v>1087</v>
      </c>
      <c r="C534" s="8" t="s">
        <v>512</v>
      </c>
      <c r="D534" s="3">
        <v>22</v>
      </c>
      <c r="E534" s="42">
        <v>214.22</v>
      </c>
      <c r="F534" s="4">
        <f t="shared" si="57"/>
        <v>4712.84</v>
      </c>
      <c r="G534" s="3">
        <v>23340</v>
      </c>
      <c r="H534" s="42">
        <v>212.44</v>
      </c>
      <c r="I534" s="43">
        <f t="shared" si="58"/>
        <v>4958349.5999999996</v>
      </c>
      <c r="J534" s="3">
        <v>2</v>
      </c>
      <c r="K534" s="42">
        <v>214.22</v>
      </c>
      <c r="L534" s="4">
        <f t="shared" si="59"/>
        <v>428.44</v>
      </c>
      <c r="M534" s="3">
        <v>2386</v>
      </c>
      <c r="N534" s="42">
        <v>212.44</v>
      </c>
      <c r="O534" s="4">
        <f t="shared" si="60"/>
        <v>506881.83999999997</v>
      </c>
      <c r="P534" s="18">
        <f t="shared" si="61"/>
        <v>5470372.7199999997</v>
      </c>
      <c r="Q534" s="32">
        <f t="shared" si="62"/>
        <v>23244.94</v>
      </c>
    </row>
    <row r="535" spans="1:17" x14ac:dyDescent="0.25">
      <c r="A535" s="2" t="str">
        <f t="shared" si="56"/>
        <v>1921303</v>
      </c>
      <c r="B535" s="8" t="s">
        <v>1088</v>
      </c>
      <c r="C535" s="8" t="s">
        <v>513</v>
      </c>
      <c r="D535" s="3">
        <v>0</v>
      </c>
      <c r="E535" s="42">
        <v>236.05</v>
      </c>
      <c r="F535" s="4">
        <f t="shared" si="57"/>
        <v>0</v>
      </c>
      <c r="G535" s="3">
        <v>27772</v>
      </c>
      <c r="H535" s="42">
        <v>233.96</v>
      </c>
      <c r="I535" s="43">
        <f t="shared" si="58"/>
        <v>6497537.1200000001</v>
      </c>
      <c r="J535" s="3">
        <v>0</v>
      </c>
      <c r="K535" s="42">
        <v>236.05</v>
      </c>
      <c r="L535" s="4">
        <f t="shared" si="59"/>
        <v>0</v>
      </c>
      <c r="M535" s="3">
        <v>835</v>
      </c>
      <c r="N535" s="42">
        <v>233.96</v>
      </c>
      <c r="O535" s="4">
        <f t="shared" si="60"/>
        <v>195356.6</v>
      </c>
      <c r="P535" s="18">
        <f t="shared" si="61"/>
        <v>6692893.7199999997</v>
      </c>
      <c r="Q535" s="32">
        <f t="shared" si="62"/>
        <v>28439.73</v>
      </c>
    </row>
    <row r="536" spans="1:17" x14ac:dyDescent="0.25">
      <c r="A536" s="2" t="str">
        <f t="shared" si="56"/>
        <v>5601307</v>
      </c>
      <c r="B536" s="8" t="s">
        <v>1089</v>
      </c>
      <c r="C536" s="8" t="s">
        <v>514</v>
      </c>
      <c r="D536" s="3">
        <v>0</v>
      </c>
      <c r="E536" s="42">
        <v>228.12</v>
      </c>
      <c r="F536" s="4">
        <f t="shared" si="57"/>
        <v>0</v>
      </c>
      <c r="G536" s="3">
        <v>24976</v>
      </c>
      <c r="H536" s="42">
        <v>226.16</v>
      </c>
      <c r="I536" s="43">
        <f t="shared" si="58"/>
        <v>5648572.1600000001</v>
      </c>
      <c r="J536" s="3">
        <v>0</v>
      </c>
      <c r="K536" s="42">
        <v>228.12</v>
      </c>
      <c r="L536" s="4">
        <f t="shared" si="59"/>
        <v>0</v>
      </c>
      <c r="M536" s="3">
        <v>111</v>
      </c>
      <c r="N536" s="42">
        <v>226.16</v>
      </c>
      <c r="O536" s="4">
        <f t="shared" si="60"/>
        <v>25103.759999999998</v>
      </c>
      <c r="P536" s="18">
        <f t="shared" si="61"/>
        <v>5673675.9199999999</v>
      </c>
      <c r="Q536" s="32">
        <f t="shared" si="62"/>
        <v>24108.82</v>
      </c>
    </row>
    <row r="537" spans="1:17" x14ac:dyDescent="0.25">
      <c r="A537" s="2" t="str">
        <f t="shared" si="56"/>
        <v>1302308</v>
      </c>
      <c r="B537" s="8" t="s">
        <v>1090</v>
      </c>
      <c r="C537" s="8" t="s">
        <v>515</v>
      </c>
      <c r="D537" s="3">
        <v>0</v>
      </c>
      <c r="E537" s="42">
        <v>277.5</v>
      </c>
      <c r="F537" s="4">
        <f t="shared" si="57"/>
        <v>0</v>
      </c>
      <c r="G537" s="3">
        <v>45149</v>
      </c>
      <c r="H537" s="42">
        <v>275.38</v>
      </c>
      <c r="I537" s="43">
        <f t="shared" si="58"/>
        <v>12433131.619999999</v>
      </c>
      <c r="J537" s="3">
        <v>0</v>
      </c>
      <c r="K537" s="42">
        <v>277.5</v>
      </c>
      <c r="L537" s="4">
        <f t="shared" si="59"/>
        <v>0</v>
      </c>
      <c r="M537" s="3">
        <v>3155</v>
      </c>
      <c r="N537" s="42">
        <v>275.38</v>
      </c>
      <c r="O537" s="4">
        <f t="shared" si="60"/>
        <v>868823.9</v>
      </c>
      <c r="P537" s="18">
        <f t="shared" si="61"/>
        <v>13301955.52</v>
      </c>
      <c r="Q537" s="32">
        <f t="shared" si="62"/>
        <v>56523.23</v>
      </c>
    </row>
    <row r="538" spans="1:17" x14ac:dyDescent="0.25">
      <c r="A538" s="2" t="str">
        <f t="shared" si="56"/>
        <v>3202315</v>
      </c>
      <c r="B538" s="8" t="s">
        <v>1091</v>
      </c>
      <c r="C538" s="8" t="s">
        <v>516</v>
      </c>
      <c r="D538" s="3">
        <v>0</v>
      </c>
      <c r="E538" s="42">
        <v>235.25</v>
      </c>
      <c r="F538" s="4">
        <f t="shared" si="57"/>
        <v>0</v>
      </c>
      <c r="G538" s="3">
        <v>24804</v>
      </c>
      <c r="H538" s="42">
        <v>233.07</v>
      </c>
      <c r="I538" s="43">
        <f t="shared" si="58"/>
        <v>5781068.2800000003</v>
      </c>
      <c r="J538" s="3">
        <v>0</v>
      </c>
      <c r="K538" s="42">
        <v>235.25</v>
      </c>
      <c r="L538" s="4">
        <f t="shared" si="59"/>
        <v>0</v>
      </c>
      <c r="M538" s="3">
        <v>5062</v>
      </c>
      <c r="N538" s="42">
        <v>233.07</v>
      </c>
      <c r="O538" s="4">
        <f t="shared" si="60"/>
        <v>1179800.3399999999</v>
      </c>
      <c r="P538" s="18">
        <f t="shared" si="61"/>
        <v>6960868.6200000001</v>
      </c>
      <c r="Q538" s="32">
        <f t="shared" si="62"/>
        <v>29578.42</v>
      </c>
    </row>
    <row r="539" spans="1:17" x14ac:dyDescent="0.25">
      <c r="A539" s="2" t="str">
        <f t="shared" si="56"/>
        <v>7000396</v>
      </c>
      <c r="B539" s="8" t="s">
        <v>1092</v>
      </c>
      <c r="C539" s="8" t="s">
        <v>517</v>
      </c>
      <c r="D539" s="3">
        <v>21269</v>
      </c>
      <c r="E539" s="42">
        <v>382.2</v>
      </c>
      <c r="F539" s="4">
        <f t="shared" si="57"/>
        <v>8129011.7999999998</v>
      </c>
      <c r="G539" s="3">
        <v>137100</v>
      </c>
      <c r="H539" s="42">
        <v>378.88</v>
      </c>
      <c r="I539" s="43">
        <f t="shared" si="58"/>
        <v>51944448</v>
      </c>
      <c r="J539" s="3">
        <v>9360</v>
      </c>
      <c r="K539" s="42">
        <v>382.2</v>
      </c>
      <c r="L539" s="4">
        <f t="shared" si="59"/>
        <v>3577392</v>
      </c>
      <c r="M539" s="3">
        <v>60333</v>
      </c>
      <c r="N539" s="42">
        <v>378.88</v>
      </c>
      <c r="O539" s="4">
        <f t="shared" si="60"/>
        <v>22858967.039999999</v>
      </c>
      <c r="P539" s="18">
        <f t="shared" si="61"/>
        <v>86509818.839999989</v>
      </c>
      <c r="Q539" s="32">
        <f t="shared" si="62"/>
        <v>367601.16</v>
      </c>
    </row>
    <row r="540" spans="1:17" x14ac:dyDescent="0.25">
      <c r="A540" s="2" t="str">
        <f t="shared" si="56"/>
        <v>7002360</v>
      </c>
      <c r="B540" s="8" t="s">
        <v>1093</v>
      </c>
      <c r="C540" s="8" t="s">
        <v>518</v>
      </c>
      <c r="D540" s="3">
        <v>315</v>
      </c>
      <c r="E540" s="42">
        <v>384.18</v>
      </c>
      <c r="F540" s="4">
        <f t="shared" si="57"/>
        <v>121016.7</v>
      </c>
      <c r="G540" s="3">
        <v>115159</v>
      </c>
      <c r="H540" s="42">
        <v>381.04</v>
      </c>
      <c r="I540" s="43">
        <f t="shared" si="58"/>
        <v>43880185.359999999</v>
      </c>
      <c r="J540" s="3">
        <v>35</v>
      </c>
      <c r="K540" s="42">
        <v>384.18</v>
      </c>
      <c r="L540" s="4">
        <f t="shared" si="59"/>
        <v>13446.300000000001</v>
      </c>
      <c r="M540" s="3">
        <v>12784</v>
      </c>
      <c r="N540" s="42">
        <v>381.04</v>
      </c>
      <c r="O540" s="4">
        <f t="shared" si="60"/>
        <v>4871215.3600000003</v>
      </c>
      <c r="P540" s="18">
        <f t="shared" si="61"/>
        <v>48885863.719999999</v>
      </c>
      <c r="Q540" s="32">
        <f t="shared" si="62"/>
        <v>207727.87</v>
      </c>
    </row>
    <row r="541" spans="1:17" x14ac:dyDescent="0.25">
      <c r="A541" s="2" t="str">
        <f t="shared" si="56"/>
        <v>2701359</v>
      </c>
      <c r="B541" s="8" t="s">
        <v>1094</v>
      </c>
      <c r="C541" s="8" t="s">
        <v>519</v>
      </c>
      <c r="D541" s="3">
        <v>1572</v>
      </c>
      <c r="E541" s="42">
        <v>190.9</v>
      </c>
      <c r="F541" s="4">
        <f t="shared" si="57"/>
        <v>300094.8</v>
      </c>
      <c r="G541" s="3">
        <v>51143</v>
      </c>
      <c r="H541" s="42">
        <v>189.24</v>
      </c>
      <c r="I541" s="43">
        <f t="shared" si="58"/>
        <v>9678301.3200000003</v>
      </c>
      <c r="J541" s="3">
        <v>311</v>
      </c>
      <c r="K541" s="42">
        <v>190.9</v>
      </c>
      <c r="L541" s="4">
        <f t="shared" si="59"/>
        <v>59369.9</v>
      </c>
      <c r="M541" s="3">
        <v>10133</v>
      </c>
      <c r="N541" s="42">
        <v>189.24</v>
      </c>
      <c r="O541" s="4">
        <f t="shared" si="60"/>
        <v>1917568.9200000002</v>
      </c>
      <c r="P541" s="18">
        <f t="shared" si="61"/>
        <v>11955334.940000001</v>
      </c>
      <c r="Q541" s="32">
        <f t="shared" si="62"/>
        <v>50801.11</v>
      </c>
    </row>
    <row r="542" spans="1:17" x14ac:dyDescent="0.25">
      <c r="A542" s="2" t="str">
        <f t="shared" si="56"/>
        <v>3523301</v>
      </c>
      <c r="B542" s="8" t="s">
        <v>1095</v>
      </c>
      <c r="C542" s="8" t="s">
        <v>520</v>
      </c>
      <c r="D542" s="3">
        <v>2139</v>
      </c>
      <c r="E542" s="42">
        <v>309.35000000000002</v>
      </c>
      <c r="F542" s="4">
        <f t="shared" si="57"/>
        <v>661699.65</v>
      </c>
      <c r="G542" s="3">
        <v>62164</v>
      </c>
      <c r="H542" s="42">
        <v>306.74</v>
      </c>
      <c r="I542" s="43">
        <f t="shared" si="58"/>
        <v>19068185.359999999</v>
      </c>
      <c r="J542" s="3">
        <v>42</v>
      </c>
      <c r="K542" s="42">
        <v>309.35000000000002</v>
      </c>
      <c r="L542" s="4">
        <f t="shared" si="59"/>
        <v>12992.7</v>
      </c>
      <c r="M542" s="3">
        <v>1232</v>
      </c>
      <c r="N542" s="42">
        <v>306.74</v>
      </c>
      <c r="O542" s="4">
        <f t="shared" si="60"/>
        <v>377903.68</v>
      </c>
      <c r="P542" s="18">
        <f t="shared" si="61"/>
        <v>20120781.389999997</v>
      </c>
      <c r="Q542" s="32">
        <f t="shared" si="62"/>
        <v>85498.07</v>
      </c>
    </row>
    <row r="543" spans="1:17" x14ac:dyDescent="0.25">
      <c r="A543" s="2" t="str">
        <f t="shared" si="56"/>
        <v>3620301</v>
      </c>
      <c r="B543" s="8" t="s">
        <v>1096</v>
      </c>
      <c r="C543" s="8" t="s">
        <v>521</v>
      </c>
      <c r="D543" s="3">
        <v>2190</v>
      </c>
      <c r="E543" s="42">
        <v>222.17</v>
      </c>
      <c r="F543" s="4">
        <f t="shared" si="57"/>
        <v>486552.3</v>
      </c>
      <c r="G543" s="3">
        <v>32829</v>
      </c>
      <c r="H543" s="42">
        <v>220.18</v>
      </c>
      <c r="I543" s="43">
        <f t="shared" si="58"/>
        <v>7228289.2200000007</v>
      </c>
      <c r="J543" s="3">
        <v>0</v>
      </c>
      <c r="K543" s="42">
        <v>222.17</v>
      </c>
      <c r="L543" s="4">
        <f t="shared" si="59"/>
        <v>0</v>
      </c>
      <c r="M543" s="3">
        <v>0</v>
      </c>
      <c r="N543" s="42">
        <v>220.18</v>
      </c>
      <c r="O543" s="4">
        <f t="shared" si="60"/>
        <v>0</v>
      </c>
      <c r="P543" s="18">
        <f t="shared" si="61"/>
        <v>7714841.5200000005</v>
      </c>
      <c r="Q543" s="32">
        <f t="shared" si="62"/>
        <v>32782.230000000003</v>
      </c>
    </row>
    <row r="544" spans="1:17" x14ac:dyDescent="0.25">
      <c r="A544" s="2" t="str">
        <f t="shared" si="56"/>
        <v>5903309</v>
      </c>
      <c r="B544" s="8" t="s">
        <v>1097</v>
      </c>
      <c r="C544" s="8" t="s">
        <v>522</v>
      </c>
      <c r="D544" s="3">
        <v>424</v>
      </c>
      <c r="E544" s="42">
        <v>280.01</v>
      </c>
      <c r="F544" s="4">
        <f t="shared" si="57"/>
        <v>118724.23999999999</v>
      </c>
      <c r="G544" s="3">
        <v>6977</v>
      </c>
      <c r="H544" s="42">
        <v>277.45</v>
      </c>
      <c r="I544" s="43">
        <f t="shared" si="58"/>
        <v>1935768.65</v>
      </c>
      <c r="J544" s="3">
        <v>10</v>
      </c>
      <c r="K544" s="42">
        <v>280.01</v>
      </c>
      <c r="L544" s="4">
        <f t="shared" si="59"/>
        <v>2800.1</v>
      </c>
      <c r="M544" s="3">
        <v>170</v>
      </c>
      <c r="N544" s="42">
        <v>277.45</v>
      </c>
      <c r="O544" s="4">
        <f t="shared" si="60"/>
        <v>47166.5</v>
      </c>
      <c r="P544" s="18">
        <f t="shared" si="61"/>
        <v>2104459.4900000002</v>
      </c>
      <c r="Q544" s="32">
        <f t="shared" si="62"/>
        <v>8942.36</v>
      </c>
    </row>
    <row r="545" spans="1:17" x14ac:dyDescent="0.25">
      <c r="A545" s="2" t="str">
        <f t="shared" si="56"/>
        <v>4329301</v>
      </c>
      <c r="B545" s="8" t="s">
        <v>1098</v>
      </c>
      <c r="C545" s="8" t="s">
        <v>523</v>
      </c>
      <c r="D545" s="3">
        <v>366</v>
      </c>
      <c r="E545" s="42">
        <v>312.60000000000002</v>
      </c>
      <c r="F545" s="4">
        <f t="shared" si="57"/>
        <v>114411.6</v>
      </c>
      <c r="G545" s="3">
        <v>37364</v>
      </c>
      <c r="H545" s="42">
        <v>309.74</v>
      </c>
      <c r="I545" s="43">
        <f t="shared" si="58"/>
        <v>11573125.360000001</v>
      </c>
      <c r="J545" s="3">
        <v>36</v>
      </c>
      <c r="K545" s="42">
        <v>312.60000000000002</v>
      </c>
      <c r="L545" s="4">
        <f t="shared" si="59"/>
        <v>11253.6</v>
      </c>
      <c r="M545" s="3">
        <v>3714</v>
      </c>
      <c r="N545" s="42">
        <v>309.74</v>
      </c>
      <c r="O545" s="4">
        <f t="shared" si="60"/>
        <v>1150374.3600000001</v>
      </c>
      <c r="P545" s="18">
        <f t="shared" si="61"/>
        <v>12849164.920000002</v>
      </c>
      <c r="Q545" s="32">
        <f t="shared" si="62"/>
        <v>54599.21</v>
      </c>
    </row>
    <row r="546" spans="1:17" x14ac:dyDescent="0.25">
      <c r="A546" s="2" t="str">
        <f t="shared" si="56"/>
        <v>7000386</v>
      </c>
      <c r="B546" s="8" t="s">
        <v>1099</v>
      </c>
      <c r="C546" s="8" t="s">
        <v>524</v>
      </c>
      <c r="D546" s="3">
        <v>1993</v>
      </c>
      <c r="E546" s="42">
        <v>350.1</v>
      </c>
      <c r="F546" s="4">
        <f t="shared" si="57"/>
        <v>697749.3</v>
      </c>
      <c r="G546" s="3">
        <v>43517</v>
      </c>
      <c r="H546" s="42">
        <v>346.75</v>
      </c>
      <c r="I546" s="43">
        <f t="shared" si="58"/>
        <v>15089519.75</v>
      </c>
      <c r="J546" s="3">
        <v>323</v>
      </c>
      <c r="K546" s="42">
        <v>350.1</v>
      </c>
      <c r="L546" s="4">
        <f t="shared" si="59"/>
        <v>113082.3</v>
      </c>
      <c r="M546" s="3">
        <v>7052</v>
      </c>
      <c r="N546" s="42">
        <v>346.75</v>
      </c>
      <c r="O546" s="4">
        <f t="shared" si="60"/>
        <v>2445281</v>
      </c>
      <c r="P546" s="18">
        <f t="shared" si="61"/>
        <v>18345632.350000001</v>
      </c>
      <c r="Q546" s="32">
        <f t="shared" si="62"/>
        <v>77955.03</v>
      </c>
    </row>
    <row r="547" spans="1:17" x14ac:dyDescent="0.25">
      <c r="A547" s="2" t="str">
        <f t="shared" si="56"/>
        <v>4350301</v>
      </c>
      <c r="B547" s="8" t="s">
        <v>1100</v>
      </c>
      <c r="C547" s="8" t="s">
        <v>525</v>
      </c>
      <c r="D547" s="3">
        <v>577</v>
      </c>
      <c r="E547" s="42">
        <v>186.49</v>
      </c>
      <c r="F547" s="4">
        <f t="shared" si="57"/>
        <v>107604.73000000001</v>
      </c>
      <c r="G547" s="3">
        <v>16264</v>
      </c>
      <c r="H547" s="42">
        <v>184.81</v>
      </c>
      <c r="I547" s="43">
        <f t="shared" si="58"/>
        <v>3005749.84</v>
      </c>
      <c r="J547" s="3">
        <v>15</v>
      </c>
      <c r="K547" s="42">
        <v>186.49</v>
      </c>
      <c r="L547" s="4">
        <f t="shared" si="59"/>
        <v>2797.3500000000004</v>
      </c>
      <c r="M547" s="3">
        <v>416</v>
      </c>
      <c r="N547" s="42">
        <v>184.81</v>
      </c>
      <c r="O547" s="4">
        <f t="shared" si="60"/>
        <v>76880.960000000006</v>
      </c>
      <c r="P547" s="18">
        <f t="shared" si="61"/>
        <v>3193032.88</v>
      </c>
      <c r="Q547" s="32">
        <f t="shared" si="62"/>
        <v>13567.97</v>
      </c>
    </row>
    <row r="548" spans="1:17" x14ac:dyDescent="0.25">
      <c r="A548" s="2" t="str">
        <f t="shared" si="56"/>
        <v>2950318</v>
      </c>
      <c r="B548" s="8" t="s">
        <v>1101</v>
      </c>
      <c r="C548" s="8" t="s">
        <v>526</v>
      </c>
      <c r="D548" s="3">
        <v>5587</v>
      </c>
      <c r="E548" s="42">
        <v>294.69</v>
      </c>
      <c r="F548" s="4">
        <f t="shared" si="57"/>
        <v>1646433.03</v>
      </c>
      <c r="G548" s="3">
        <v>49613</v>
      </c>
      <c r="H548" s="42">
        <v>291.92</v>
      </c>
      <c r="I548" s="43">
        <f t="shared" si="58"/>
        <v>14483026.960000001</v>
      </c>
      <c r="J548" s="3">
        <v>794</v>
      </c>
      <c r="K548" s="42">
        <v>294.69</v>
      </c>
      <c r="L548" s="4">
        <f t="shared" si="59"/>
        <v>233983.86</v>
      </c>
      <c r="M548" s="3">
        <v>7050</v>
      </c>
      <c r="N548" s="42">
        <v>291.92</v>
      </c>
      <c r="O548" s="4">
        <f t="shared" si="60"/>
        <v>2058036</v>
      </c>
      <c r="P548" s="18">
        <f t="shared" si="61"/>
        <v>18421479.850000001</v>
      </c>
      <c r="Q548" s="32">
        <f t="shared" si="62"/>
        <v>78277.33</v>
      </c>
    </row>
    <row r="549" spans="1:17" x14ac:dyDescent="0.25">
      <c r="A549" s="2" t="str">
        <f t="shared" si="56"/>
        <v>7000398</v>
      </c>
      <c r="B549" s="8" t="s">
        <v>1102</v>
      </c>
      <c r="C549" s="8" t="s">
        <v>527</v>
      </c>
      <c r="D549" s="3">
        <v>20463</v>
      </c>
      <c r="E549" s="42">
        <v>429.8</v>
      </c>
      <c r="F549" s="4">
        <f t="shared" si="57"/>
        <v>8794997.4000000004</v>
      </c>
      <c r="G549" s="3">
        <v>67449</v>
      </c>
      <c r="H549" s="42">
        <v>426.22</v>
      </c>
      <c r="I549" s="43">
        <f t="shared" si="58"/>
        <v>28748112.780000001</v>
      </c>
      <c r="J549" s="3">
        <v>8262</v>
      </c>
      <c r="K549" s="42">
        <v>429.8</v>
      </c>
      <c r="L549" s="4">
        <f t="shared" si="59"/>
        <v>3551007.6</v>
      </c>
      <c r="M549" s="3">
        <v>27231</v>
      </c>
      <c r="N549" s="42">
        <v>426.22</v>
      </c>
      <c r="O549" s="4">
        <f t="shared" si="60"/>
        <v>11606396.82</v>
      </c>
      <c r="P549" s="18">
        <f t="shared" si="61"/>
        <v>52700514.600000001</v>
      </c>
      <c r="Q549" s="32">
        <f t="shared" si="62"/>
        <v>223937.25</v>
      </c>
    </row>
    <row r="550" spans="1:17" x14ac:dyDescent="0.25">
      <c r="A550" s="2" t="str">
        <f t="shared" si="56"/>
        <v>4102313</v>
      </c>
      <c r="B550" s="8" t="s">
        <v>1103</v>
      </c>
      <c r="C550" s="8" t="s">
        <v>528</v>
      </c>
      <c r="D550" s="3">
        <v>1985</v>
      </c>
      <c r="E550" s="42">
        <v>265.02</v>
      </c>
      <c r="F550" s="4">
        <f t="shared" si="57"/>
        <v>526064.69999999995</v>
      </c>
      <c r="G550" s="3">
        <v>17958</v>
      </c>
      <c r="H550" s="42">
        <v>262.76</v>
      </c>
      <c r="I550" s="43">
        <f t="shared" si="58"/>
        <v>4718644.08</v>
      </c>
      <c r="J550" s="3">
        <v>273</v>
      </c>
      <c r="K550" s="42">
        <v>265.02</v>
      </c>
      <c r="L550" s="4">
        <f t="shared" si="59"/>
        <v>72350.459999999992</v>
      </c>
      <c r="M550" s="3">
        <v>2473</v>
      </c>
      <c r="N550" s="42">
        <v>262.76</v>
      </c>
      <c r="O550" s="4">
        <f t="shared" si="60"/>
        <v>649805.48</v>
      </c>
      <c r="P550" s="18">
        <f t="shared" si="61"/>
        <v>5966864.7199999997</v>
      </c>
      <c r="Q550" s="32">
        <f t="shared" si="62"/>
        <v>25354.65</v>
      </c>
    </row>
    <row r="551" spans="1:17" x14ac:dyDescent="0.25">
      <c r="A551" s="2" t="str">
        <f t="shared" si="56"/>
        <v>7003393</v>
      </c>
      <c r="B551" s="8" t="s">
        <v>1104</v>
      </c>
      <c r="C551" s="8" t="s">
        <v>529</v>
      </c>
      <c r="D551" s="3">
        <v>1738</v>
      </c>
      <c r="E551" s="42">
        <v>311.60000000000002</v>
      </c>
      <c r="F551" s="4">
        <f t="shared" si="57"/>
        <v>541560.80000000005</v>
      </c>
      <c r="G551" s="3">
        <v>57137</v>
      </c>
      <c r="H551" s="42">
        <v>308.81</v>
      </c>
      <c r="I551" s="43">
        <f t="shared" si="58"/>
        <v>17644476.969999999</v>
      </c>
      <c r="J551" s="3">
        <v>457</v>
      </c>
      <c r="K551" s="42">
        <v>311.60000000000002</v>
      </c>
      <c r="L551" s="4">
        <f t="shared" si="59"/>
        <v>142401.20000000001</v>
      </c>
      <c r="M551" s="3">
        <v>15026</v>
      </c>
      <c r="N551" s="42">
        <v>308.81</v>
      </c>
      <c r="O551" s="4">
        <f t="shared" si="60"/>
        <v>4640179.0599999996</v>
      </c>
      <c r="P551" s="18">
        <f t="shared" si="61"/>
        <v>22968618.029999997</v>
      </c>
      <c r="Q551" s="32">
        <f t="shared" si="62"/>
        <v>97599.22</v>
      </c>
    </row>
    <row r="552" spans="1:17" x14ac:dyDescent="0.25">
      <c r="A552" s="2" t="str">
        <f t="shared" si="56"/>
        <v>5904309</v>
      </c>
      <c r="B552" s="8" t="s">
        <v>1105</v>
      </c>
      <c r="C552" s="8" t="s">
        <v>530</v>
      </c>
      <c r="D552" s="3">
        <v>11</v>
      </c>
      <c r="E552" s="42">
        <v>308.04000000000002</v>
      </c>
      <c r="F552" s="4">
        <f t="shared" si="57"/>
        <v>3388.44</v>
      </c>
      <c r="G552" s="3">
        <v>37860</v>
      </c>
      <c r="H552" s="42">
        <v>305.58</v>
      </c>
      <c r="I552" s="43">
        <f t="shared" si="58"/>
        <v>11569258.799999999</v>
      </c>
      <c r="J552" s="3">
        <v>0</v>
      </c>
      <c r="K552" s="42">
        <v>308.04000000000002</v>
      </c>
      <c r="L552" s="4">
        <f t="shared" si="59"/>
        <v>0</v>
      </c>
      <c r="M552" s="3">
        <v>0</v>
      </c>
      <c r="N552" s="42">
        <v>305.58</v>
      </c>
      <c r="O552" s="4">
        <f t="shared" si="60"/>
        <v>0</v>
      </c>
      <c r="P552" s="18">
        <f t="shared" si="61"/>
        <v>11572647.239999998</v>
      </c>
      <c r="Q552" s="32">
        <f t="shared" si="62"/>
        <v>49174.98</v>
      </c>
    </row>
    <row r="553" spans="1:17" x14ac:dyDescent="0.25">
      <c r="A553" s="2" t="str">
        <f t="shared" si="56"/>
        <v>2701358</v>
      </c>
      <c r="B553" s="8" t="s">
        <v>1106</v>
      </c>
      <c r="C553" s="8" t="s">
        <v>531</v>
      </c>
      <c r="D553" s="3">
        <v>1074</v>
      </c>
      <c r="E553" s="42">
        <v>265.98</v>
      </c>
      <c r="F553" s="4">
        <f t="shared" si="57"/>
        <v>285662.52</v>
      </c>
      <c r="G553" s="3">
        <v>20212</v>
      </c>
      <c r="H553" s="42">
        <v>263.73</v>
      </c>
      <c r="I553" s="43">
        <f t="shared" si="58"/>
        <v>5330510.7600000007</v>
      </c>
      <c r="J553" s="3">
        <v>767</v>
      </c>
      <c r="K553" s="42">
        <v>265.98</v>
      </c>
      <c r="L553" s="4">
        <f t="shared" si="59"/>
        <v>204006.66</v>
      </c>
      <c r="M553" s="3">
        <v>14434</v>
      </c>
      <c r="N553" s="42">
        <v>263.73</v>
      </c>
      <c r="O553" s="4">
        <f t="shared" si="60"/>
        <v>3806678.8200000003</v>
      </c>
      <c r="P553" s="18">
        <f t="shared" si="61"/>
        <v>9626858.7600000016</v>
      </c>
      <c r="Q553" s="32">
        <f t="shared" si="62"/>
        <v>40906.85</v>
      </c>
    </row>
    <row r="554" spans="1:17" x14ac:dyDescent="0.25">
      <c r="A554" s="2" t="str">
        <f t="shared" si="56"/>
        <v>7000337</v>
      </c>
      <c r="B554" s="8" t="s">
        <v>1107</v>
      </c>
      <c r="C554" s="8" t="s">
        <v>532</v>
      </c>
      <c r="D554" s="3">
        <v>1917</v>
      </c>
      <c r="E554" s="42">
        <v>302.39</v>
      </c>
      <c r="F554" s="4">
        <f t="shared" si="57"/>
        <v>579681.63</v>
      </c>
      <c r="G554" s="3">
        <v>6680</v>
      </c>
      <c r="H554" s="42">
        <v>299.55</v>
      </c>
      <c r="I554" s="43">
        <f t="shared" si="58"/>
        <v>2000994</v>
      </c>
      <c r="J554" s="3">
        <v>664</v>
      </c>
      <c r="K554" s="42">
        <v>302.39</v>
      </c>
      <c r="L554" s="4">
        <f t="shared" si="59"/>
        <v>200786.96</v>
      </c>
      <c r="M554" s="3">
        <v>2314</v>
      </c>
      <c r="N554" s="42">
        <v>299.55</v>
      </c>
      <c r="O554" s="4">
        <f t="shared" si="60"/>
        <v>693158.70000000007</v>
      </c>
      <c r="P554" s="18">
        <f t="shared" si="61"/>
        <v>3474621.29</v>
      </c>
      <c r="Q554" s="32">
        <f t="shared" si="62"/>
        <v>14764.51</v>
      </c>
    </row>
    <row r="555" spans="1:17" x14ac:dyDescent="0.25">
      <c r="A555" s="2" t="str">
        <f t="shared" si="56"/>
        <v>7002347</v>
      </c>
      <c r="B555" s="8" t="s">
        <v>1108</v>
      </c>
      <c r="C555" s="8" t="s">
        <v>533</v>
      </c>
      <c r="D555" s="3">
        <v>0</v>
      </c>
      <c r="E555" s="42">
        <v>336.98</v>
      </c>
      <c r="F555" s="4">
        <f t="shared" si="57"/>
        <v>0</v>
      </c>
      <c r="G555" s="3">
        <v>71291</v>
      </c>
      <c r="H555" s="42">
        <v>334.03</v>
      </c>
      <c r="I555" s="43">
        <f t="shared" si="58"/>
        <v>23813332.729999997</v>
      </c>
      <c r="J555" s="3">
        <v>0</v>
      </c>
      <c r="K555" s="42">
        <v>336.98</v>
      </c>
      <c r="L555" s="4">
        <f t="shared" si="59"/>
        <v>0</v>
      </c>
      <c r="M555" s="3">
        <v>10910</v>
      </c>
      <c r="N555" s="42">
        <v>334.03</v>
      </c>
      <c r="O555" s="4">
        <f t="shared" si="60"/>
        <v>3644267.3</v>
      </c>
      <c r="P555" s="18">
        <f t="shared" si="61"/>
        <v>27457600.029999997</v>
      </c>
      <c r="Q555" s="32">
        <f t="shared" si="62"/>
        <v>116673.99</v>
      </c>
    </row>
    <row r="556" spans="1:17" x14ac:dyDescent="0.25">
      <c r="A556" s="2" t="str">
        <f t="shared" si="56"/>
        <v>3202316</v>
      </c>
      <c r="B556" s="8" t="s">
        <v>1109</v>
      </c>
      <c r="C556" s="8" t="s">
        <v>534</v>
      </c>
      <c r="D556" s="3">
        <v>673</v>
      </c>
      <c r="E556" s="42">
        <v>370.87</v>
      </c>
      <c r="F556" s="4">
        <f t="shared" si="57"/>
        <v>249595.51</v>
      </c>
      <c r="G556" s="3">
        <v>28564</v>
      </c>
      <c r="H556" s="42">
        <v>369.06</v>
      </c>
      <c r="I556" s="43">
        <f t="shared" si="58"/>
        <v>10541829.84</v>
      </c>
      <c r="J556" s="3">
        <v>86</v>
      </c>
      <c r="K556" s="42">
        <v>370.87</v>
      </c>
      <c r="L556" s="4">
        <f t="shared" si="59"/>
        <v>31894.82</v>
      </c>
      <c r="M556" s="3">
        <v>3669</v>
      </c>
      <c r="N556" s="42">
        <v>369.06</v>
      </c>
      <c r="O556" s="4">
        <f t="shared" si="60"/>
        <v>1354081.14</v>
      </c>
      <c r="P556" s="18">
        <f t="shared" si="61"/>
        <v>12177401.310000001</v>
      </c>
      <c r="Q556" s="32">
        <f t="shared" si="62"/>
        <v>51744.73</v>
      </c>
    </row>
    <row r="557" spans="1:17" x14ac:dyDescent="0.25">
      <c r="A557" s="2" t="str">
        <f t="shared" si="56"/>
        <v>2124301</v>
      </c>
      <c r="B557" s="8" t="s">
        <v>1110</v>
      </c>
      <c r="C557" s="8" t="s">
        <v>535</v>
      </c>
      <c r="D557" s="3">
        <v>0</v>
      </c>
      <c r="E557" s="42">
        <v>192.49</v>
      </c>
      <c r="F557" s="4">
        <f t="shared" si="57"/>
        <v>0</v>
      </c>
      <c r="G557" s="3">
        <v>32647</v>
      </c>
      <c r="H557" s="42">
        <v>190.86</v>
      </c>
      <c r="I557" s="43">
        <f t="shared" si="58"/>
        <v>6231006.4200000009</v>
      </c>
      <c r="J557" s="3">
        <v>0</v>
      </c>
      <c r="K557" s="42">
        <v>192.49</v>
      </c>
      <c r="L557" s="4">
        <f t="shared" si="59"/>
        <v>0</v>
      </c>
      <c r="M557" s="3">
        <v>692</v>
      </c>
      <c r="N557" s="42">
        <v>190.86</v>
      </c>
      <c r="O557" s="4">
        <f t="shared" si="60"/>
        <v>132075.12</v>
      </c>
      <c r="P557" s="18">
        <f t="shared" si="61"/>
        <v>6363081.540000001</v>
      </c>
      <c r="Q557" s="32">
        <f t="shared" si="62"/>
        <v>27038.27</v>
      </c>
    </row>
    <row r="558" spans="1:17" x14ac:dyDescent="0.25">
      <c r="A558" s="2" t="str">
        <f t="shared" si="56"/>
        <v>0824303</v>
      </c>
      <c r="B558" s="8" t="s">
        <v>1111</v>
      </c>
      <c r="C558" s="8" t="s">
        <v>536</v>
      </c>
      <c r="D558" s="3">
        <v>1119</v>
      </c>
      <c r="E558" s="42">
        <v>219.4</v>
      </c>
      <c r="F558" s="4">
        <f t="shared" si="57"/>
        <v>245508.6</v>
      </c>
      <c r="G558" s="3">
        <v>20200</v>
      </c>
      <c r="H558" s="42">
        <v>217.37</v>
      </c>
      <c r="I558" s="43">
        <f t="shared" si="58"/>
        <v>4390874</v>
      </c>
      <c r="J558" s="3">
        <v>189</v>
      </c>
      <c r="K558" s="42">
        <v>219.4</v>
      </c>
      <c r="L558" s="4">
        <f t="shared" si="59"/>
        <v>41466.6</v>
      </c>
      <c r="M558" s="3">
        <v>3408</v>
      </c>
      <c r="N558" s="42">
        <v>217.37</v>
      </c>
      <c r="O558" s="4">
        <f t="shared" si="60"/>
        <v>740796.96</v>
      </c>
      <c r="P558" s="18">
        <f t="shared" si="61"/>
        <v>5418646.1599999992</v>
      </c>
      <c r="Q558" s="32">
        <f t="shared" si="62"/>
        <v>23025.14</v>
      </c>
    </row>
    <row r="559" spans="1:17" x14ac:dyDescent="0.25">
      <c r="A559" s="2" t="str">
        <f t="shared" si="56"/>
        <v>3301328</v>
      </c>
      <c r="B559" s="8" t="s">
        <v>1112</v>
      </c>
      <c r="C559" s="8" t="s">
        <v>537</v>
      </c>
      <c r="D559" s="3">
        <v>14501</v>
      </c>
      <c r="E559" s="42">
        <v>251.36</v>
      </c>
      <c r="F559" s="4">
        <f t="shared" si="57"/>
        <v>3644971.3600000003</v>
      </c>
      <c r="G559" s="3">
        <v>102175</v>
      </c>
      <c r="H559" s="42">
        <v>249.37</v>
      </c>
      <c r="I559" s="43">
        <f t="shared" si="58"/>
        <v>25479379.75</v>
      </c>
      <c r="J559" s="3">
        <v>3237</v>
      </c>
      <c r="K559" s="42">
        <v>251.36</v>
      </c>
      <c r="L559" s="4">
        <f t="shared" si="59"/>
        <v>813652.32000000007</v>
      </c>
      <c r="M559" s="3">
        <v>22809</v>
      </c>
      <c r="N559" s="42">
        <v>249.37</v>
      </c>
      <c r="O559" s="4">
        <f t="shared" si="60"/>
        <v>5687880.3300000001</v>
      </c>
      <c r="P559" s="18">
        <f t="shared" si="61"/>
        <v>35625883.759999998</v>
      </c>
      <c r="Q559" s="32">
        <f t="shared" si="62"/>
        <v>151383</v>
      </c>
    </row>
    <row r="560" spans="1:17" x14ac:dyDescent="0.25">
      <c r="A560" s="2" t="str">
        <f t="shared" si="56"/>
        <v>4102307</v>
      </c>
      <c r="B560" s="8" t="s">
        <v>1113</v>
      </c>
      <c r="C560" s="8" t="s">
        <v>538</v>
      </c>
      <c r="D560" s="3">
        <v>0</v>
      </c>
      <c r="E560" s="42">
        <v>245.37</v>
      </c>
      <c r="F560" s="4">
        <f t="shared" si="57"/>
        <v>0</v>
      </c>
      <c r="G560" s="3">
        <v>76131</v>
      </c>
      <c r="H560" s="42">
        <v>243.41</v>
      </c>
      <c r="I560" s="43">
        <f t="shared" si="58"/>
        <v>18531046.710000001</v>
      </c>
      <c r="J560" s="3">
        <v>0</v>
      </c>
      <c r="K560" s="42">
        <v>245.37</v>
      </c>
      <c r="L560" s="4">
        <f t="shared" si="59"/>
        <v>0</v>
      </c>
      <c r="M560" s="3">
        <v>825</v>
      </c>
      <c r="N560" s="42">
        <v>243.41</v>
      </c>
      <c r="O560" s="4">
        <f t="shared" si="60"/>
        <v>200813.25</v>
      </c>
      <c r="P560" s="18">
        <f t="shared" si="61"/>
        <v>18731859.960000001</v>
      </c>
      <c r="Q560" s="32">
        <f t="shared" si="62"/>
        <v>79596.210000000006</v>
      </c>
    </row>
    <row r="561" spans="1:17" x14ac:dyDescent="0.25">
      <c r="A561" s="2" t="str">
        <f t="shared" si="56"/>
        <v>7004320</v>
      </c>
      <c r="B561" s="8" t="s">
        <v>1114</v>
      </c>
      <c r="C561" s="8" t="s">
        <v>539</v>
      </c>
      <c r="D561" s="3">
        <v>4944</v>
      </c>
      <c r="E561" s="42">
        <v>305</v>
      </c>
      <c r="F561" s="4">
        <f t="shared" si="57"/>
        <v>1507920</v>
      </c>
      <c r="G561" s="3">
        <v>21210</v>
      </c>
      <c r="H561" s="42">
        <v>302.17</v>
      </c>
      <c r="I561" s="43">
        <f t="shared" si="58"/>
        <v>6409025.7000000002</v>
      </c>
      <c r="J561" s="3">
        <v>1256</v>
      </c>
      <c r="K561" s="42">
        <v>305</v>
      </c>
      <c r="L561" s="4">
        <f t="shared" si="59"/>
        <v>383080</v>
      </c>
      <c r="M561" s="3">
        <v>5390</v>
      </c>
      <c r="N561" s="42">
        <v>302.17</v>
      </c>
      <c r="O561" s="4">
        <f t="shared" si="60"/>
        <v>1628696.3</v>
      </c>
      <c r="P561" s="18">
        <f t="shared" si="61"/>
        <v>9928722</v>
      </c>
      <c r="Q561" s="32">
        <f t="shared" si="62"/>
        <v>42189.54</v>
      </c>
    </row>
    <row r="562" spans="1:17" x14ac:dyDescent="0.25">
      <c r="A562" s="2" t="str">
        <f t="shared" si="56"/>
        <v>0364302</v>
      </c>
      <c r="B562" s="8" t="s">
        <v>1115</v>
      </c>
      <c r="C562" s="8" t="s">
        <v>540</v>
      </c>
      <c r="D562" s="3">
        <v>679</v>
      </c>
      <c r="E562" s="42">
        <v>245.88</v>
      </c>
      <c r="F562" s="4">
        <f t="shared" si="57"/>
        <v>166952.51999999999</v>
      </c>
      <c r="G562" s="3">
        <v>39814</v>
      </c>
      <c r="H562" s="42">
        <v>243.75</v>
      </c>
      <c r="I562" s="43">
        <f t="shared" si="58"/>
        <v>9704662.5</v>
      </c>
      <c r="J562" s="3">
        <v>27</v>
      </c>
      <c r="K562" s="42">
        <v>245.88</v>
      </c>
      <c r="L562" s="4">
        <f t="shared" si="59"/>
        <v>6638.76</v>
      </c>
      <c r="M562" s="3">
        <v>1554</v>
      </c>
      <c r="N562" s="42">
        <v>243.75</v>
      </c>
      <c r="O562" s="4">
        <f t="shared" si="60"/>
        <v>378787.5</v>
      </c>
      <c r="P562" s="18">
        <f t="shared" si="61"/>
        <v>10257041.279999999</v>
      </c>
      <c r="Q562" s="32">
        <f t="shared" si="62"/>
        <v>43584.65</v>
      </c>
    </row>
    <row r="563" spans="1:17" x14ac:dyDescent="0.25">
      <c r="A563" s="2" t="str">
        <f t="shared" si="56"/>
        <v>7002362</v>
      </c>
      <c r="B563" s="8" t="s">
        <v>1294</v>
      </c>
      <c r="C563" s="44" t="s">
        <v>1282</v>
      </c>
      <c r="D563" s="3">
        <v>0</v>
      </c>
      <c r="E563" s="42">
        <v>382.8</v>
      </c>
      <c r="F563" s="4">
        <f t="shared" si="57"/>
        <v>0</v>
      </c>
      <c r="G563" s="3">
        <v>437</v>
      </c>
      <c r="H563" s="42">
        <v>379.63</v>
      </c>
      <c r="I563" s="43">
        <f t="shared" si="58"/>
        <v>165898.31</v>
      </c>
      <c r="J563" s="3">
        <v>0</v>
      </c>
      <c r="K563" s="42">
        <v>382.8</v>
      </c>
      <c r="L563" s="4">
        <f t="shared" si="59"/>
        <v>0</v>
      </c>
      <c r="M563" s="3">
        <v>292</v>
      </c>
      <c r="N563" s="42">
        <v>379.63</v>
      </c>
      <c r="O563" s="4">
        <f t="shared" si="60"/>
        <v>110851.95999999999</v>
      </c>
      <c r="P563" s="18">
        <f t="shared" si="61"/>
        <v>276750.27</v>
      </c>
      <c r="Q563" s="32">
        <f t="shared" si="62"/>
        <v>1175.98</v>
      </c>
    </row>
    <row r="564" spans="1:17" x14ac:dyDescent="0.25">
      <c r="A564" s="2" t="str">
        <f t="shared" si="56"/>
        <v>5657300</v>
      </c>
      <c r="B564" s="8" t="s">
        <v>1116</v>
      </c>
      <c r="C564" s="8" t="s">
        <v>541</v>
      </c>
      <c r="D564" s="3">
        <v>792</v>
      </c>
      <c r="E564" s="42">
        <v>248.77</v>
      </c>
      <c r="F564" s="4">
        <f t="shared" si="57"/>
        <v>197025.84</v>
      </c>
      <c r="G564" s="3">
        <v>19786</v>
      </c>
      <c r="H564" s="42">
        <v>246.74</v>
      </c>
      <c r="I564" s="43">
        <f t="shared" si="58"/>
        <v>4881997.6400000006</v>
      </c>
      <c r="J564" s="3">
        <v>83</v>
      </c>
      <c r="K564" s="42">
        <v>248.77</v>
      </c>
      <c r="L564" s="4">
        <f t="shared" si="59"/>
        <v>20647.91</v>
      </c>
      <c r="M564" s="3">
        <v>2065</v>
      </c>
      <c r="N564" s="42">
        <v>246.74</v>
      </c>
      <c r="O564" s="4">
        <f t="shared" si="60"/>
        <v>509518.10000000003</v>
      </c>
      <c r="P564" s="18">
        <f t="shared" si="61"/>
        <v>5609189.4900000002</v>
      </c>
      <c r="Q564" s="32">
        <f t="shared" si="62"/>
        <v>23834.799999999999</v>
      </c>
    </row>
    <row r="565" spans="1:17" x14ac:dyDescent="0.25">
      <c r="A565" s="2" t="str">
        <f t="shared" si="56"/>
        <v>5750301</v>
      </c>
      <c r="B565" s="8" t="s">
        <v>1117</v>
      </c>
      <c r="C565" s="8" t="s">
        <v>542</v>
      </c>
      <c r="D565" s="3">
        <v>836</v>
      </c>
      <c r="E565" s="42">
        <v>258.48</v>
      </c>
      <c r="F565" s="4">
        <f t="shared" si="57"/>
        <v>216089.28000000003</v>
      </c>
      <c r="G565" s="3">
        <v>33042</v>
      </c>
      <c r="H565" s="42">
        <v>256.35000000000002</v>
      </c>
      <c r="I565" s="43">
        <f t="shared" si="58"/>
        <v>8470316.7000000011</v>
      </c>
      <c r="J565" s="3">
        <v>46</v>
      </c>
      <c r="K565" s="42">
        <v>258.48</v>
      </c>
      <c r="L565" s="4">
        <f t="shared" si="59"/>
        <v>11890.080000000002</v>
      </c>
      <c r="M565" s="3">
        <v>1810</v>
      </c>
      <c r="N565" s="42">
        <v>256.35000000000002</v>
      </c>
      <c r="O565" s="4">
        <f t="shared" si="60"/>
        <v>463993.50000000006</v>
      </c>
      <c r="P565" s="18">
        <f t="shared" si="61"/>
        <v>9162289.5600000005</v>
      </c>
      <c r="Q565" s="32">
        <f t="shared" si="62"/>
        <v>38932.79</v>
      </c>
    </row>
    <row r="566" spans="1:17" x14ac:dyDescent="0.25">
      <c r="A566" s="2" t="str">
        <f t="shared" si="56"/>
        <v>5149304</v>
      </c>
      <c r="B566" s="8" t="s">
        <v>1118</v>
      </c>
      <c r="C566" s="8" t="s">
        <v>543</v>
      </c>
      <c r="D566" s="3">
        <v>0</v>
      </c>
      <c r="E566" s="42">
        <v>308.89</v>
      </c>
      <c r="F566" s="4">
        <f t="shared" si="57"/>
        <v>0</v>
      </c>
      <c r="G566" s="3">
        <v>18738</v>
      </c>
      <c r="H566" s="42">
        <v>305.95</v>
      </c>
      <c r="I566" s="43">
        <f t="shared" si="58"/>
        <v>5732891.0999999996</v>
      </c>
      <c r="J566" s="3">
        <v>0</v>
      </c>
      <c r="K566" s="42">
        <v>308.89</v>
      </c>
      <c r="L566" s="4">
        <f t="shared" si="59"/>
        <v>0</v>
      </c>
      <c r="M566" s="3">
        <v>5248</v>
      </c>
      <c r="N566" s="42">
        <v>305.95</v>
      </c>
      <c r="O566" s="4">
        <f t="shared" si="60"/>
        <v>1605625.5999999999</v>
      </c>
      <c r="P566" s="18">
        <f t="shared" si="61"/>
        <v>7338516.6999999993</v>
      </c>
      <c r="Q566" s="32">
        <f t="shared" si="62"/>
        <v>31183.13</v>
      </c>
    </row>
    <row r="567" spans="1:17" x14ac:dyDescent="0.25">
      <c r="A567" s="2" t="str">
        <f t="shared" si="56"/>
        <v>5960303</v>
      </c>
      <c r="B567" s="8" t="s">
        <v>1119</v>
      </c>
      <c r="C567" s="8" t="s">
        <v>544</v>
      </c>
      <c r="D567" s="3">
        <v>0</v>
      </c>
      <c r="E567" s="42">
        <v>306.95</v>
      </c>
      <c r="F567" s="4">
        <f t="shared" si="57"/>
        <v>0</v>
      </c>
      <c r="G567" s="3">
        <v>27846</v>
      </c>
      <c r="H567" s="42">
        <v>304.05</v>
      </c>
      <c r="I567" s="43">
        <f t="shared" si="58"/>
        <v>8466576.3000000007</v>
      </c>
      <c r="J567" s="3">
        <v>0</v>
      </c>
      <c r="K567" s="42">
        <v>306.95</v>
      </c>
      <c r="L567" s="4">
        <f t="shared" si="59"/>
        <v>0</v>
      </c>
      <c r="M567" s="3">
        <v>769</v>
      </c>
      <c r="N567" s="42">
        <v>304.05</v>
      </c>
      <c r="O567" s="4">
        <f t="shared" si="60"/>
        <v>233814.45</v>
      </c>
      <c r="P567" s="18">
        <f t="shared" si="61"/>
        <v>8700390.75</v>
      </c>
      <c r="Q567" s="32">
        <f t="shared" si="62"/>
        <v>36970.07</v>
      </c>
    </row>
    <row r="568" spans="1:17" x14ac:dyDescent="0.25">
      <c r="A568" s="2" t="str">
        <f t="shared" si="56"/>
        <v>7003367</v>
      </c>
      <c r="B568" s="8" t="s">
        <v>1120</v>
      </c>
      <c r="C568" s="8" t="s">
        <v>545</v>
      </c>
      <c r="D568" s="3">
        <v>6461</v>
      </c>
      <c r="E568" s="42">
        <v>254.4</v>
      </c>
      <c r="F568" s="4">
        <f t="shared" si="57"/>
        <v>1643678.4000000001</v>
      </c>
      <c r="G568" s="3">
        <v>31761</v>
      </c>
      <c r="H568" s="42">
        <v>252.2</v>
      </c>
      <c r="I568" s="43">
        <f t="shared" si="58"/>
        <v>8010124.1999999993</v>
      </c>
      <c r="J568" s="3">
        <v>1783</v>
      </c>
      <c r="K568" s="42">
        <v>254.4</v>
      </c>
      <c r="L568" s="4">
        <f t="shared" si="59"/>
        <v>453595.2</v>
      </c>
      <c r="M568" s="3">
        <v>8764</v>
      </c>
      <c r="N568" s="42">
        <v>252.2</v>
      </c>
      <c r="O568" s="4">
        <f t="shared" si="60"/>
        <v>2210280.7999999998</v>
      </c>
      <c r="P568" s="18">
        <f t="shared" si="61"/>
        <v>12317678.6</v>
      </c>
      <c r="Q568" s="32">
        <f t="shared" si="62"/>
        <v>52340.800000000003</v>
      </c>
    </row>
    <row r="569" spans="1:17" x14ac:dyDescent="0.25">
      <c r="A569" s="2" t="str">
        <f t="shared" si="56"/>
        <v>3226301</v>
      </c>
      <c r="B569" s="8" t="s">
        <v>1121</v>
      </c>
      <c r="C569" s="8" t="s">
        <v>546</v>
      </c>
      <c r="D569" s="3">
        <v>927</v>
      </c>
      <c r="E569" s="42">
        <v>204.33</v>
      </c>
      <c r="F569" s="4">
        <f t="shared" si="57"/>
        <v>189413.91</v>
      </c>
      <c r="G569" s="3">
        <v>25120</v>
      </c>
      <c r="H569" s="42">
        <v>202.56</v>
      </c>
      <c r="I569" s="43">
        <f t="shared" si="58"/>
        <v>5088307.2000000002</v>
      </c>
      <c r="J569" s="3">
        <v>19</v>
      </c>
      <c r="K569" s="42">
        <v>204.33</v>
      </c>
      <c r="L569" s="4">
        <f t="shared" si="59"/>
        <v>3882.2700000000004</v>
      </c>
      <c r="M569" s="3">
        <v>518</v>
      </c>
      <c r="N569" s="42">
        <v>202.56</v>
      </c>
      <c r="O569" s="4">
        <f t="shared" si="60"/>
        <v>104926.08</v>
      </c>
      <c r="P569" s="18">
        <f t="shared" si="61"/>
        <v>5386529.46</v>
      </c>
      <c r="Q569" s="32">
        <f t="shared" si="62"/>
        <v>22888.67</v>
      </c>
    </row>
    <row r="570" spans="1:17" x14ac:dyDescent="0.25">
      <c r="A570" s="2" t="str">
        <f t="shared" si="56"/>
        <v>7000350</v>
      </c>
      <c r="B570" s="8" t="s">
        <v>1122</v>
      </c>
      <c r="C570" s="8" t="s">
        <v>547</v>
      </c>
      <c r="D570" s="3">
        <v>16364</v>
      </c>
      <c r="E570" s="42">
        <v>294.26</v>
      </c>
      <c r="F570" s="4">
        <f t="shared" si="57"/>
        <v>4815270.6399999997</v>
      </c>
      <c r="G570" s="3">
        <v>27645</v>
      </c>
      <c r="H570" s="42">
        <v>291.58999999999997</v>
      </c>
      <c r="I570" s="43">
        <f t="shared" si="58"/>
        <v>8061005.5499999989</v>
      </c>
      <c r="J570" s="3">
        <v>8410</v>
      </c>
      <c r="K570" s="42">
        <v>294.26</v>
      </c>
      <c r="L570" s="4">
        <f t="shared" si="59"/>
        <v>2474726.6</v>
      </c>
      <c r="M570" s="3">
        <v>14208</v>
      </c>
      <c r="N570" s="42">
        <v>291.58999999999997</v>
      </c>
      <c r="O570" s="4">
        <f t="shared" si="60"/>
        <v>4142910.7199999997</v>
      </c>
      <c r="P570" s="18">
        <f t="shared" si="61"/>
        <v>19493913.509999998</v>
      </c>
      <c r="Q570" s="32">
        <f t="shared" si="62"/>
        <v>82834.36</v>
      </c>
    </row>
    <row r="571" spans="1:17" x14ac:dyDescent="0.25">
      <c r="A571" s="2" t="str">
        <f t="shared" si="56"/>
        <v>5823302</v>
      </c>
      <c r="B571" s="8" t="s">
        <v>1123</v>
      </c>
      <c r="C571" s="8" t="s">
        <v>548</v>
      </c>
      <c r="D571" s="3">
        <v>676</v>
      </c>
      <c r="E571" s="42">
        <v>211.06</v>
      </c>
      <c r="F571" s="4">
        <f t="shared" si="57"/>
        <v>142676.56</v>
      </c>
      <c r="G571" s="3">
        <v>33950</v>
      </c>
      <c r="H571" s="42">
        <v>209.31</v>
      </c>
      <c r="I571" s="43">
        <f t="shared" si="58"/>
        <v>7106074.5</v>
      </c>
      <c r="J571" s="3">
        <v>9</v>
      </c>
      <c r="K571" s="42">
        <v>211.06</v>
      </c>
      <c r="L571" s="4">
        <f t="shared" si="59"/>
        <v>1899.54</v>
      </c>
      <c r="M571" s="3">
        <v>467</v>
      </c>
      <c r="N571" s="42">
        <v>209.31</v>
      </c>
      <c r="O571" s="4">
        <f t="shared" si="60"/>
        <v>97747.77</v>
      </c>
      <c r="P571" s="18">
        <f t="shared" si="61"/>
        <v>7348398.3699999992</v>
      </c>
      <c r="Q571" s="32">
        <f t="shared" si="62"/>
        <v>31225.119999999999</v>
      </c>
    </row>
    <row r="572" spans="1:17" x14ac:dyDescent="0.25">
      <c r="A572" s="2" t="str">
        <f t="shared" si="56"/>
        <v>5820000</v>
      </c>
      <c r="B572" s="8" t="s">
        <v>1124</v>
      </c>
      <c r="C572" s="8" t="s">
        <v>549</v>
      </c>
      <c r="D572" s="3">
        <v>1477</v>
      </c>
      <c r="E572" s="42">
        <v>233.99</v>
      </c>
      <c r="F572" s="4">
        <f t="shared" si="57"/>
        <v>345603.23000000004</v>
      </c>
      <c r="G572" s="3">
        <v>36069</v>
      </c>
      <c r="H572" s="42">
        <v>232.29</v>
      </c>
      <c r="I572" s="43">
        <f t="shared" si="58"/>
        <v>8378468.0099999998</v>
      </c>
      <c r="J572" s="3">
        <v>223</v>
      </c>
      <c r="K572" s="42">
        <v>233.99</v>
      </c>
      <c r="L572" s="4">
        <f t="shared" si="59"/>
        <v>52179.770000000004</v>
      </c>
      <c r="M572" s="3">
        <v>5440</v>
      </c>
      <c r="N572" s="42">
        <v>232.29</v>
      </c>
      <c r="O572" s="4">
        <f t="shared" si="60"/>
        <v>1263657.5999999999</v>
      </c>
      <c r="P572" s="18">
        <f t="shared" si="61"/>
        <v>10039908.609999999</v>
      </c>
      <c r="Q572" s="32">
        <f t="shared" si="62"/>
        <v>42662</v>
      </c>
    </row>
    <row r="573" spans="1:17" x14ac:dyDescent="0.25">
      <c r="A573" s="2" t="str">
        <f t="shared" si="56"/>
        <v>2722302</v>
      </c>
      <c r="B573" s="8" t="s">
        <v>1125</v>
      </c>
      <c r="C573" s="8" t="s">
        <v>550</v>
      </c>
      <c r="D573" s="3">
        <v>317</v>
      </c>
      <c r="E573" s="42">
        <v>223.78</v>
      </c>
      <c r="F573" s="4">
        <f t="shared" si="57"/>
        <v>70938.259999999995</v>
      </c>
      <c r="G573" s="3">
        <v>4717</v>
      </c>
      <c r="H573" s="42">
        <v>221.79</v>
      </c>
      <c r="I573" s="43">
        <f t="shared" si="58"/>
        <v>1046183.4299999999</v>
      </c>
      <c r="J573" s="3">
        <v>0</v>
      </c>
      <c r="K573" s="42">
        <v>223.78</v>
      </c>
      <c r="L573" s="4">
        <f t="shared" si="59"/>
        <v>0</v>
      </c>
      <c r="M573" s="3">
        <v>0</v>
      </c>
      <c r="N573" s="42">
        <v>221.79</v>
      </c>
      <c r="O573" s="4">
        <f t="shared" si="60"/>
        <v>0</v>
      </c>
      <c r="P573" s="18">
        <f t="shared" si="61"/>
        <v>1117121.69</v>
      </c>
      <c r="Q573" s="32">
        <f t="shared" si="62"/>
        <v>4746.92</v>
      </c>
    </row>
    <row r="574" spans="1:17" x14ac:dyDescent="0.25">
      <c r="A574" s="2" t="str">
        <f t="shared" si="56"/>
        <v>1702300</v>
      </c>
      <c r="B574" s="8" t="s">
        <v>1126</v>
      </c>
      <c r="C574" s="8" t="s">
        <v>551</v>
      </c>
      <c r="D574" s="3">
        <v>148</v>
      </c>
      <c r="E574" s="42">
        <v>173.62</v>
      </c>
      <c r="F574" s="4">
        <f t="shared" si="57"/>
        <v>25695.760000000002</v>
      </c>
      <c r="G574" s="3">
        <v>26405</v>
      </c>
      <c r="H574" s="42">
        <v>172.23</v>
      </c>
      <c r="I574" s="43">
        <f t="shared" si="58"/>
        <v>4547733.1499999994</v>
      </c>
      <c r="J574" s="3">
        <v>0</v>
      </c>
      <c r="K574" s="42">
        <v>173.62</v>
      </c>
      <c r="L574" s="4">
        <f t="shared" si="59"/>
        <v>0</v>
      </c>
      <c r="M574" s="3">
        <v>0</v>
      </c>
      <c r="N574" s="42">
        <v>172.23</v>
      </c>
      <c r="O574" s="4">
        <f t="shared" si="60"/>
        <v>0</v>
      </c>
      <c r="P574" s="18">
        <f t="shared" si="61"/>
        <v>4573428.9099999992</v>
      </c>
      <c r="Q574" s="32">
        <f t="shared" si="62"/>
        <v>19433.61</v>
      </c>
    </row>
    <row r="575" spans="1:17" x14ac:dyDescent="0.25">
      <c r="A575" s="2" t="str">
        <f t="shared" si="56"/>
        <v>0228305</v>
      </c>
      <c r="B575" s="8" t="s">
        <v>1127</v>
      </c>
      <c r="C575" s="8" t="s">
        <v>552</v>
      </c>
      <c r="D575" s="3">
        <v>742</v>
      </c>
      <c r="E575" s="42">
        <v>245.57</v>
      </c>
      <c r="F575" s="4">
        <f t="shared" si="57"/>
        <v>182212.94</v>
      </c>
      <c r="G575" s="3">
        <v>27164</v>
      </c>
      <c r="H575" s="42">
        <v>243.26</v>
      </c>
      <c r="I575" s="43">
        <f t="shared" si="58"/>
        <v>6607914.6399999997</v>
      </c>
      <c r="J575" s="3">
        <v>138</v>
      </c>
      <c r="K575" s="42">
        <v>245.57</v>
      </c>
      <c r="L575" s="4">
        <f t="shared" si="59"/>
        <v>33888.659999999996</v>
      </c>
      <c r="M575" s="3">
        <v>5063</v>
      </c>
      <c r="N575" s="42">
        <v>243.26</v>
      </c>
      <c r="O575" s="4">
        <f t="shared" si="60"/>
        <v>1231625.3799999999</v>
      </c>
      <c r="P575" s="18">
        <f t="shared" si="61"/>
        <v>8055641.6200000001</v>
      </c>
      <c r="Q575" s="32">
        <f t="shared" si="62"/>
        <v>34230.370000000003</v>
      </c>
    </row>
    <row r="576" spans="1:17" x14ac:dyDescent="0.25">
      <c r="A576" s="2" t="str">
        <f t="shared" si="56"/>
        <v>2701352</v>
      </c>
      <c r="B576" s="8" t="s">
        <v>1128</v>
      </c>
      <c r="C576" s="8" t="s">
        <v>553</v>
      </c>
      <c r="D576" s="3">
        <v>18</v>
      </c>
      <c r="E576" s="42">
        <v>220.96</v>
      </c>
      <c r="F576" s="4">
        <f t="shared" si="57"/>
        <v>3977.28</v>
      </c>
      <c r="G576" s="3">
        <v>29475</v>
      </c>
      <c r="H576" s="42">
        <v>219.1</v>
      </c>
      <c r="I576" s="43">
        <f t="shared" si="58"/>
        <v>6457972.5</v>
      </c>
      <c r="J576" s="3">
        <v>0</v>
      </c>
      <c r="K576" s="42">
        <v>220.96</v>
      </c>
      <c r="L576" s="4">
        <f t="shared" si="59"/>
        <v>0</v>
      </c>
      <c r="M576" s="3">
        <v>557</v>
      </c>
      <c r="N576" s="42">
        <v>219.1</v>
      </c>
      <c r="O576" s="4">
        <f t="shared" si="60"/>
        <v>122038.7</v>
      </c>
      <c r="P576" s="18">
        <f t="shared" si="61"/>
        <v>6583988.4800000004</v>
      </c>
      <c r="Q576" s="32">
        <f t="shared" si="62"/>
        <v>27976.959999999999</v>
      </c>
    </row>
    <row r="577" spans="1:17" x14ac:dyDescent="0.25">
      <c r="A577" s="2" t="str">
        <f t="shared" si="56"/>
        <v>4501301</v>
      </c>
      <c r="B577" s="8" t="s">
        <v>1129</v>
      </c>
      <c r="C577" s="8" t="s">
        <v>554</v>
      </c>
      <c r="D577" s="3">
        <v>0</v>
      </c>
      <c r="E577" s="42">
        <v>249.9</v>
      </c>
      <c r="F577" s="4">
        <f t="shared" si="57"/>
        <v>0</v>
      </c>
      <c r="G577" s="3">
        <v>69780</v>
      </c>
      <c r="H577" s="42">
        <v>247.86</v>
      </c>
      <c r="I577" s="43">
        <f t="shared" si="58"/>
        <v>17295670.800000001</v>
      </c>
      <c r="J577" s="3">
        <v>0</v>
      </c>
      <c r="K577" s="42">
        <v>249.9</v>
      </c>
      <c r="L577" s="4">
        <f t="shared" si="59"/>
        <v>0</v>
      </c>
      <c r="M577" s="3">
        <v>1447</v>
      </c>
      <c r="N577" s="42">
        <v>247.86</v>
      </c>
      <c r="O577" s="4">
        <f t="shared" si="60"/>
        <v>358653.42000000004</v>
      </c>
      <c r="P577" s="18">
        <f t="shared" si="61"/>
        <v>17654324.220000003</v>
      </c>
      <c r="Q577" s="32">
        <f t="shared" si="62"/>
        <v>75017.5</v>
      </c>
    </row>
    <row r="578" spans="1:17" x14ac:dyDescent="0.25">
      <c r="A578" s="2" t="str">
        <f t="shared" si="56"/>
        <v>7003403</v>
      </c>
      <c r="B578" s="8" t="s">
        <v>1130</v>
      </c>
      <c r="C578" s="8" t="s">
        <v>555</v>
      </c>
      <c r="D578" s="3">
        <v>6568</v>
      </c>
      <c r="E578" s="42">
        <v>349.22</v>
      </c>
      <c r="F578" s="4">
        <f t="shared" si="57"/>
        <v>2293676.96</v>
      </c>
      <c r="G578" s="3">
        <v>38329</v>
      </c>
      <c r="H578" s="42">
        <v>345.83</v>
      </c>
      <c r="I578" s="43">
        <f t="shared" si="58"/>
        <v>13255318.07</v>
      </c>
      <c r="J578" s="3">
        <v>1211</v>
      </c>
      <c r="K578" s="42">
        <v>349.22</v>
      </c>
      <c r="L578" s="4">
        <f t="shared" si="59"/>
        <v>422905.42000000004</v>
      </c>
      <c r="M578" s="3">
        <v>7066</v>
      </c>
      <c r="N578" s="42">
        <v>345.83</v>
      </c>
      <c r="O578" s="4">
        <f t="shared" si="60"/>
        <v>2443634.7799999998</v>
      </c>
      <c r="P578" s="18">
        <f t="shared" si="61"/>
        <v>18415535.23</v>
      </c>
      <c r="Q578" s="32">
        <f t="shared" si="62"/>
        <v>78252.070000000007</v>
      </c>
    </row>
    <row r="579" spans="1:17" x14ac:dyDescent="0.25">
      <c r="A579" s="2" t="str">
        <f t="shared" si="56"/>
        <v>5903312</v>
      </c>
      <c r="B579" s="8" t="s">
        <v>1131</v>
      </c>
      <c r="C579" s="8" t="s">
        <v>556</v>
      </c>
      <c r="D579" s="3">
        <v>6579</v>
      </c>
      <c r="E579" s="42">
        <v>362.23</v>
      </c>
      <c r="F579" s="4">
        <f t="shared" si="57"/>
        <v>2383111.17</v>
      </c>
      <c r="G579" s="3">
        <v>51975</v>
      </c>
      <c r="H579" s="42">
        <v>358.64</v>
      </c>
      <c r="I579" s="43">
        <f t="shared" si="58"/>
        <v>18640314</v>
      </c>
      <c r="J579" s="3">
        <v>1581</v>
      </c>
      <c r="K579" s="42">
        <v>362.23</v>
      </c>
      <c r="L579" s="4">
        <f t="shared" si="59"/>
        <v>572685.63</v>
      </c>
      <c r="M579" s="3">
        <v>12486</v>
      </c>
      <c r="N579" s="42">
        <v>358.64</v>
      </c>
      <c r="O579" s="4">
        <f t="shared" si="60"/>
        <v>4477979.04</v>
      </c>
      <c r="P579" s="18">
        <f t="shared" si="61"/>
        <v>26074089.840000004</v>
      </c>
      <c r="Q579" s="32">
        <f t="shared" si="62"/>
        <v>110795.12</v>
      </c>
    </row>
    <row r="580" spans="1:17" x14ac:dyDescent="0.25">
      <c r="A580" s="2" t="str">
        <f t="shared" si="56"/>
        <v>1801305</v>
      </c>
      <c r="B580" s="8" t="s">
        <v>1132</v>
      </c>
      <c r="C580" s="8" t="s">
        <v>557</v>
      </c>
      <c r="D580" s="3">
        <v>489</v>
      </c>
      <c r="E580" s="42">
        <v>240.18</v>
      </c>
      <c r="F580" s="4">
        <f t="shared" si="57"/>
        <v>117448.02</v>
      </c>
      <c r="G580" s="3">
        <v>17649</v>
      </c>
      <c r="H580" s="42">
        <v>238.27</v>
      </c>
      <c r="I580" s="43">
        <f t="shared" si="58"/>
        <v>4205227.2300000004</v>
      </c>
      <c r="J580" s="3">
        <v>0</v>
      </c>
      <c r="K580" s="42">
        <v>240.18</v>
      </c>
      <c r="L580" s="4">
        <f t="shared" si="59"/>
        <v>0</v>
      </c>
      <c r="M580" s="3">
        <v>0</v>
      </c>
      <c r="N580" s="42">
        <v>238.27</v>
      </c>
      <c r="O580" s="4">
        <f t="shared" si="60"/>
        <v>0</v>
      </c>
      <c r="P580" s="18">
        <f t="shared" si="61"/>
        <v>4322675.25</v>
      </c>
      <c r="Q580" s="32">
        <f t="shared" si="62"/>
        <v>18368.09</v>
      </c>
    </row>
    <row r="581" spans="1:17" x14ac:dyDescent="0.25">
      <c r="A581" s="2" t="str">
        <f t="shared" si="56"/>
        <v>5158302</v>
      </c>
      <c r="B581" s="8" t="s">
        <v>1133</v>
      </c>
      <c r="C581" s="8" t="s">
        <v>558</v>
      </c>
      <c r="D581" s="3">
        <v>326</v>
      </c>
      <c r="E581" s="42">
        <v>374.85</v>
      </c>
      <c r="F581" s="4">
        <f t="shared" si="57"/>
        <v>122201.1</v>
      </c>
      <c r="G581" s="3">
        <v>28362</v>
      </c>
      <c r="H581" s="42">
        <v>370.99</v>
      </c>
      <c r="I581" s="43">
        <f t="shared" si="58"/>
        <v>10522018.380000001</v>
      </c>
      <c r="J581" s="3">
        <v>25</v>
      </c>
      <c r="K581" s="42">
        <v>374.85</v>
      </c>
      <c r="L581" s="4">
        <f t="shared" si="59"/>
        <v>9371.25</v>
      </c>
      <c r="M581" s="3">
        <v>2148</v>
      </c>
      <c r="N581" s="42">
        <v>370.99</v>
      </c>
      <c r="O581" s="4">
        <f t="shared" si="60"/>
        <v>796886.52</v>
      </c>
      <c r="P581" s="18">
        <f t="shared" si="61"/>
        <v>11450477.25</v>
      </c>
      <c r="Q581" s="32">
        <f t="shared" si="62"/>
        <v>48655.85</v>
      </c>
    </row>
    <row r="582" spans="1:17" x14ac:dyDescent="0.25">
      <c r="A582" s="2" t="str">
        <f t="shared" si="56"/>
        <v>2952306</v>
      </c>
      <c r="B582" s="8" t="s">
        <v>1134</v>
      </c>
      <c r="C582" s="8" t="s">
        <v>559</v>
      </c>
      <c r="D582" s="3">
        <v>0</v>
      </c>
      <c r="E582" s="42">
        <v>350.49</v>
      </c>
      <c r="F582" s="4">
        <f t="shared" si="57"/>
        <v>0</v>
      </c>
      <c r="G582" s="3">
        <v>39887</v>
      </c>
      <c r="H582" s="42">
        <v>346.78</v>
      </c>
      <c r="I582" s="43">
        <f t="shared" si="58"/>
        <v>13832013.859999999</v>
      </c>
      <c r="J582" s="3">
        <v>0</v>
      </c>
      <c r="K582" s="42">
        <v>350.49</v>
      </c>
      <c r="L582" s="4">
        <f t="shared" si="59"/>
        <v>0</v>
      </c>
      <c r="M582" s="3">
        <v>2027</v>
      </c>
      <c r="N582" s="42">
        <v>346.78</v>
      </c>
      <c r="O582" s="4">
        <f t="shared" si="60"/>
        <v>702923.05999999994</v>
      </c>
      <c r="P582" s="18">
        <f t="shared" si="61"/>
        <v>14534936.92</v>
      </c>
      <c r="Q582" s="32">
        <f t="shared" si="62"/>
        <v>61762.47</v>
      </c>
    </row>
    <row r="583" spans="1:17" x14ac:dyDescent="0.25">
      <c r="A583" s="2" t="str">
        <f t="shared" si="56"/>
        <v>5902318</v>
      </c>
      <c r="B583" s="8" t="s">
        <v>1135</v>
      </c>
      <c r="C583" s="8" t="s">
        <v>560</v>
      </c>
      <c r="D583" s="3">
        <v>3251</v>
      </c>
      <c r="E583" s="42">
        <v>333.14</v>
      </c>
      <c r="F583" s="4">
        <f t="shared" si="57"/>
        <v>1083038.1399999999</v>
      </c>
      <c r="G583" s="3">
        <v>18179</v>
      </c>
      <c r="H583" s="42">
        <v>330.1</v>
      </c>
      <c r="I583" s="43">
        <f t="shared" si="58"/>
        <v>6000887.9000000004</v>
      </c>
      <c r="J583" s="3">
        <v>318</v>
      </c>
      <c r="K583" s="42">
        <v>333.14</v>
      </c>
      <c r="L583" s="4">
        <f t="shared" si="59"/>
        <v>105938.51999999999</v>
      </c>
      <c r="M583" s="3">
        <v>1776</v>
      </c>
      <c r="N583" s="42">
        <v>330.1</v>
      </c>
      <c r="O583" s="4">
        <f t="shared" si="60"/>
        <v>586257.60000000009</v>
      </c>
      <c r="P583" s="18">
        <f t="shared" si="61"/>
        <v>7776122.1600000001</v>
      </c>
      <c r="Q583" s="32">
        <f t="shared" si="62"/>
        <v>33042.629999999997</v>
      </c>
    </row>
    <row r="584" spans="1:17" x14ac:dyDescent="0.25">
      <c r="A584" s="2" t="str">
        <f t="shared" ref="A584:A647" si="63">LEFT(B584,7)</f>
        <v>2801001</v>
      </c>
      <c r="B584" s="8" t="s">
        <v>1136</v>
      </c>
      <c r="C584" s="8" t="s">
        <v>561</v>
      </c>
      <c r="D584" s="3">
        <v>0</v>
      </c>
      <c r="E584" s="42">
        <v>245.28</v>
      </c>
      <c r="F584" s="4">
        <f t="shared" ref="F584:F599" si="64">E584*D584</f>
        <v>0</v>
      </c>
      <c r="G584" s="3">
        <v>24670</v>
      </c>
      <c r="H584" s="42">
        <v>243.11</v>
      </c>
      <c r="I584" s="43">
        <f t="shared" ref="I584:I599" si="65">H584*G584</f>
        <v>5997523.7000000002</v>
      </c>
      <c r="J584" s="3">
        <v>0</v>
      </c>
      <c r="K584" s="42">
        <v>245.28</v>
      </c>
      <c r="L584" s="4">
        <f t="shared" ref="L584:L599" si="66">K584*J584</f>
        <v>0</v>
      </c>
      <c r="M584" s="3">
        <v>0</v>
      </c>
      <c r="N584" s="42">
        <v>243.11</v>
      </c>
      <c r="O584" s="4">
        <f t="shared" ref="O584:O599" si="67">N584*M584</f>
        <v>0</v>
      </c>
      <c r="P584" s="18">
        <f t="shared" si="61"/>
        <v>5997523.7000000002</v>
      </c>
      <c r="Q584" s="32">
        <f t="shared" si="62"/>
        <v>25484.93</v>
      </c>
    </row>
    <row r="585" spans="1:17" x14ac:dyDescent="0.25">
      <c r="A585" s="2" t="str">
        <f t="shared" si="63"/>
        <v>7000379</v>
      </c>
      <c r="B585" s="8" t="s">
        <v>1137</v>
      </c>
      <c r="C585" s="8" t="s">
        <v>562</v>
      </c>
      <c r="D585" s="3">
        <v>4355</v>
      </c>
      <c r="E585" s="42">
        <v>329.37</v>
      </c>
      <c r="F585" s="4">
        <f t="shared" si="64"/>
        <v>1434406.35</v>
      </c>
      <c r="G585" s="3">
        <v>14407</v>
      </c>
      <c r="H585" s="42">
        <v>326.38</v>
      </c>
      <c r="I585" s="43">
        <f t="shared" si="65"/>
        <v>4702156.66</v>
      </c>
      <c r="J585" s="3">
        <v>1238</v>
      </c>
      <c r="K585" s="42">
        <v>329.37</v>
      </c>
      <c r="L585" s="4">
        <f t="shared" si="66"/>
        <v>407760.06</v>
      </c>
      <c r="M585" s="3">
        <v>4096</v>
      </c>
      <c r="N585" s="42">
        <v>326.38</v>
      </c>
      <c r="O585" s="4">
        <f t="shared" si="67"/>
        <v>1336852.48</v>
      </c>
      <c r="P585" s="18">
        <f t="shared" ref="P585:P599" si="68">O585+L585+I585+F585</f>
        <v>7881175.5500000007</v>
      </c>
      <c r="Q585" s="32">
        <f t="shared" ref="Q585:Q648" si="69">ROUND((P585/$P$7)*$Q$7,2)</f>
        <v>33489.019999999997</v>
      </c>
    </row>
    <row r="586" spans="1:17" x14ac:dyDescent="0.25">
      <c r="A586" s="2" t="str">
        <f t="shared" si="63"/>
        <v>1421306</v>
      </c>
      <c r="B586" s="8" t="s">
        <v>1138</v>
      </c>
      <c r="C586" s="8" t="s">
        <v>563</v>
      </c>
      <c r="D586" s="3">
        <v>2955</v>
      </c>
      <c r="E586" s="42">
        <v>260.89999999999998</v>
      </c>
      <c r="F586" s="4">
        <f t="shared" si="64"/>
        <v>770959.49999999988</v>
      </c>
      <c r="G586" s="3">
        <v>38345</v>
      </c>
      <c r="H586" s="42">
        <v>258.48</v>
      </c>
      <c r="I586" s="43">
        <f t="shared" si="65"/>
        <v>9911415.6000000015</v>
      </c>
      <c r="J586" s="3">
        <v>609</v>
      </c>
      <c r="K586" s="42">
        <v>260.89999999999998</v>
      </c>
      <c r="L586" s="4">
        <f t="shared" si="66"/>
        <v>158888.09999999998</v>
      </c>
      <c r="M586" s="3">
        <v>7909</v>
      </c>
      <c r="N586" s="42">
        <v>258.48</v>
      </c>
      <c r="O586" s="4">
        <f t="shared" si="67"/>
        <v>2044318.32</v>
      </c>
      <c r="P586" s="18">
        <f t="shared" si="68"/>
        <v>12885581.520000001</v>
      </c>
      <c r="Q586" s="32">
        <f t="shared" si="69"/>
        <v>54753.96</v>
      </c>
    </row>
    <row r="587" spans="1:17" x14ac:dyDescent="0.25">
      <c r="A587" s="2" t="str">
        <f t="shared" si="63"/>
        <v>0364301</v>
      </c>
      <c r="B587" s="8" t="s">
        <v>1139</v>
      </c>
      <c r="C587" s="8" t="s">
        <v>564</v>
      </c>
      <c r="D587" s="3">
        <v>1330</v>
      </c>
      <c r="E587" s="42">
        <v>272.95</v>
      </c>
      <c r="F587" s="4">
        <f t="shared" si="64"/>
        <v>363023.5</v>
      </c>
      <c r="G587" s="3">
        <v>65788</v>
      </c>
      <c r="H587" s="42">
        <v>270.39</v>
      </c>
      <c r="I587" s="43">
        <f t="shared" si="65"/>
        <v>17788417.32</v>
      </c>
      <c r="J587" s="3">
        <v>72</v>
      </c>
      <c r="K587" s="42">
        <v>272.95</v>
      </c>
      <c r="L587" s="4">
        <f t="shared" si="66"/>
        <v>19652.399999999998</v>
      </c>
      <c r="M587" s="3">
        <v>3546</v>
      </c>
      <c r="N587" s="42">
        <v>270.39</v>
      </c>
      <c r="O587" s="4">
        <f t="shared" si="67"/>
        <v>958802.94</v>
      </c>
      <c r="P587" s="18">
        <f t="shared" si="68"/>
        <v>19129896.16</v>
      </c>
      <c r="Q587" s="32">
        <f t="shared" si="69"/>
        <v>81287.56</v>
      </c>
    </row>
    <row r="588" spans="1:17" x14ac:dyDescent="0.25">
      <c r="A588" s="2" t="str">
        <f t="shared" si="63"/>
        <v>7003357</v>
      </c>
      <c r="B588" s="8" t="s">
        <v>1140</v>
      </c>
      <c r="C588" s="8" t="s">
        <v>565</v>
      </c>
      <c r="D588" s="3">
        <v>3344</v>
      </c>
      <c r="E588" s="42">
        <v>332.11</v>
      </c>
      <c r="F588" s="4">
        <f t="shared" si="64"/>
        <v>1110575.8400000001</v>
      </c>
      <c r="G588" s="3">
        <v>8503</v>
      </c>
      <c r="H588" s="42">
        <v>328.92</v>
      </c>
      <c r="I588" s="43">
        <f t="shared" si="65"/>
        <v>2796806.7600000002</v>
      </c>
      <c r="J588" s="3">
        <v>1495</v>
      </c>
      <c r="K588" s="42">
        <v>332.11</v>
      </c>
      <c r="L588" s="4">
        <f t="shared" si="66"/>
        <v>496504.45</v>
      </c>
      <c r="M588" s="3">
        <v>3802</v>
      </c>
      <c r="N588" s="42">
        <v>328.92</v>
      </c>
      <c r="O588" s="4">
        <f t="shared" si="67"/>
        <v>1250553.8400000001</v>
      </c>
      <c r="P588" s="18">
        <f t="shared" si="68"/>
        <v>5654440.8900000006</v>
      </c>
      <c r="Q588" s="32">
        <f t="shared" si="69"/>
        <v>24027.09</v>
      </c>
    </row>
    <row r="589" spans="1:17" x14ac:dyDescent="0.25">
      <c r="A589" s="2" t="str">
        <f t="shared" si="63"/>
        <v>1301303</v>
      </c>
      <c r="B589" t="s">
        <v>1304</v>
      </c>
      <c r="C589" t="s">
        <v>1301</v>
      </c>
      <c r="D589" s="3">
        <v>416</v>
      </c>
      <c r="E589" s="42">
        <v>275.02999999999997</v>
      </c>
      <c r="F589" s="4">
        <f t="shared" si="64"/>
        <v>114412.47999999998</v>
      </c>
      <c r="G589" s="3">
        <v>29143</v>
      </c>
      <c r="H589" s="42">
        <v>272.83</v>
      </c>
      <c r="I589" s="43">
        <f t="shared" si="65"/>
        <v>7951084.6899999995</v>
      </c>
      <c r="J589" s="3">
        <v>69</v>
      </c>
      <c r="K589" s="42">
        <v>275.02999999999997</v>
      </c>
      <c r="L589" s="4">
        <f t="shared" si="66"/>
        <v>18977.07</v>
      </c>
      <c r="M589" s="3">
        <v>4853</v>
      </c>
      <c r="N589" s="42">
        <v>272.83</v>
      </c>
      <c r="O589" s="4">
        <f t="shared" si="67"/>
        <v>1324043.99</v>
      </c>
      <c r="P589" s="18">
        <f t="shared" si="68"/>
        <v>9408518.2300000004</v>
      </c>
      <c r="Q589" s="32">
        <f t="shared" si="69"/>
        <v>39979.07</v>
      </c>
    </row>
    <row r="590" spans="1:17" x14ac:dyDescent="0.25">
      <c r="A590" s="2" t="str">
        <f t="shared" si="63"/>
        <v>1320302</v>
      </c>
      <c r="B590" t="s">
        <v>1305</v>
      </c>
      <c r="C590" t="s">
        <v>1302</v>
      </c>
      <c r="D590" s="3">
        <v>0</v>
      </c>
      <c r="E590" s="42">
        <v>283.61</v>
      </c>
      <c r="F590" s="4">
        <f t="shared" si="64"/>
        <v>0</v>
      </c>
      <c r="G590" s="3">
        <v>29010</v>
      </c>
      <c r="H590" s="42">
        <v>281.39</v>
      </c>
      <c r="I590" s="43">
        <f t="shared" si="65"/>
        <v>8163123.8999999994</v>
      </c>
      <c r="J590" s="3">
        <v>0</v>
      </c>
      <c r="K590" s="42">
        <v>283.61</v>
      </c>
      <c r="L590" s="4">
        <f t="shared" si="66"/>
        <v>0</v>
      </c>
      <c r="M590" s="3">
        <v>4238</v>
      </c>
      <c r="N590" s="42">
        <v>281.39</v>
      </c>
      <c r="O590" s="4">
        <f t="shared" si="67"/>
        <v>1192530.8199999998</v>
      </c>
      <c r="P590" s="18">
        <f t="shared" si="68"/>
        <v>9355654.7199999988</v>
      </c>
      <c r="Q590" s="32">
        <f t="shared" si="69"/>
        <v>39754.44</v>
      </c>
    </row>
    <row r="591" spans="1:17" x14ac:dyDescent="0.25">
      <c r="A591" s="2" t="str">
        <f t="shared" si="63"/>
        <v>5556303</v>
      </c>
      <c r="B591" t="s">
        <v>1306</v>
      </c>
      <c r="C591" t="s">
        <v>1303</v>
      </c>
      <c r="D591" s="3">
        <v>366</v>
      </c>
      <c r="E591" s="42">
        <v>292.17</v>
      </c>
      <c r="F591" s="4">
        <f t="shared" si="64"/>
        <v>106934.22</v>
      </c>
      <c r="G591" s="3">
        <v>16434</v>
      </c>
      <c r="H591" s="42">
        <v>289.89999999999998</v>
      </c>
      <c r="I591" s="43">
        <f t="shared" si="65"/>
        <v>4764216.5999999996</v>
      </c>
      <c r="J591" s="3">
        <v>104</v>
      </c>
      <c r="K591" s="42">
        <v>292.17</v>
      </c>
      <c r="L591" s="4">
        <f t="shared" si="66"/>
        <v>30385.68</v>
      </c>
      <c r="M591" s="3">
        <v>4671</v>
      </c>
      <c r="N591" s="42">
        <v>289.89999999999998</v>
      </c>
      <c r="O591" s="4">
        <f t="shared" si="67"/>
        <v>1354122.9</v>
      </c>
      <c r="P591" s="18">
        <f t="shared" si="68"/>
        <v>6255659.3999999994</v>
      </c>
      <c r="Q591" s="32">
        <f t="shared" si="69"/>
        <v>26581.81</v>
      </c>
    </row>
    <row r="592" spans="1:17" x14ac:dyDescent="0.25">
      <c r="A592" s="2" t="str">
        <f t="shared" si="63"/>
        <v>7003336</v>
      </c>
      <c r="B592" s="8" t="s">
        <v>1141</v>
      </c>
      <c r="C592" s="8" t="s">
        <v>569</v>
      </c>
      <c r="D592" s="3">
        <v>9631</v>
      </c>
      <c r="E592" s="42">
        <v>256.64</v>
      </c>
      <c r="F592" s="4">
        <f t="shared" si="64"/>
        <v>2471699.84</v>
      </c>
      <c r="G592" s="3">
        <v>39649</v>
      </c>
      <c r="H592" s="42">
        <v>254.38</v>
      </c>
      <c r="I592" s="43">
        <f t="shared" si="65"/>
        <v>10085912.619999999</v>
      </c>
      <c r="J592" s="3">
        <v>2643</v>
      </c>
      <c r="K592" s="42">
        <v>256.64</v>
      </c>
      <c r="L592" s="4">
        <f t="shared" si="66"/>
        <v>678299.52</v>
      </c>
      <c r="M592" s="3">
        <v>10879</v>
      </c>
      <c r="N592" s="42">
        <v>254.38</v>
      </c>
      <c r="O592" s="4">
        <f t="shared" si="67"/>
        <v>2767400.02</v>
      </c>
      <c r="P592" s="18">
        <f t="shared" si="68"/>
        <v>16003312</v>
      </c>
      <c r="Q592" s="32">
        <f t="shared" si="69"/>
        <v>68001.95</v>
      </c>
    </row>
    <row r="593" spans="1:21" x14ac:dyDescent="0.25">
      <c r="A593" s="2" t="str">
        <f t="shared" si="63"/>
        <v>5151323</v>
      </c>
      <c r="B593" s="8" t="s">
        <v>1142</v>
      </c>
      <c r="C593" s="8" t="s">
        <v>570</v>
      </c>
      <c r="D593" s="3">
        <v>0</v>
      </c>
      <c r="E593" s="42">
        <v>319.52</v>
      </c>
      <c r="F593" s="4">
        <f t="shared" si="64"/>
        <v>0</v>
      </c>
      <c r="G593" s="3">
        <v>32823</v>
      </c>
      <c r="H593" s="42">
        <v>316.39999999999998</v>
      </c>
      <c r="I593" s="43">
        <f t="shared" si="65"/>
        <v>10385197.199999999</v>
      </c>
      <c r="J593" s="3">
        <v>0</v>
      </c>
      <c r="K593" s="42">
        <v>319.52</v>
      </c>
      <c r="L593" s="4">
        <f t="shared" si="66"/>
        <v>0</v>
      </c>
      <c r="M593" s="3">
        <v>2068</v>
      </c>
      <c r="N593" s="42">
        <v>316.39999999999998</v>
      </c>
      <c r="O593" s="4">
        <f t="shared" si="67"/>
        <v>654315.19999999995</v>
      </c>
      <c r="P593" s="18">
        <f t="shared" si="68"/>
        <v>11039512.399999999</v>
      </c>
      <c r="Q593" s="32">
        <f t="shared" si="69"/>
        <v>46909.56</v>
      </c>
    </row>
    <row r="594" spans="1:21" x14ac:dyDescent="0.25">
      <c r="A594" s="2" t="str">
        <f t="shared" si="63"/>
        <v>5522303</v>
      </c>
      <c r="B594" s="8" t="s">
        <v>1143</v>
      </c>
      <c r="C594" s="8" t="s">
        <v>571</v>
      </c>
      <c r="D594" s="3">
        <v>0</v>
      </c>
      <c r="E594" s="42">
        <v>229.88</v>
      </c>
      <c r="F594" s="4">
        <f t="shared" si="64"/>
        <v>0</v>
      </c>
      <c r="G594" s="3">
        <v>1417</v>
      </c>
      <c r="H594" s="42">
        <v>228.17</v>
      </c>
      <c r="I594" s="43">
        <f t="shared" si="65"/>
        <v>323316.88999999996</v>
      </c>
      <c r="J594" s="3">
        <v>0</v>
      </c>
      <c r="K594" s="42">
        <v>229.88</v>
      </c>
      <c r="L594" s="4">
        <f t="shared" si="66"/>
        <v>0</v>
      </c>
      <c r="M594" s="3">
        <v>0</v>
      </c>
      <c r="N594" s="42">
        <v>228.17</v>
      </c>
      <c r="O594" s="4">
        <f t="shared" si="67"/>
        <v>0</v>
      </c>
      <c r="P594" s="18">
        <f t="shared" si="68"/>
        <v>323316.88999999996</v>
      </c>
      <c r="Q594" s="32">
        <f t="shared" si="69"/>
        <v>1373.85</v>
      </c>
    </row>
    <row r="595" spans="1:21" x14ac:dyDescent="0.25">
      <c r="A595" s="2" t="str">
        <f t="shared" si="63"/>
        <v>2750303</v>
      </c>
      <c r="B595" s="8" t="s">
        <v>1144</v>
      </c>
      <c r="C595" s="8" t="s">
        <v>572</v>
      </c>
      <c r="D595" s="3">
        <v>0</v>
      </c>
      <c r="E595" s="42">
        <v>249.56</v>
      </c>
      <c r="F595" s="4">
        <f t="shared" si="64"/>
        <v>0</v>
      </c>
      <c r="G595" s="3">
        <v>9886</v>
      </c>
      <c r="H595" s="42">
        <v>247.38</v>
      </c>
      <c r="I595" s="43">
        <f t="shared" si="65"/>
        <v>2445598.6800000002</v>
      </c>
      <c r="J595" s="3">
        <v>0</v>
      </c>
      <c r="K595" s="42">
        <v>249.56</v>
      </c>
      <c r="L595" s="4">
        <f t="shared" si="66"/>
        <v>0</v>
      </c>
      <c r="M595" s="3">
        <v>117</v>
      </c>
      <c r="N595" s="42">
        <v>247.38</v>
      </c>
      <c r="O595" s="4">
        <f t="shared" si="67"/>
        <v>28943.46</v>
      </c>
      <c r="P595" s="18">
        <f t="shared" si="68"/>
        <v>2474542.14</v>
      </c>
      <c r="Q595" s="32">
        <f t="shared" si="69"/>
        <v>10514.93</v>
      </c>
    </row>
    <row r="596" spans="1:21" x14ac:dyDescent="0.25">
      <c r="A596" s="2" t="str">
        <f t="shared" si="63"/>
        <v>7000390</v>
      </c>
      <c r="B596" s="8" t="s">
        <v>1145</v>
      </c>
      <c r="C596" s="8" t="s">
        <v>573</v>
      </c>
      <c r="D596" s="3">
        <v>227</v>
      </c>
      <c r="E596" s="42">
        <v>336.01</v>
      </c>
      <c r="F596" s="4">
        <f t="shared" si="64"/>
        <v>76274.27</v>
      </c>
      <c r="G596" s="3">
        <v>101337</v>
      </c>
      <c r="H596" s="42">
        <v>333.25</v>
      </c>
      <c r="I596" s="43">
        <f t="shared" si="65"/>
        <v>33770555.25</v>
      </c>
      <c r="J596" s="3">
        <v>66</v>
      </c>
      <c r="K596" s="42">
        <v>336.01</v>
      </c>
      <c r="L596" s="4">
        <f t="shared" si="66"/>
        <v>22176.66</v>
      </c>
      <c r="M596" s="3">
        <v>29483</v>
      </c>
      <c r="N596" s="42">
        <v>333.25</v>
      </c>
      <c r="O596" s="4">
        <f t="shared" si="67"/>
        <v>9825209.75</v>
      </c>
      <c r="P596" s="18">
        <f t="shared" si="68"/>
        <v>43694215.93</v>
      </c>
      <c r="Q596" s="32">
        <f t="shared" si="69"/>
        <v>185667.3</v>
      </c>
    </row>
    <row r="597" spans="1:21" x14ac:dyDescent="0.25">
      <c r="A597" s="2" t="str">
        <f t="shared" si="63"/>
        <v>6027000</v>
      </c>
      <c r="B597" s="8" t="s">
        <v>1146</v>
      </c>
      <c r="C597" s="8" t="s">
        <v>574</v>
      </c>
      <c r="D597" s="3">
        <v>296</v>
      </c>
      <c r="E597" s="42">
        <v>251.65</v>
      </c>
      <c r="F597" s="4">
        <f t="shared" si="64"/>
        <v>74488.400000000009</v>
      </c>
      <c r="G597" s="3">
        <v>37111</v>
      </c>
      <c r="H597" s="42">
        <v>249.59</v>
      </c>
      <c r="I597" s="43">
        <f t="shared" si="65"/>
        <v>9262534.4900000002</v>
      </c>
      <c r="J597" s="3">
        <v>11</v>
      </c>
      <c r="K597" s="42">
        <v>251.65</v>
      </c>
      <c r="L597" s="4">
        <f t="shared" si="66"/>
        <v>2768.15</v>
      </c>
      <c r="M597" s="3">
        <v>1430</v>
      </c>
      <c r="N597" s="42">
        <v>249.59</v>
      </c>
      <c r="O597" s="4">
        <f t="shared" si="67"/>
        <v>356913.7</v>
      </c>
      <c r="P597" s="18">
        <f t="shared" si="68"/>
        <v>9696704.7400000002</v>
      </c>
      <c r="Q597" s="32">
        <f t="shared" si="69"/>
        <v>41203.65</v>
      </c>
    </row>
    <row r="598" spans="1:21" x14ac:dyDescent="0.25">
      <c r="A598" s="2" t="str">
        <f t="shared" si="63"/>
        <v>5907319</v>
      </c>
      <c r="B598" s="8" t="s">
        <v>1147</v>
      </c>
      <c r="C598" s="8" t="s">
        <v>575</v>
      </c>
      <c r="D598" s="3">
        <v>9694</v>
      </c>
      <c r="E598" s="42">
        <v>341.49</v>
      </c>
      <c r="F598" s="4">
        <f t="shared" si="64"/>
        <v>3310404.06</v>
      </c>
      <c r="G598" s="3">
        <v>27981</v>
      </c>
      <c r="H598" s="42">
        <v>338.39</v>
      </c>
      <c r="I598" s="43">
        <f t="shared" si="65"/>
        <v>9468490.5899999999</v>
      </c>
      <c r="J598" s="3">
        <v>814</v>
      </c>
      <c r="K598" s="42">
        <v>341.49</v>
      </c>
      <c r="L598" s="4">
        <f t="shared" si="66"/>
        <v>277972.86</v>
      </c>
      <c r="M598" s="3">
        <v>2349</v>
      </c>
      <c r="N598" s="42">
        <v>338.39</v>
      </c>
      <c r="O598" s="4">
        <f t="shared" si="67"/>
        <v>794878.11</v>
      </c>
      <c r="P598" s="18">
        <f t="shared" si="68"/>
        <v>13851745.620000001</v>
      </c>
      <c r="Q598" s="32">
        <f t="shared" si="69"/>
        <v>58859.42</v>
      </c>
    </row>
    <row r="599" spans="1:21" x14ac:dyDescent="0.25">
      <c r="A599" s="2" t="str">
        <f t="shared" si="63"/>
        <v>5951301</v>
      </c>
      <c r="B599" s="8" t="s">
        <v>1148</v>
      </c>
      <c r="C599" s="8" t="s">
        <v>576</v>
      </c>
      <c r="D599" s="3">
        <v>1130</v>
      </c>
      <c r="E599" s="42">
        <v>418.4</v>
      </c>
      <c r="F599" s="4">
        <f t="shared" si="64"/>
        <v>472792</v>
      </c>
      <c r="G599" s="3">
        <v>25006</v>
      </c>
      <c r="H599" s="42">
        <v>415.8</v>
      </c>
      <c r="I599" s="43">
        <f t="shared" si="65"/>
        <v>10397494.800000001</v>
      </c>
      <c r="J599" s="3">
        <v>27</v>
      </c>
      <c r="K599" s="42">
        <v>418.4</v>
      </c>
      <c r="L599" s="4">
        <f t="shared" si="66"/>
        <v>11296.8</v>
      </c>
      <c r="M599" s="3">
        <v>592</v>
      </c>
      <c r="N599" s="42">
        <v>415.8</v>
      </c>
      <c r="O599" s="4">
        <f t="shared" si="67"/>
        <v>246153.60000000001</v>
      </c>
      <c r="P599" s="18">
        <f t="shared" si="68"/>
        <v>11127737.200000001</v>
      </c>
      <c r="Q599" s="32">
        <f t="shared" si="69"/>
        <v>47284.45</v>
      </c>
    </row>
    <row r="600" spans="1:21" x14ac:dyDescent="0.25">
      <c r="B600" s="8"/>
      <c r="C600" s="8"/>
      <c r="D600" s="3"/>
      <c r="E600" s="42"/>
      <c r="F600" s="4"/>
      <c r="G600" s="3"/>
      <c r="H600" s="42"/>
      <c r="I600" s="43"/>
      <c r="J600" s="3"/>
      <c r="K600" s="42"/>
      <c r="L600" s="4"/>
      <c r="M600" s="3"/>
      <c r="N600" s="42"/>
      <c r="O600" s="4"/>
      <c r="P600" s="18"/>
      <c r="Q600" s="32"/>
    </row>
    <row r="601" spans="1:21" x14ac:dyDescent="0.25">
      <c r="A601" s="2" t="str">
        <f t="shared" si="63"/>
        <v>2950302</v>
      </c>
      <c r="B601" s="8" t="s">
        <v>1149</v>
      </c>
      <c r="C601" s="8" t="s">
        <v>0</v>
      </c>
      <c r="D601" s="3">
        <v>1061</v>
      </c>
      <c r="E601" s="42">
        <v>613.27</v>
      </c>
      <c r="F601" s="4">
        <f t="shared" ref="F601:F664" si="70">E601*D601</f>
        <v>650679.47</v>
      </c>
      <c r="G601" s="3">
        <v>3124</v>
      </c>
      <c r="H601" s="42">
        <v>607.47</v>
      </c>
      <c r="I601" s="43">
        <f t="shared" ref="I601:I664" si="71">H601*G601</f>
        <v>1897736.28</v>
      </c>
      <c r="J601" s="3">
        <v>165</v>
      </c>
      <c r="K601" s="42">
        <v>613.27</v>
      </c>
      <c r="L601" s="4">
        <f t="shared" ref="L601:L664" si="72">K601*J601</f>
        <v>101189.55</v>
      </c>
      <c r="M601" s="3">
        <v>487</v>
      </c>
      <c r="N601" s="42">
        <v>607.47</v>
      </c>
      <c r="O601" s="4">
        <f t="shared" ref="O601:O664" si="73">N601*M601</f>
        <v>295837.89</v>
      </c>
      <c r="P601" s="18">
        <f t="shared" ref="P601:P664" si="74">O601+L601+I601+F601</f>
        <v>2945443.1900000004</v>
      </c>
      <c r="Q601" s="32">
        <f t="shared" si="69"/>
        <v>12515.9</v>
      </c>
      <c r="T601" s="7"/>
      <c r="U601" s="7"/>
    </row>
    <row r="602" spans="1:21" x14ac:dyDescent="0.25">
      <c r="A602" s="2" t="str">
        <f t="shared" si="63"/>
        <v>2950302</v>
      </c>
      <c r="B602" s="8" t="s">
        <v>1150</v>
      </c>
      <c r="C602" s="8" t="s">
        <v>0</v>
      </c>
      <c r="D602" s="3">
        <v>751</v>
      </c>
      <c r="E602" s="42">
        <v>773.02</v>
      </c>
      <c r="F602" s="4">
        <f t="shared" si="70"/>
        <v>580538.02</v>
      </c>
      <c r="G602" s="3">
        <v>507</v>
      </c>
      <c r="H602" s="42">
        <v>766.9</v>
      </c>
      <c r="I602" s="43">
        <f t="shared" si="71"/>
        <v>388818.3</v>
      </c>
      <c r="J602" s="3">
        <v>385</v>
      </c>
      <c r="K602" s="42">
        <v>773.02</v>
      </c>
      <c r="L602" s="4">
        <f t="shared" si="72"/>
        <v>297612.7</v>
      </c>
      <c r="M602" s="3">
        <v>260</v>
      </c>
      <c r="N602" s="42">
        <v>766.9</v>
      </c>
      <c r="O602" s="4">
        <f t="shared" si="73"/>
        <v>199394</v>
      </c>
      <c r="P602" s="18">
        <f t="shared" si="74"/>
        <v>1466363.02</v>
      </c>
      <c r="Q602" s="32">
        <f t="shared" si="69"/>
        <v>6230.93</v>
      </c>
      <c r="T602" s="7"/>
      <c r="U602" s="7"/>
    </row>
    <row r="603" spans="1:21" x14ac:dyDescent="0.25">
      <c r="A603" s="2" t="str">
        <f t="shared" si="63"/>
        <v>5907318</v>
      </c>
      <c r="B603" s="8" t="s">
        <v>1151</v>
      </c>
      <c r="C603" s="8" t="s">
        <v>10</v>
      </c>
      <c r="D603" s="3">
        <v>503</v>
      </c>
      <c r="E603" s="42">
        <v>667.63</v>
      </c>
      <c r="F603" s="4">
        <f t="shared" si="70"/>
        <v>335817.89</v>
      </c>
      <c r="G603" s="3">
        <v>1329</v>
      </c>
      <c r="H603" s="42">
        <v>662</v>
      </c>
      <c r="I603" s="43">
        <f t="shared" si="71"/>
        <v>879798</v>
      </c>
      <c r="J603" s="3">
        <v>184</v>
      </c>
      <c r="K603" s="42">
        <v>667.63</v>
      </c>
      <c r="L603" s="4">
        <f t="shared" si="72"/>
        <v>122843.92</v>
      </c>
      <c r="M603" s="3">
        <v>487</v>
      </c>
      <c r="N603" s="42">
        <v>662</v>
      </c>
      <c r="O603" s="4">
        <f t="shared" si="73"/>
        <v>322394</v>
      </c>
      <c r="P603" s="18">
        <f t="shared" si="74"/>
        <v>1660853.81</v>
      </c>
      <c r="Q603" s="32">
        <f t="shared" si="69"/>
        <v>7057.37</v>
      </c>
      <c r="T603" s="7"/>
      <c r="U603" s="7"/>
    </row>
    <row r="604" spans="1:21" x14ac:dyDescent="0.25">
      <c r="A604" s="2" t="str">
        <f t="shared" si="63"/>
        <v>5154323</v>
      </c>
      <c r="B604" s="8" t="s">
        <v>1152</v>
      </c>
      <c r="C604" s="8" t="s">
        <v>11</v>
      </c>
      <c r="D604" s="3">
        <v>464</v>
      </c>
      <c r="E604" s="42">
        <v>795.13</v>
      </c>
      <c r="F604" s="4">
        <f t="shared" si="70"/>
        <v>368940.32</v>
      </c>
      <c r="G604" s="3">
        <v>2051</v>
      </c>
      <c r="H604" s="42">
        <v>787.73</v>
      </c>
      <c r="I604" s="43">
        <f t="shared" si="71"/>
        <v>1615634.23</v>
      </c>
      <c r="J604" s="3">
        <v>74</v>
      </c>
      <c r="K604" s="42">
        <v>795.13</v>
      </c>
      <c r="L604" s="4">
        <f t="shared" si="72"/>
        <v>58839.62</v>
      </c>
      <c r="M604" s="3">
        <v>325</v>
      </c>
      <c r="N604" s="42">
        <v>787.73</v>
      </c>
      <c r="O604" s="4">
        <f t="shared" si="73"/>
        <v>256012.25</v>
      </c>
      <c r="P604" s="18">
        <f t="shared" si="74"/>
        <v>2299426.42</v>
      </c>
      <c r="Q604" s="32">
        <f t="shared" si="69"/>
        <v>9770.82</v>
      </c>
      <c r="T604" s="7"/>
      <c r="U604" s="7"/>
    </row>
    <row r="605" spans="1:21" x14ac:dyDescent="0.25">
      <c r="A605" s="2" t="str">
        <f t="shared" si="63"/>
        <v>3301330</v>
      </c>
      <c r="B605" s="8" t="s">
        <v>1153</v>
      </c>
      <c r="C605" s="8" t="s">
        <v>41</v>
      </c>
      <c r="D605" s="3">
        <v>0</v>
      </c>
      <c r="E605" s="42">
        <v>397.98</v>
      </c>
      <c r="F605" s="4">
        <f t="shared" si="70"/>
        <v>0</v>
      </c>
      <c r="G605" s="3">
        <v>0</v>
      </c>
      <c r="H605" s="42">
        <v>393.86</v>
      </c>
      <c r="I605" s="43">
        <f t="shared" si="71"/>
        <v>0</v>
      </c>
      <c r="J605" s="3">
        <v>0</v>
      </c>
      <c r="K605" s="42">
        <v>397.98</v>
      </c>
      <c r="L605" s="4">
        <f t="shared" si="72"/>
        <v>0</v>
      </c>
      <c r="M605" s="3">
        <v>0</v>
      </c>
      <c r="N605" s="42">
        <v>393.86</v>
      </c>
      <c r="O605" s="4">
        <f t="shared" si="73"/>
        <v>0</v>
      </c>
      <c r="P605" s="18">
        <f t="shared" si="74"/>
        <v>0</v>
      </c>
      <c r="Q605" s="32">
        <f t="shared" si="69"/>
        <v>0</v>
      </c>
      <c r="T605" s="7"/>
      <c r="U605" s="7"/>
    </row>
    <row r="606" spans="1:21" x14ac:dyDescent="0.25">
      <c r="A606" s="2" t="str">
        <f t="shared" si="63"/>
        <v>0301308</v>
      </c>
      <c r="B606" s="8" t="s">
        <v>1154</v>
      </c>
      <c r="C606" s="8" t="s">
        <v>45</v>
      </c>
      <c r="D606" s="3">
        <v>722</v>
      </c>
      <c r="E606" s="42">
        <v>550.62</v>
      </c>
      <c r="F606" s="4">
        <f t="shared" si="70"/>
        <v>397547.64</v>
      </c>
      <c r="G606" s="3">
        <v>1332</v>
      </c>
      <c r="H606" s="42">
        <v>544.48</v>
      </c>
      <c r="I606" s="43">
        <f t="shared" si="71"/>
        <v>725247.36</v>
      </c>
      <c r="J606" s="3">
        <v>331</v>
      </c>
      <c r="K606" s="42">
        <v>550.62</v>
      </c>
      <c r="L606" s="4">
        <f t="shared" si="72"/>
        <v>182255.22</v>
      </c>
      <c r="M606" s="3">
        <v>612</v>
      </c>
      <c r="N606" s="42">
        <v>544.48</v>
      </c>
      <c r="O606" s="4">
        <f t="shared" si="73"/>
        <v>333221.76000000001</v>
      </c>
      <c r="P606" s="18">
        <f t="shared" si="74"/>
        <v>1638271.98</v>
      </c>
      <c r="Q606" s="32">
        <f t="shared" si="69"/>
        <v>6961.41</v>
      </c>
      <c r="T606" s="7"/>
      <c r="U606" s="7"/>
    </row>
    <row r="607" spans="1:21" x14ac:dyDescent="0.25">
      <c r="A607" s="2" t="str">
        <f t="shared" si="63"/>
        <v>7000397</v>
      </c>
      <c r="B607" s="8" t="s">
        <v>1155</v>
      </c>
      <c r="C607" s="8" t="s">
        <v>48</v>
      </c>
      <c r="D607" s="3">
        <v>2219</v>
      </c>
      <c r="E607" s="42">
        <v>478.78</v>
      </c>
      <c r="F607" s="4">
        <f t="shared" si="70"/>
        <v>1062412.8199999998</v>
      </c>
      <c r="G607" s="3">
        <v>1934</v>
      </c>
      <c r="H607" s="42">
        <v>471.88</v>
      </c>
      <c r="I607" s="43">
        <f t="shared" si="71"/>
        <v>912615.92</v>
      </c>
      <c r="J607" s="3">
        <v>2353</v>
      </c>
      <c r="K607" s="42">
        <v>478.78</v>
      </c>
      <c r="L607" s="4">
        <f t="shared" si="72"/>
        <v>1126569.3399999999</v>
      </c>
      <c r="M607" s="3">
        <v>2050</v>
      </c>
      <c r="N607" s="42">
        <v>471.88</v>
      </c>
      <c r="O607" s="4">
        <f t="shared" si="73"/>
        <v>967354</v>
      </c>
      <c r="P607" s="18">
        <f t="shared" si="74"/>
        <v>4068952.0799999996</v>
      </c>
      <c r="Q607" s="32">
        <f t="shared" si="69"/>
        <v>17289.96</v>
      </c>
      <c r="T607" s="7"/>
      <c r="U607" s="7"/>
    </row>
    <row r="608" spans="1:21" x14ac:dyDescent="0.25">
      <c r="A608" s="2" t="str">
        <f t="shared" si="63"/>
        <v>7000397</v>
      </c>
      <c r="B608" s="8" t="s">
        <v>1156</v>
      </c>
      <c r="C608" s="8" t="s">
        <v>48</v>
      </c>
      <c r="D608" s="3">
        <v>473</v>
      </c>
      <c r="E608" s="42">
        <v>649.05999999999995</v>
      </c>
      <c r="F608" s="4">
        <f t="shared" si="70"/>
        <v>307005.37999999995</v>
      </c>
      <c r="G608" s="3">
        <v>2163</v>
      </c>
      <c r="H608" s="42">
        <v>641.04999999999995</v>
      </c>
      <c r="I608" s="43">
        <f t="shared" si="71"/>
        <v>1386591.15</v>
      </c>
      <c r="J608" s="3">
        <v>316</v>
      </c>
      <c r="K608" s="42">
        <v>649.05999999999995</v>
      </c>
      <c r="L608" s="4">
        <f t="shared" si="72"/>
        <v>205102.96</v>
      </c>
      <c r="M608" s="3">
        <v>1446</v>
      </c>
      <c r="N608" s="42">
        <v>641.04999999999995</v>
      </c>
      <c r="O608" s="4">
        <f t="shared" si="73"/>
        <v>926958.29999999993</v>
      </c>
      <c r="P608" s="18">
        <f t="shared" si="74"/>
        <v>2825657.79</v>
      </c>
      <c r="Q608" s="32">
        <f t="shared" si="69"/>
        <v>12006.9</v>
      </c>
      <c r="T608" s="7"/>
      <c r="U608" s="7"/>
    </row>
    <row r="609" spans="1:21" x14ac:dyDescent="0.25">
      <c r="A609" s="2" t="str">
        <f t="shared" si="63"/>
        <v>7000364</v>
      </c>
      <c r="B609" s="8" t="s">
        <v>1157</v>
      </c>
      <c r="C609" s="8" t="s">
        <v>50</v>
      </c>
      <c r="D609" s="3">
        <v>8028</v>
      </c>
      <c r="E609" s="42">
        <v>501.69</v>
      </c>
      <c r="F609" s="4">
        <f t="shared" si="70"/>
        <v>4027567.32</v>
      </c>
      <c r="G609" s="3">
        <v>10061</v>
      </c>
      <c r="H609" s="42">
        <v>495.91</v>
      </c>
      <c r="I609" s="43">
        <f t="shared" si="71"/>
        <v>4989350.5100000007</v>
      </c>
      <c r="J609" s="3">
        <v>8388</v>
      </c>
      <c r="K609" s="42">
        <v>501.69</v>
      </c>
      <c r="L609" s="4">
        <f t="shared" si="72"/>
        <v>4208175.72</v>
      </c>
      <c r="M609" s="3">
        <v>10513</v>
      </c>
      <c r="N609" s="42">
        <v>495.91</v>
      </c>
      <c r="O609" s="4">
        <f t="shared" si="73"/>
        <v>5213501.83</v>
      </c>
      <c r="P609" s="18">
        <f t="shared" si="74"/>
        <v>18438595.380000003</v>
      </c>
      <c r="Q609" s="32">
        <f t="shared" si="69"/>
        <v>78350.06</v>
      </c>
      <c r="T609" s="7"/>
      <c r="U609" s="7"/>
    </row>
    <row r="610" spans="1:21" x14ac:dyDescent="0.25">
      <c r="A610" s="2" t="str">
        <f t="shared" si="63"/>
        <v>5157318</v>
      </c>
      <c r="B610" s="8" t="s">
        <v>1158</v>
      </c>
      <c r="C610" s="8" t="s">
        <v>57</v>
      </c>
      <c r="D610" s="3">
        <v>11447</v>
      </c>
      <c r="E610" s="42">
        <v>1206.6099999999999</v>
      </c>
      <c r="F610" s="4">
        <f t="shared" si="70"/>
        <v>13812064.669999998</v>
      </c>
      <c r="G610" s="3">
        <v>0</v>
      </c>
      <c r="H610" s="42">
        <v>1206.6099999999999</v>
      </c>
      <c r="I610" s="43">
        <f t="shared" si="71"/>
        <v>0</v>
      </c>
      <c r="J610" s="3">
        <v>0</v>
      </c>
      <c r="K610" s="42">
        <v>1206.6099999999999</v>
      </c>
      <c r="L610" s="4">
        <f t="shared" si="72"/>
        <v>0</v>
      </c>
      <c r="M610" s="3">
        <v>0</v>
      </c>
      <c r="N610" s="42">
        <v>1206.6099999999999</v>
      </c>
      <c r="O610" s="4">
        <f t="shared" si="73"/>
        <v>0</v>
      </c>
      <c r="P610" s="18">
        <f t="shared" si="74"/>
        <v>13812064.669999998</v>
      </c>
      <c r="Q610" s="32">
        <f t="shared" si="69"/>
        <v>58690.81</v>
      </c>
      <c r="T610" s="7"/>
      <c r="U610" s="7"/>
    </row>
    <row r="611" spans="1:21" x14ac:dyDescent="0.25">
      <c r="A611" s="2" t="str">
        <f t="shared" si="63"/>
        <v>7000373</v>
      </c>
      <c r="B611" s="8" t="s">
        <v>1159</v>
      </c>
      <c r="C611" s="8" t="s">
        <v>577</v>
      </c>
      <c r="D611" s="3">
        <v>4324</v>
      </c>
      <c r="E611" s="42">
        <v>445.54</v>
      </c>
      <c r="F611" s="4">
        <f t="shared" si="70"/>
        <v>1926514.9600000002</v>
      </c>
      <c r="G611" s="3">
        <v>8773</v>
      </c>
      <c r="H611" s="42">
        <v>439.85</v>
      </c>
      <c r="I611" s="43">
        <f t="shared" si="71"/>
        <v>3858804.0500000003</v>
      </c>
      <c r="J611" s="3">
        <v>2992</v>
      </c>
      <c r="K611" s="42">
        <v>445.54</v>
      </c>
      <c r="L611" s="4">
        <f t="shared" si="72"/>
        <v>1333055.6800000002</v>
      </c>
      <c r="M611" s="3">
        <v>6071</v>
      </c>
      <c r="N611" s="42">
        <v>439.85</v>
      </c>
      <c r="O611" s="4">
        <f t="shared" si="73"/>
        <v>2670329.35</v>
      </c>
      <c r="P611" s="18">
        <f t="shared" si="74"/>
        <v>9788704.040000001</v>
      </c>
      <c r="Q611" s="32">
        <f t="shared" si="69"/>
        <v>41594.57</v>
      </c>
      <c r="T611" s="7"/>
      <c r="U611" s="7"/>
    </row>
    <row r="612" spans="1:21" x14ac:dyDescent="0.25">
      <c r="A612" s="2" t="str">
        <f t="shared" si="63"/>
        <v>3227304</v>
      </c>
      <c r="B612" s="8" t="s">
        <v>1247</v>
      </c>
      <c r="C612" s="8" t="s">
        <v>76</v>
      </c>
      <c r="D612" s="3">
        <v>983</v>
      </c>
      <c r="E612" s="42">
        <v>351.18</v>
      </c>
      <c r="F612" s="4">
        <f t="shared" si="70"/>
        <v>345209.94</v>
      </c>
      <c r="G612" s="3">
        <v>5974</v>
      </c>
      <c r="H612" s="42">
        <v>349.78</v>
      </c>
      <c r="I612" s="4">
        <f t="shared" si="71"/>
        <v>2089585.7199999997</v>
      </c>
      <c r="J612" s="3">
        <v>244</v>
      </c>
      <c r="K612" s="42">
        <v>351.18</v>
      </c>
      <c r="L612" s="4">
        <f t="shared" si="72"/>
        <v>85687.92</v>
      </c>
      <c r="M612" s="3">
        <v>1483</v>
      </c>
      <c r="N612" s="42">
        <v>349.78</v>
      </c>
      <c r="O612" s="4">
        <f t="shared" si="73"/>
        <v>518723.73999999993</v>
      </c>
      <c r="P612" s="18">
        <f t="shared" si="74"/>
        <v>3039207.32</v>
      </c>
      <c r="Q612" s="32">
        <f t="shared" si="69"/>
        <v>12914.33</v>
      </c>
      <c r="T612" s="7"/>
      <c r="U612" s="7"/>
    </row>
    <row r="613" spans="1:21" x14ac:dyDescent="0.25">
      <c r="A613" s="2" t="str">
        <f t="shared" si="63"/>
        <v>7003380</v>
      </c>
      <c r="B613" s="8" t="s">
        <v>1160</v>
      </c>
      <c r="C613" s="8" t="s">
        <v>83</v>
      </c>
      <c r="D613" s="3">
        <v>1452</v>
      </c>
      <c r="E613" s="42">
        <v>729.6</v>
      </c>
      <c r="F613" s="4">
        <f t="shared" si="70"/>
        <v>1059379.2</v>
      </c>
      <c r="G613" s="3">
        <v>3785</v>
      </c>
      <c r="H613" s="42">
        <v>721.79</v>
      </c>
      <c r="I613" s="43">
        <f t="shared" si="71"/>
        <v>2731975.15</v>
      </c>
      <c r="J613" s="3">
        <v>926</v>
      </c>
      <c r="K613" s="42">
        <v>729.6</v>
      </c>
      <c r="L613" s="4">
        <f t="shared" si="72"/>
        <v>675609.59999999998</v>
      </c>
      <c r="M613" s="3">
        <v>2415</v>
      </c>
      <c r="N613" s="42">
        <v>721.79</v>
      </c>
      <c r="O613" s="4">
        <f t="shared" si="73"/>
        <v>1743122.8499999999</v>
      </c>
      <c r="P613" s="18">
        <f t="shared" si="74"/>
        <v>6210086.7999999998</v>
      </c>
      <c r="Q613" s="32">
        <f t="shared" si="69"/>
        <v>26388.16</v>
      </c>
      <c r="T613" s="7"/>
      <c r="U613" s="7"/>
    </row>
    <row r="614" spans="1:21" x14ac:dyDescent="0.25">
      <c r="A614" s="2" t="str">
        <f t="shared" si="63"/>
        <v>3421000</v>
      </c>
      <c r="B614" s="8" t="s">
        <v>1161</v>
      </c>
      <c r="C614" s="8" t="s">
        <v>84</v>
      </c>
      <c r="D614" s="3">
        <v>603</v>
      </c>
      <c r="E614" s="42">
        <v>588.46</v>
      </c>
      <c r="F614" s="4">
        <f t="shared" si="70"/>
        <v>354841.38</v>
      </c>
      <c r="G614" s="3">
        <v>3116</v>
      </c>
      <c r="H614" s="42">
        <v>587.78</v>
      </c>
      <c r="I614" s="43">
        <f t="shared" si="71"/>
        <v>1831522.48</v>
      </c>
      <c r="J614" s="3">
        <v>41</v>
      </c>
      <c r="K614" s="42">
        <v>588.46</v>
      </c>
      <c r="L614" s="4">
        <f t="shared" si="72"/>
        <v>24126.86</v>
      </c>
      <c r="M614" s="3">
        <v>214</v>
      </c>
      <c r="N614" s="42">
        <v>587.78</v>
      </c>
      <c r="O614" s="4">
        <f t="shared" si="73"/>
        <v>125784.92</v>
      </c>
      <c r="P614" s="18">
        <f t="shared" si="74"/>
        <v>2336275.64</v>
      </c>
      <c r="Q614" s="32">
        <f t="shared" si="69"/>
        <v>9927.4</v>
      </c>
      <c r="T614" s="7"/>
      <c r="U614" s="7"/>
    </row>
    <row r="615" spans="1:21" x14ac:dyDescent="0.25">
      <c r="A615" s="2" t="str">
        <f t="shared" si="63"/>
        <v>2952310</v>
      </c>
      <c r="B615" s="8" t="s">
        <v>1162</v>
      </c>
      <c r="C615" s="8" t="s">
        <v>88</v>
      </c>
      <c r="D615" s="3">
        <v>1373</v>
      </c>
      <c r="E615" s="42">
        <v>834.98</v>
      </c>
      <c r="F615" s="4">
        <f t="shared" si="70"/>
        <v>1146427.54</v>
      </c>
      <c r="G615" s="3">
        <v>1956</v>
      </c>
      <c r="H615" s="42">
        <v>826.16</v>
      </c>
      <c r="I615" s="43">
        <f t="shared" si="71"/>
        <v>1615968.96</v>
      </c>
      <c r="J615" s="3">
        <v>12</v>
      </c>
      <c r="K615" s="42">
        <v>834.98</v>
      </c>
      <c r="L615" s="4">
        <f t="shared" si="72"/>
        <v>10019.76</v>
      </c>
      <c r="M615" s="3">
        <v>18</v>
      </c>
      <c r="N615" s="42">
        <v>826.16</v>
      </c>
      <c r="O615" s="4">
        <f t="shared" si="73"/>
        <v>14870.88</v>
      </c>
      <c r="P615" s="18">
        <f t="shared" si="74"/>
        <v>2787287.1399999997</v>
      </c>
      <c r="Q615" s="32">
        <f t="shared" si="69"/>
        <v>11843.86</v>
      </c>
      <c r="T615" s="7"/>
      <c r="U615" s="7"/>
    </row>
    <row r="616" spans="1:21" x14ac:dyDescent="0.25">
      <c r="A616" s="2" t="str">
        <f t="shared" si="63"/>
        <v>7001348</v>
      </c>
      <c r="B616" s="8" t="s">
        <v>1163</v>
      </c>
      <c r="C616" s="8" t="s">
        <v>92</v>
      </c>
      <c r="D616" s="3">
        <v>434</v>
      </c>
      <c r="E616" s="42">
        <v>568</v>
      </c>
      <c r="F616" s="4">
        <f t="shared" si="70"/>
        <v>246512</v>
      </c>
      <c r="G616" s="3">
        <v>2902</v>
      </c>
      <c r="H616" s="42">
        <v>561.42999999999995</v>
      </c>
      <c r="I616" s="43">
        <f t="shared" si="71"/>
        <v>1629269.8599999999</v>
      </c>
      <c r="J616" s="3">
        <v>101</v>
      </c>
      <c r="K616" s="42">
        <v>568</v>
      </c>
      <c r="L616" s="4">
        <f t="shared" si="72"/>
        <v>57368</v>
      </c>
      <c r="M616" s="3">
        <v>672</v>
      </c>
      <c r="N616" s="42">
        <v>561.42999999999995</v>
      </c>
      <c r="O616" s="4">
        <f t="shared" si="73"/>
        <v>377280.95999999996</v>
      </c>
      <c r="P616" s="18">
        <f t="shared" si="74"/>
        <v>2310430.8199999998</v>
      </c>
      <c r="Q616" s="32">
        <f t="shared" si="69"/>
        <v>9817.58</v>
      </c>
      <c r="T616" s="7"/>
      <c r="U616" s="7"/>
    </row>
    <row r="617" spans="1:21" x14ac:dyDescent="0.25">
      <c r="A617" s="2" t="str">
        <f t="shared" si="63"/>
        <v>7000375</v>
      </c>
      <c r="B617" s="8" t="s">
        <v>1164</v>
      </c>
      <c r="C617" s="8" t="s">
        <v>93</v>
      </c>
      <c r="D617" s="3">
        <v>1468</v>
      </c>
      <c r="E617" s="42">
        <v>710.68</v>
      </c>
      <c r="F617" s="4">
        <f t="shared" si="70"/>
        <v>1043278.2399999999</v>
      </c>
      <c r="G617" s="3">
        <v>3286</v>
      </c>
      <c r="H617" s="42">
        <v>703.43</v>
      </c>
      <c r="I617" s="43">
        <f t="shared" si="71"/>
        <v>2311470.98</v>
      </c>
      <c r="J617" s="3">
        <v>626</v>
      </c>
      <c r="K617" s="42">
        <v>710.68</v>
      </c>
      <c r="L617" s="4">
        <f t="shared" si="72"/>
        <v>444885.68</v>
      </c>
      <c r="M617" s="3">
        <v>1401</v>
      </c>
      <c r="N617" s="42">
        <v>703.43</v>
      </c>
      <c r="O617" s="4">
        <f t="shared" si="73"/>
        <v>985505.42999999993</v>
      </c>
      <c r="P617" s="18">
        <f t="shared" si="74"/>
        <v>4785140.33</v>
      </c>
      <c r="Q617" s="32">
        <f t="shared" si="69"/>
        <v>20333.22</v>
      </c>
      <c r="T617" s="7"/>
      <c r="U617" s="7"/>
    </row>
    <row r="618" spans="1:21" x14ac:dyDescent="0.25">
      <c r="A618" s="2" t="str">
        <f t="shared" si="63"/>
        <v>7001393</v>
      </c>
      <c r="B618" s="8" t="s">
        <v>1275</v>
      </c>
      <c r="C618" s="8" t="s">
        <v>111</v>
      </c>
      <c r="D618" s="3">
        <v>60</v>
      </c>
      <c r="E618" s="42">
        <v>1011.24</v>
      </c>
      <c r="F618" s="4">
        <f t="shared" si="70"/>
        <v>60674.400000000001</v>
      </c>
      <c r="G618" s="3">
        <v>6932</v>
      </c>
      <c r="H618" s="42">
        <v>1005.43</v>
      </c>
      <c r="I618" s="43">
        <f t="shared" si="71"/>
        <v>6969640.7599999998</v>
      </c>
      <c r="J618" s="3">
        <v>0</v>
      </c>
      <c r="K618" s="42">
        <v>1011.24</v>
      </c>
      <c r="L618" s="4">
        <f t="shared" si="72"/>
        <v>0</v>
      </c>
      <c r="M618" s="3">
        <v>0</v>
      </c>
      <c r="N618" s="42">
        <v>1005.43</v>
      </c>
      <c r="O618" s="4">
        <f t="shared" si="73"/>
        <v>0</v>
      </c>
      <c r="P618" s="18">
        <f t="shared" si="74"/>
        <v>7030315.1600000001</v>
      </c>
      <c r="Q618" s="32">
        <f t="shared" si="69"/>
        <v>29873.51</v>
      </c>
      <c r="T618" s="7"/>
      <c r="U618" s="7"/>
    </row>
    <row r="619" spans="1:21" x14ac:dyDescent="0.25">
      <c r="A619" s="2" t="str">
        <f t="shared" si="63"/>
        <v>7001393</v>
      </c>
      <c r="B619" s="8" t="s">
        <v>1274</v>
      </c>
      <c r="C619" s="8" t="s">
        <v>111</v>
      </c>
      <c r="D619" s="3">
        <v>5176</v>
      </c>
      <c r="E619" s="42">
        <v>2733.23</v>
      </c>
      <c r="F619" s="4">
        <f t="shared" si="70"/>
        <v>14147198.48</v>
      </c>
      <c r="G619" s="3">
        <v>0</v>
      </c>
      <c r="H619" s="42">
        <v>2733.23</v>
      </c>
      <c r="I619" s="43">
        <f t="shared" si="71"/>
        <v>0</v>
      </c>
      <c r="J619" s="3">
        <v>1647</v>
      </c>
      <c r="K619" s="42">
        <v>2733.23</v>
      </c>
      <c r="L619" s="4">
        <f t="shared" si="72"/>
        <v>4501629.8099999996</v>
      </c>
      <c r="M619" s="3">
        <v>0</v>
      </c>
      <c r="N619" s="42">
        <v>2733.23</v>
      </c>
      <c r="O619" s="4">
        <f t="shared" si="73"/>
        <v>0</v>
      </c>
      <c r="P619" s="18">
        <f t="shared" si="74"/>
        <v>18648828.289999999</v>
      </c>
      <c r="Q619" s="32">
        <f t="shared" si="69"/>
        <v>79243.39</v>
      </c>
      <c r="T619" s="7"/>
      <c r="U619" s="7"/>
    </row>
    <row r="620" spans="1:21" x14ac:dyDescent="0.25">
      <c r="A620" s="2" t="str">
        <f t="shared" si="63"/>
        <v>5904321</v>
      </c>
      <c r="B620" s="8" t="s">
        <v>1165</v>
      </c>
      <c r="C620" s="8" t="s">
        <v>115</v>
      </c>
      <c r="D620" s="3">
        <v>278</v>
      </c>
      <c r="E620" s="42">
        <v>661.22</v>
      </c>
      <c r="F620" s="4">
        <f t="shared" si="70"/>
        <v>183819.16</v>
      </c>
      <c r="G620" s="3">
        <v>4086</v>
      </c>
      <c r="H620" s="42">
        <v>653.76</v>
      </c>
      <c r="I620" s="43">
        <f t="shared" si="71"/>
        <v>2671263.36</v>
      </c>
      <c r="J620" s="3">
        <v>21</v>
      </c>
      <c r="K620" s="42">
        <v>661.22</v>
      </c>
      <c r="L620" s="4">
        <f t="shared" si="72"/>
        <v>13885.62</v>
      </c>
      <c r="M620" s="3">
        <v>304</v>
      </c>
      <c r="N620" s="42">
        <v>653.76</v>
      </c>
      <c r="O620" s="4">
        <f t="shared" si="73"/>
        <v>198743.04000000001</v>
      </c>
      <c r="P620" s="18">
        <f t="shared" si="74"/>
        <v>3067711.18</v>
      </c>
      <c r="Q620" s="32">
        <f t="shared" si="69"/>
        <v>13035.45</v>
      </c>
      <c r="T620" s="7"/>
      <c r="U620" s="7"/>
    </row>
    <row r="621" spans="1:21" x14ac:dyDescent="0.25">
      <c r="A621" s="2" t="str">
        <f t="shared" si="63"/>
        <v>7000383</v>
      </c>
      <c r="B621" s="8" t="s">
        <v>1166</v>
      </c>
      <c r="C621" s="8" t="s">
        <v>120</v>
      </c>
      <c r="D621" s="3">
        <v>1792</v>
      </c>
      <c r="E621" s="42">
        <v>806.7</v>
      </c>
      <c r="F621" s="4">
        <f t="shared" si="70"/>
        <v>1445606.4000000001</v>
      </c>
      <c r="G621" s="3">
        <v>3942</v>
      </c>
      <c r="H621" s="42">
        <v>799.87</v>
      </c>
      <c r="I621" s="43">
        <f t="shared" si="71"/>
        <v>3153087.54</v>
      </c>
      <c r="J621" s="3">
        <v>0</v>
      </c>
      <c r="K621" s="42">
        <v>806.7</v>
      </c>
      <c r="L621" s="4">
        <f t="shared" si="72"/>
        <v>0</v>
      </c>
      <c r="M621" s="3">
        <v>0</v>
      </c>
      <c r="N621" s="42">
        <v>799.87</v>
      </c>
      <c r="O621" s="4">
        <f t="shared" si="73"/>
        <v>0</v>
      </c>
      <c r="P621" s="18">
        <f t="shared" si="74"/>
        <v>4598693.9400000004</v>
      </c>
      <c r="Q621" s="32">
        <f t="shared" si="69"/>
        <v>19540.96</v>
      </c>
      <c r="T621" s="7"/>
      <c r="U621" s="7"/>
    </row>
    <row r="622" spans="1:21" x14ac:dyDescent="0.25">
      <c r="A622" s="2" t="str">
        <f t="shared" si="63"/>
        <v>5034300</v>
      </c>
      <c r="B622" s="8" t="s">
        <v>1167</v>
      </c>
      <c r="C622" s="8" t="s">
        <v>134</v>
      </c>
      <c r="D622" s="3">
        <v>0</v>
      </c>
      <c r="E622" s="42">
        <v>411.34</v>
      </c>
      <c r="F622" s="4">
        <f t="shared" si="70"/>
        <v>0</v>
      </c>
      <c r="G622" s="3">
        <v>0</v>
      </c>
      <c r="H622" s="42">
        <v>409.54</v>
      </c>
      <c r="I622" s="43">
        <f t="shared" si="71"/>
        <v>0</v>
      </c>
      <c r="J622" s="3">
        <v>0</v>
      </c>
      <c r="K622" s="42">
        <v>411.34</v>
      </c>
      <c r="L622" s="4">
        <f t="shared" si="72"/>
        <v>0</v>
      </c>
      <c r="M622" s="3">
        <v>0</v>
      </c>
      <c r="N622" s="42">
        <v>409.54</v>
      </c>
      <c r="O622" s="4">
        <f t="shared" si="73"/>
        <v>0</v>
      </c>
      <c r="P622" s="18">
        <f t="shared" si="74"/>
        <v>0</v>
      </c>
      <c r="Q622" s="32">
        <f t="shared" si="69"/>
        <v>0</v>
      </c>
      <c r="T622" s="7"/>
      <c r="U622" s="7"/>
    </row>
    <row r="623" spans="1:21" x14ac:dyDescent="0.25">
      <c r="A623" s="2" t="str">
        <f t="shared" si="63"/>
        <v>1421307</v>
      </c>
      <c r="B623" s="8" t="s">
        <v>1168</v>
      </c>
      <c r="C623" s="8" t="s">
        <v>142</v>
      </c>
      <c r="D623" s="3">
        <v>0</v>
      </c>
      <c r="E623" s="42">
        <v>556.21</v>
      </c>
      <c r="F623" s="4">
        <f t="shared" si="70"/>
        <v>0</v>
      </c>
      <c r="G623" s="3">
        <v>2653</v>
      </c>
      <c r="H623" s="42">
        <v>550.45000000000005</v>
      </c>
      <c r="I623" s="4">
        <f t="shared" si="71"/>
        <v>1460343.85</v>
      </c>
      <c r="J623" s="3">
        <v>0</v>
      </c>
      <c r="K623" s="42">
        <v>556.21</v>
      </c>
      <c r="L623" s="4">
        <f t="shared" si="72"/>
        <v>0</v>
      </c>
      <c r="M623" s="3">
        <v>786</v>
      </c>
      <c r="N623" s="42">
        <v>550.45000000000005</v>
      </c>
      <c r="O623" s="4">
        <f t="shared" si="73"/>
        <v>432653.7</v>
      </c>
      <c r="P623" s="18">
        <f t="shared" si="74"/>
        <v>1892997.55</v>
      </c>
      <c r="Q623" s="32">
        <f t="shared" si="69"/>
        <v>8043.8</v>
      </c>
      <c r="T623" s="7"/>
      <c r="U623" s="7"/>
    </row>
    <row r="624" spans="1:21" x14ac:dyDescent="0.25">
      <c r="A624" s="2" t="str">
        <f t="shared" si="63"/>
        <v>7002346</v>
      </c>
      <c r="B624" s="8" t="s">
        <v>1169</v>
      </c>
      <c r="C624" s="8" t="s">
        <v>578</v>
      </c>
      <c r="D624" s="3">
        <v>57286</v>
      </c>
      <c r="E624" s="42">
        <v>1998.9</v>
      </c>
      <c r="F624" s="4">
        <f t="shared" si="70"/>
        <v>114508985.40000001</v>
      </c>
      <c r="G624" s="3">
        <v>1092</v>
      </c>
      <c r="H624" s="42">
        <v>1998.9</v>
      </c>
      <c r="I624" s="43">
        <f t="shared" si="71"/>
        <v>2182798.8000000003</v>
      </c>
      <c r="J624" s="3">
        <v>198</v>
      </c>
      <c r="K624" s="42">
        <v>1998.9</v>
      </c>
      <c r="L624" s="4">
        <f t="shared" si="72"/>
        <v>395782.2</v>
      </c>
      <c r="M624" s="3">
        <v>4</v>
      </c>
      <c r="N624" s="42">
        <v>1998.9</v>
      </c>
      <c r="O624" s="4">
        <f t="shared" si="73"/>
        <v>7995.6</v>
      </c>
      <c r="P624" s="18">
        <f t="shared" si="74"/>
        <v>117095562</v>
      </c>
      <c r="Q624" s="32">
        <f t="shared" si="69"/>
        <v>497567.39</v>
      </c>
      <c r="T624" s="7"/>
      <c r="U624" s="7"/>
    </row>
    <row r="625" spans="1:21" x14ac:dyDescent="0.25">
      <c r="A625" s="2" t="str">
        <f t="shared" si="63"/>
        <v>1327300</v>
      </c>
      <c r="B625" s="8" t="s">
        <v>1248</v>
      </c>
      <c r="C625" s="8" t="s">
        <v>157</v>
      </c>
      <c r="D625" s="3">
        <v>2397</v>
      </c>
      <c r="E625" s="42">
        <v>417.36</v>
      </c>
      <c r="F625" s="4">
        <f t="shared" si="70"/>
        <v>1000411.92</v>
      </c>
      <c r="G625" s="3">
        <v>11504</v>
      </c>
      <c r="H625" s="42">
        <v>415.09</v>
      </c>
      <c r="I625" s="43">
        <f t="shared" si="71"/>
        <v>4775195.3599999994</v>
      </c>
      <c r="J625" s="3">
        <v>717</v>
      </c>
      <c r="K625" s="42">
        <v>417.36</v>
      </c>
      <c r="L625" s="4">
        <f t="shared" si="72"/>
        <v>299247.12</v>
      </c>
      <c r="M625" s="3">
        <v>3441</v>
      </c>
      <c r="N625" s="42">
        <v>415.09</v>
      </c>
      <c r="O625" s="4">
        <f t="shared" si="73"/>
        <v>1428324.69</v>
      </c>
      <c r="P625" s="18">
        <f t="shared" si="74"/>
        <v>7503179.0899999999</v>
      </c>
      <c r="Q625" s="32">
        <f t="shared" si="69"/>
        <v>31882.82</v>
      </c>
      <c r="T625" s="7"/>
      <c r="U625" s="7"/>
    </row>
    <row r="626" spans="1:21" x14ac:dyDescent="0.25">
      <c r="A626" s="2" t="str">
        <f t="shared" si="63"/>
        <v>7000385</v>
      </c>
      <c r="B626" s="8" t="s">
        <v>1170</v>
      </c>
      <c r="C626" s="8" t="s">
        <v>159</v>
      </c>
      <c r="D626" s="3">
        <v>255</v>
      </c>
      <c r="E626" s="42">
        <v>718.29</v>
      </c>
      <c r="F626" s="4">
        <f t="shared" si="70"/>
        <v>183163.94999999998</v>
      </c>
      <c r="G626" s="3">
        <v>901</v>
      </c>
      <c r="H626" s="42">
        <v>710.32</v>
      </c>
      <c r="I626" s="43">
        <f t="shared" si="71"/>
        <v>639998.32000000007</v>
      </c>
      <c r="J626" s="3">
        <v>0</v>
      </c>
      <c r="K626" s="42">
        <v>718.29</v>
      </c>
      <c r="L626" s="4">
        <f t="shared" si="72"/>
        <v>0</v>
      </c>
      <c r="M626" s="3">
        <v>0</v>
      </c>
      <c r="N626" s="42">
        <v>710.32</v>
      </c>
      <c r="O626" s="4">
        <f t="shared" si="73"/>
        <v>0</v>
      </c>
      <c r="P626" s="18">
        <f t="shared" si="74"/>
        <v>823162.27</v>
      </c>
      <c r="Q626" s="32">
        <f t="shared" si="69"/>
        <v>3497.82</v>
      </c>
      <c r="T626" s="7"/>
      <c r="U626" s="7"/>
    </row>
    <row r="627" spans="1:21" x14ac:dyDescent="0.25">
      <c r="A627" s="2" t="str">
        <f t="shared" si="63"/>
        <v>7001808</v>
      </c>
      <c r="B627" s="8" t="s">
        <v>1171</v>
      </c>
      <c r="C627" s="8" t="s">
        <v>168</v>
      </c>
      <c r="D627" s="3">
        <v>871</v>
      </c>
      <c r="E627" s="42">
        <v>709.6</v>
      </c>
      <c r="F627" s="4">
        <f t="shared" si="70"/>
        <v>618061.6</v>
      </c>
      <c r="G627" s="3">
        <v>3919</v>
      </c>
      <c r="H627" s="42">
        <v>701.97</v>
      </c>
      <c r="I627" s="43">
        <f t="shared" si="71"/>
        <v>2751020.43</v>
      </c>
      <c r="J627" s="3">
        <v>53</v>
      </c>
      <c r="K627" s="42">
        <v>709.6</v>
      </c>
      <c r="L627" s="4">
        <f t="shared" si="72"/>
        <v>37608.800000000003</v>
      </c>
      <c r="M627" s="3">
        <v>239</v>
      </c>
      <c r="N627" s="42">
        <v>701.97</v>
      </c>
      <c r="O627" s="4">
        <f t="shared" si="73"/>
        <v>167770.83000000002</v>
      </c>
      <c r="P627" s="18">
        <f t="shared" si="74"/>
        <v>3574461.66</v>
      </c>
      <c r="Q627" s="32">
        <f t="shared" si="69"/>
        <v>15188.75</v>
      </c>
      <c r="T627" s="7"/>
      <c r="U627" s="7"/>
    </row>
    <row r="628" spans="1:21" x14ac:dyDescent="0.25">
      <c r="A628" s="2" t="str">
        <f t="shared" si="63"/>
        <v>7003402</v>
      </c>
      <c r="B628" s="8" t="s">
        <v>1172</v>
      </c>
      <c r="C628" s="8" t="s">
        <v>170</v>
      </c>
      <c r="D628" s="3">
        <v>709</v>
      </c>
      <c r="E628" s="42">
        <v>706.61</v>
      </c>
      <c r="F628" s="4">
        <f t="shared" si="70"/>
        <v>500986.49</v>
      </c>
      <c r="G628" s="3">
        <v>2742</v>
      </c>
      <c r="H628" s="42">
        <v>700.31</v>
      </c>
      <c r="I628" s="43">
        <f t="shared" si="71"/>
        <v>1920250.0199999998</v>
      </c>
      <c r="J628" s="3">
        <v>62</v>
      </c>
      <c r="K628" s="42">
        <v>706.61</v>
      </c>
      <c r="L628" s="4">
        <f t="shared" si="72"/>
        <v>43809.82</v>
      </c>
      <c r="M628" s="3">
        <v>240</v>
      </c>
      <c r="N628" s="42">
        <v>700.31</v>
      </c>
      <c r="O628" s="4">
        <f t="shared" si="73"/>
        <v>168074.4</v>
      </c>
      <c r="P628" s="18">
        <f t="shared" si="74"/>
        <v>2633120.7299999995</v>
      </c>
      <c r="Q628" s="32">
        <f t="shared" si="69"/>
        <v>11188.77</v>
      </c>
      <c r="T628" s="7"/>
      <c r="U628" s="7"/>
    </row>
    <row r="629" spans="1:21" x14ac:dyDescent="0.25">
      <c r="A629" s="2" t="str">
        <f t="shared" si="63"/>
        <v>4350305</v>
      </c>
      <c r="B629" s="8" t="s">
        <v>1173</v>
      </c>
      <c r="C629" s="8" t="s">
        <v>171</v>
      </c>
      <c r="D629" s="3">
        <v>99</v>
      </c>
      <c r="E629" s="42">
        <v>566.13</v>
      </c>
      <c r="F629" s="4">
        <f t="shared" si="70"/>
        <v>56046.87</v>
      </c>
      <c r="G629" s="3">
        <v>2745</v>
      </c>
      <c r="H629" s="42">
        <v>563.91999999999996</v>
      </c>
      <c r="I629" s="43">
        <f t="shared" si="71"/>
        <v>1547960.4</v>
      </c>
      <c r="J629" s="3">
        <v>12</v>
      </c>
      <c r="K629" s="42">
        <v>566.13</v>
      </c>
      <c r="L629" s="4">
        <f t="shared" si="72"/>
        <v>6793.5599999999995</v>
      </c>
      <c r="M629" s="3">
        <v>321</v>
      </c>
      <c r="N629" s="42">
        <v>563.91999999999996</v>
      </c>
      <c r="O629" s="4">
        <f t="shared" si="73"/>
        <v>181018.31999999998</v>
      </c>
      <c r="P629" s="18">
        <f t="shared" si="74"/>
        <v>1791819.15</v>
      </c>
      <c r="Q629" s="32">
        <f t="shared" si="69"/>
        <v>7613.87</v>
      </c>
      <c r="T629" s="7"/>
      <c r="U629" s="7"/>
    </row>
    <row r="630" spans="1:21" x14ac:dyDescent="0.25">
      <c r="A630" s="2" t="str">
        <f t="shared" si="63"/>
        <v>5153307</v>
      </c>
      <c r="B630" s="8" t="s">
        <v>1174</v>
      </c>
      <c r="C630" s="8" t="s">
        <v>196</v>
      </c>
      <c r="D630" s="3">
        <v>173</v>
      </c>
      <c r="E630" s="42">
        <v>601.14</v>
      </c>
      <c r="F630" s="4">
        <f t="shared" si="70"/>
        <v>103997.22</v>
      </c>
      <c r="G630" s="3">
        <v>5394</v>
      </c>
      <c r="H630" s="42">
        <v>594.51</v>
      </c>
      <c r="I630" s="43">
        <f t="shared" si="71"/>
        <v>3206786.94</v>
      </c>
      <c r="J630" s="3">
        <v>21</v>
      </c>
      <c r="K630" s="42">
        <v>601.14</v>
      </c>
      <c r="L630" s="4">
        <f t="shared" si="72"/>
        <v>12623.94</v>
      </c>
      <c r="M630" s="3">
        <v>669</v>
      </c>
      <c r="N630" s="42">
        <v>594.51</v>
      </c>
      <c r="O630" s="4">
        <f t="shared" si="73"/>
        <v>397727.19</v>
      </c>
      <c r="P630" s="18">
        <f t="shared" si="74"/>
        <v>3721135.29</v>
      </c>
      <c r="Q630" s="32">
        <f t="shared" si="69"/>
        <v>15812</v>
      </c>
      <c r="T630" s="7"/>
      <c r="U630" s="7"/>
    </row>
    <row r="631" spans="1:21" x14ac:dyDescent="0.25">
      <c r="A631" s="2" t="str">
        <f t="shared" si="63"/>
        <v>7002337</v>
      </c>
      <c r="B631" s="8" t="s">
        <v>1175</v>
      </c>
      <c r="C631" s="8" t="s">
        <v>206</v>
      </c>
      <c r="D631" s="3">
        <v>2115</v>
      </c>
      <c r="E631" s="42">
        <v>1342.79</v>
      </c>
      <c r="F631" s="4">
        <f t="shared" si="70"/>
        <v>2840000.85</v>
      </c>
      <c r="G631" s="3">
        <v>2288</v>
      </c>
      <c r="H631" s="42">
        <v>1332.81</v>
      </c>
      <c r="I631" s="43">
        <f t="shared" si="71"/>
        <v>3049469.28</v>
      </c>
      <c r="J631" s="3">
        <v>1101</v>
      </c>
      <c r="K631" s="42">
        <v>1342.79</v>
      </c>
      <c r="L631" s="4">
        <f t="shared" si="72"/>
        <v>1478411.79</v>
      </c>
      <c r="M631" s="3">
        <v>1192</v>
      </c>
      <c r="N631" s="42">
        <v>1332.81</v>
      </c>
      <c r="O631" s="4">
        <f t="shared" si="73"/>
        <v>1588709.52</v>
      </c>
      <c r="P631" s="18">
        <f t="shared" si="74"/>
        <v>8956591.4399999995</v>
      </c>
      <c r="Q631" s="32">
        <f t="shared" si="69"/>
        <v>38058.730000000003</v>
      </c>
      <c r="T631" s="7"/>
      <c r="U631" s="7"/>
    </row>
    <row r="632" spans="1:21" x14ac:dyDescent="0.25">
      <c r="A632" s="2" t="str">
        <f t="shared" si="63"/>
        <v>7000801</v>
      </c>
      <c r="B632" s="8" t="s">
        <v>1176</v>
      </c>
      <c r="C632" s="8" t="s">
        <v>579</v>
      </c>
      <c r="D632" s="3">
        <v>6976</v>
      </c>
      <c r="E632" s="42">
        <v>487.89</v>
      </c>
      <c r="F632" s="4">
        <f t="shared" si="70"/>
        <v>3403520.64</v>
      </c>
      <c r="G632" s="3">
        <v>10909</v>
      </c>
      <c r="H632" s="42">
        <v>481.57</v>
      </c>
      <c r="I632" s="43">
        <f t="shared" si="71"/>
        <v>5253447.13</v>
      </c>
      <c r="J632" s="3">
        <v>5</v>
      </c>
      <c r="K632" s="42">
        <v>487.89</v>
      </c>
      <c r="L632" s="4">
        <f t="shared" si="72"/>
        <v>2439.4499999999998</v>
      </c>
      <c r="M632" s="3">
        <v>9</v>
      </c>
      <c r="N632" s="42">
        <v>481.57</v>
      </c>
      <c r="O632" s="4">
        <f t="shared" si="73"/>
        <v>4334.13</v>
      </c>
      <c r="P632" s="18">
        <f t="shared" si="74"/>
        <v>8663741.3499999996</v>
      </c>
      <c r="Q632" s="32">
        <f t="shared" si="69"/>
        <v>36814.33</v>
      </c>
      <c r="T632" s="7"/>
      <c r="U632" s="7"/>
    </row>
    <row r="633" spans="1:21" x14ac:dyDescent="0.25">
      <c r="A633" s="2" t="str">
        <f t="shared" si="63"/>
        <v>1401001</v>
      </c>
      <c r="B633" s="8" t="s">
        <v>1177</v>
      </c>
      <c r="C633" s="8" t="s">
        <v>215</v>
      </c>
      <c r="D633" s="3">
        <v>2336</v>
      </c>
      <c r="E633" s="42">
        <v>1072.74</v>
      </c>
      <c r="F633" s="4">
        <f t="shared" si="70"/>
        <v>2505920.64</v>
      </c>
      <c r="G633" s="3">
        <v>3377</v>
      </c>
      <c r="H633" s="42">
        <v>1066.33</v>
      </c>
      <c r="I633" s="43">
        <f t="shared" si="71"/>
        <v>3600996.4099999997</v>
      </c>
      <c r="J633" s="3">
        <v>631</v>
      </c>
      <c r="K633" s="42">
        <v>1072.74</v>
      </c>
      <c r="L633" s="4">
        <f t="shared" si="72"/>
        <v>676898.94000000006</v>
      </c>
      <c r="M633" s="3">
        <v>912</v>
      </c>
      <c r="N633" s="42">
        <v>1066.33</v>
      </c>
      <c r="O633" s="4">
        <f t="shared" si="73"/>
        <v>972492.96</v>
      </c>
      <c r="P633" s="18">
        <f t="shared" si="74"/>
        <v>7756308.9499999993</v>
      </c>
      <c r="Q633" s="32">
        <f t="shared" si="69"/>
        <v>32958.43</v>
      </c>
      <c r="T633" s="7"/>
      <c r="U633" s="7"/>
    </row>
    <row r="634" spans="1:21" x14ac:dyDescent="0.25">
      <c r="A634" s="2" t="str">
        <f t="shared" si="63"/>
        <v>1401001</v>
      </c>
      <c r="B634" s="8" t="s">
        <v>1178</v>
      </c>
      <c r="C634" s="8" t="s">
        <v>215</v>
      </c>
      <c r="D634" s="3">
        <v>0</v>
      </c>
      <c r="E634" s="42">
        <v>806.8</v>
      </c>
      <c r="F634" s="4">
        <f t="shared" si="70"/>
        <v>0</v>
      </c>
      <c r="G634" s="3">
        <v>6832</v>
      </c>
      <c r="H634" s="42">
        <v>806.8</v>
      </c>
      <c r="I634" s="43">
        <f t="shared" si="71"/>
        <v>5512057.5999999996</v>
      </c>
      <c r="J634" s="3">
        <v>0</v>
      </c>
      <c r="K634" s="42">
        <v>806.8</v>
      </c>
      <c r="L634" s="4">
        <f t="shared" si="72"/>
        <v>0</v>
      </c>
      <c r="M634" s="3">
        <v>43</v>
      </c>
      <c r="N634" s="42">
        <v>806.8</v>
      </c>
      <c r="O634" s="4">
        <f t="shared" si="73"/>
        <v>34692.400000000001</v>
      </c>
      <c r="P634" s="18">
        <f t="shared" si="74"/>
        <v>5546750</v>
      </c>
      <c r="Q634" s="32">
        <f t="shared" si="69"/>
        <v>23569.48</v>
      </c>
      <c r="T634" s="7"/>
      <c r="U634" s="7"/>
    </row>
    <row r="635" spans="1:21" x14ac:dyDescent="0.25">
      <c r="A635" s="2" t="str">
        <f t="shared" si="63"/>
        <v>7000392</v>
      </c>
      <c r="B635" s="8" t="s">
        <v>1179</v>
      </c>
      <c r="C635" s="8" t="s">
        <v>580</v>
      </c>
      <c r="D635" s="3">
        <v>4273</v>
      </c>
      <c r="E635" s="42">
        <v>389.25</v>
      </c>
      <c r="F635" s="4">
        <f t="shared" si="70"/>
        <v>1663265.25</v>
      </c>
      <c r="G635" s="3">
        <v>5295</v>
      </c>
      <c r="H635" s="42">
        <v>384.31</v>
      </c>
      <c r="I635" s="43">
        <f t="shared" si="71"/>
        <v>2034921.45</v>
      </c>
      <c r="J635" s="3">
        <v>5590</v>
      </c>
      <c r="K635" s="42">
        <v>389.25</v>
      </c>
      <c r="L635" s="4">
        <f t="shared" si="72"/>
        <v>2175907.5</v>
      </c>
      <c r="M635" s="3">
        <v>6928</v>
      </c>
      <c r="N635" s="42">
        <v>384.31</v>
      </c>
      <c r="O635" s="4">
        <f t="shared" si="73"/>
        <v>2662499.6800000002</v>
      </c>
      <c r="P635" s="18">
        <f t="shared" si="74"/>
        <v>8536593.879999999</v>
      </c>
      <c r="Q635" s="32">
        <f t="shared" si="69"/>
        <v>36274.050000000003</v>
      </c>
      <c r="T635" s="7"/>
      <c r="U635" s="7"/>
    </row>
    <row r="636" spans="1:21" x14ac:dyDescent="0.25">
      <c r="A636" s="2" t="str">
        <f t="shared" si="63"/>
        <v>7002352</v>
      </c>
      <c r="B636" s="8" t="s">
        <v>1180</v>
      </c>
      <c r="C636" s="8" t="s">
        <v>232</v>
      </c>
      <c r="D636" s="3">
        <v>195</v>
      </c>
      <c r="E636" s="42">
        <v>652.78</v>
      </c>
      <c r="F636" s="4">
        <f t="shared" si="70"/>
        <v>127292.09999999999</v>
      </c>
      <c r="G636" s="3">
        <v>6297</v>
      </c>
      <c r="H636" s="42">
        <v>644.01</v>
      </c>
      <c r="I636" s="43">
        <f t="shared" si="71"/>
        <v>4055330.9699999997</v>
      </c>
      <c r="J636" s="3">
        <v>64</v>
      </c>
      <c r="K636" s="42">
        <v>652.78</v>
      </c>
      <c r="L636" s="4">
        <f t="shared" si="72"/>
        <v>41777.919999999998</v>
      </c>
      <c r="M636" s="3">
        <v>2081</v>
      </c>
      <c r="N636" s="42">
        <v>644.01</v>
      </c>
      <c r="O636" s="4">
        <f t="shared" si="73"/>
        <v>1340184.81</v>
      </c>
      <c r="P636" s="18">
        <f t="shared" si="74"/>
        <v>5564585.7999999989</v>
      </c>
      <c r="Q636" s="32">
        <f t="shared" si="69"/>
        <v>23645.27</v>
      </c>
      <c r="T636" s="7"/>
      <c r="U636" s="7"/>
    </row>
    <row r="637" spans="1:21" x14ac:dyDescent="0.25">
      <c r="A637" s="2" t="str">
        <f t="shared" si="63"/>
        <v>2750304</v>
      </c>
      <c r="B637" s="8" t="s">
        <v>1249</v>
      </c>
      <c r="C637" s="8" t="s">
        <v>1246</v>
      </c>
      <c r="D637" s="3">
        <v>0</v>
      </c>
      <c r="E637" s="42">
        <v>590.27</v>
      </c>
      <c r="F637" s="4">
        <f t="shared" si="70"/>
        <v>0</v>
      </c>
      <c r="G637" s="3">
        <v>3135</v>
      </c>
      <c r="H637" s="42">
        <v>581.35</v>
      </c>
      <c r="I637" s="43">
        <f t="shared" si="71"/>
        <v>1822532.25</v>
      </c>
      <c r="J637" s="3">
        <v>0</v>
      </c>
      <c r="K637" s="42">
        <v>590.27</v>
      </c>
      <c r="L637" s="4">
        <f t="shared" si="72"/>
        <v>0</v>
      </c>
      <c r="M637" s="3">
        <v>0</v>
      </c>
      <c r="N637" s="42">
        <v>581.35</v>
      </c>
      <c r="O637" s="4">
        <f t="shared" si="73"/>
        <v>0</v>
      </c>
      <c r="P637" s="18">
        <f t="shared" si="74"/>
        <v>1822532.25</v>
      </c>
      <c r="Q637" s="32">
        <f t="shared" si="69"/>
        <v>7744.38</v>
      </c>
      <c r="T637" s="7"/>
      <c r="U637" s="7"/>
    </row>
    <row r="638" spans="1:21" x14ac:dyDescent="0.25">
      <c r="A638" s="2" t="str">
        <f t="shared" si="63"/>
        <v>7003377</v>
      </c>
      <c r="B638" s="8" t="s">
        <v>1181</v>
      </c>
      <c r="C638" s="8" t="s">
        <v>262</v>
      </c>
      <c r="D638" s="3">
        <v>540</v>
      </c>
      <c r="E638" s="42">
        <v>764.03</v>
      </c>
      <c r="F638" s="4">
        <f t="shared" si="70"/>
        <v>412576.2</v>
      </c>
      <c r="G638" s="3">
        <v>2611</v>
      </c>
      <c r="H638" s="42">
        <v>757.24</v>
      </c>
      <c r="I638" s="43">
        <f t="shared" si="71"/>
        <v>1977153.6400000001</v>
      </c>
      <c r="J638" s="3">
        <v>0</v>
      </c>
      <c r="K638" s="42">
        <v>764.03</v>
      </c>
      <c r="L638" s="4">
        <f t="shared" si="72"/>
        <v>0</v>
      </c>
      <c r="M638" s="3">
        <v>0</v>
      </c>
      <c r="N638" s="42">
        <v>757.24</v>
      </c>
      <c r="O638" s="4">
        <f t="shared" si="73"/>
        <v>0</v>
      </c>
      <c r="P638" s="18">
        <f t="shared" si="74"/>
        <v>2389729.8400000003</v>
      </c>
      <c r="Q638" s="32">
        <f t="shared" si="69"/>
        <v>10154.540000000001</v>
      </c>
      <c r="T638" s="7"/>
      <c r="U638" s="7"/>
    </row>
    <row r="639" spans="1:21" x14ac:dyDescent="0.25">
      <c r="A639" s="2" t="str">
        <f t="shared" si="63"/>
        <v>2904301</v>
      </c>
      <c r="B639" s="8" t="s">
        <v>1182</v>
      </c>
      <c r="C639" s="8" t="s">
        <v>284</v>
      </c>
      <c r="D639" s="3">
        <v>252</v>
      </c>
      <c r="E639" s="42">
        <v>573.64</v>
      </c>
      <c r="F639" s="4">
        <f t="shared" si="70"/>
        <v>144557.28</v>
      </c>
      <c r="G639" s="3">
        <v>2285</v>
      </c>
      <c r="H639" s="42">
        <v>567</v>
      </c>
      <c r="I639" s="43">
        <f t="shared" si="71"/>
        <v>1295595</v>
      </c>
      <c r="J639" s="3">
        <v>0</v>
      </c>
      <c r="K639" s="42">
        <v>573.64</v>
      </c>
      <c r="L639" s="4">
        <f t="shared" si="72"/>
        <v>0</v>
      </c>
      <c r="M639" s="3">
        <v>0</v>
      </c>
      <c r="N639" s="42">
        <v>567</v>
      </c>
      <c r="O639" s="4">
        <f t="shared" si="73"/>
        <v>0</v>
      </c>
      <c r="P639" s="18">
        <f t="shared" si="74"/>
        <v>1440152.28</v>
      </c>
      <c r="Q639" s="32">
        <f t="shared" si="69"/>
        <v>6119.56</v>
      </c>
      <c r="T639" s="7"/>
      <c r="U639" s="7"/>
    </row>
    <row r="640" spans="1:21" x14ac:dyDescent="0.25">
      <c r="A640" s="2" t="str">
        <f t="shared" si="63"/>
        <v>5151319</v>
      </c>
      <c r="B640" s="8" t="s">
        <v>1183</v>
      </c>
      <c r="C640" s="8" t="s">
        <v>286</v>
      </c>
      <c r="D640" s="3">
        <v>1019</v>
      </c>
      <c r="E640" s="42">
        <v>720.51</v>
      </c>
      <c r="F640" s="4">
        <f t="shared" si="70"/>
        <v>734199.69</v>
      </c>
      <c r="G640" s="3">
        <v>4750</v>
      </c>
      <c r="H640" s="42">
        <v>711.96</v>
      </c>
      <c r="I640" s="43">
        <f t="shared" si="71"/>
        <v>3381810</v>
      </c>
      <c r="J640" s="3">
        <v>163</v>
      </c>
      <c r="K640" s="42">
        <v>720.51</v>
      </c>
      <c r="L640" s="4">
        <f t="shared" si="72"/>
        <v>117443.13</v>
      </c>
      <c r="M640" s="3">
        <v>757</v>
      </c>
      <c r="N640" s="42">
        <v>711.96</v>
      </c>
      <c r="O640" s="4">
        <f t="shared" si="73"/>
        <v>538953.72</v>
      </c>
      <c r="P640" s="18">
        <f t="shared" si="74"/>
        <v>4772406.54</v>
      </c>
      <c r="Q640" s="32">
        <f t="shared" si="69"/>
        <v>20279.11</v>
      </c>
      <c r="T640" s="7"/>
      <c r="U640" s="7"/>
    </row>
    <row r="641" spans="1:21" x14ac:dyDescent="0.25">
      <c r="A641" s="2" t="str">
        <f t="shared" si="63"/>
        <v>2701006</v>
      </c>
      <c r="B641" s="8" t="s">
        <v>1251</v>
      </c>
      <c r="C641" s="8" t="s">
        <v>295</v>
      </c>
      <c r="D641" s="3">
        <v>1534</v>
      </c>
      <c r="E641" s="42">
        <v>802.51</v>
      </c>
      <c r="F641" s="4">
        <f t="shared" si="70"/>
        <v>1231050.3400000001</v>
      </c>
      <c r="G641" s="3">
        <v>1733</v>
      </c>
      <c r="H641" s="42">
        <v>794.61</v>
      </c>
      <c r="I641" s="43">
        <f t="shared" si="71"/>
        <v>1377059.1300000001</v>
      </c>
      <c r="J641" s="3">
        <v>272</v>
      </c>
      <c r="K641" s="42">
        <v>802.51</v>
      </c>
      <c r="L641" s="4">
        <f t="shared" si="72"/>
        <v>218282.72</v>
      </c>
      <c r="M641" s="3">
        <v>307</v>
      </c>
      <c r="N641" s="42">
        <v>794.61</v>
      </c>
      <c r="O641" s="4">
        <f t="shared" si="73"/>
        <v>243945.27000000002</v>
      </c>
      <c r="P641" s="18">
        <f t="shared" si="74"/>
        <v>3070337.46</v>
      </c>
      <c r="Q641" s="32">
        <f t="shared" si="69"/>
        <v>13046.61</v>
      </c>
      <c r="T641" s="7"/>
      <c r="U641" s="7"/>
    </row>
    <row r="642" spans="1:21" x14ac:dyDescent="0.25">
      <c r="A642" s="2" t="str">
        <f t="shared" si="63"/>
        <v>2701006</v>
      </c>
      <c r="B642" s="8" t="s">
        <v>1250</v>
      </c>
      <c r="C642" s="8" t="s">
        <v>295</v>
      </c>
      <c r="D642" s="3">
        <v>0</v>
      </c>
      <c r="E642" s="42">
        <v>940.22</v>
      </c>
      <c r="F642" s="4">
        <f t="shared" si="70"/>
        <v>0</v>
      </c>
      <c r="G642" s="3">
        <v>1448</v>
      </c>
      <c r="H642" s="42">
        <v>931.14</v>
      </c>
      <c r="I642" s="43">
        <f t="shared" si="71"/>
        <v>1348290.72</v>
      </c>
      <c r="J642" s="3">
        <v>0</v>
      </c>
      <c r="K642" s="42">
        <v>940.22</v>
      </c>
      <c r="L642" s="4">
        <f t="shared" si="72"/>
        <v>0</v>
      </c>
      <c r="M642" s="3">
        <v>228</v>
      </c>
      <c r="N642" s="42">
        <v>931.14</v>
      </c>
      <c r="O642" s="4">
        <f t="shared" si="73"/>
        <v>212299.91999999998</v>
      </c>
      <c r="P642" s="18">
        <f t="shared" si="74"/>
        <v>1560590.64</v>
      </c>
      <c r="Q642" s="32">
        <f t="shared" si="69"/>
        <v>6631.33</v>
      </c>
      <c r="T642" s="7"/>
      <c r="U642" s="7"/>
    </row>
    <row r="643" spans="1:21" x14ac:dyDescent="0.25">
      <c r="A643" s="2" t="str">
        <f t="shared" si="63"/>
        <v>7004316</v>
      </c>
      <c r="B643" s="8" t="s">
        <v>1184</v>
      </c>
      <c r="C643" s="8" t="s">
        <v>311</v>
      </c>
      <c r="D643" s="3">
        <v>1502</v>
      </c>
      <c r="E643" s="42">
        <v>664.71</v>
      </c>
      <c r="F643" s="4">
        <f t="shared" si="70"/>
        <v>998394.42</v>
      </c>
      <c r="G643" s="3">
        <v>2588</v>
      </c>
      <c r="H643" s="42">
        <v>664.71</v>
      </c>
      <c r="I643" s="43">
        <f t="shared" si="71"/>
        <v>1720269.48</v>
      </c>
      <c r="J643" s="3">
        <v>0</v>
      </c>
      <c r="K643" s="42">
        <v>664.71</v>
      </c>
      <c r="L643" s="4">
        <f t="shared" si="72"/>
        <v>0</v>
      </c>
      <c r="M643" s="3">
        <v>0</v>
      </c>
      <c r="N643" s="42">
        <v>664.71</v>
      </c>
      <c r="O643" s="4">
        <f t="shared" si="73"/>
        <v>0</v>
      </c>
      <c r="P643" s="18">
        <f t="shared" si="74"/>
        <v>2718663.9</v>
      </c>
      <c r="Q643" s="32">
        <f t="shared" si="69"/>
        <v>11552.26</v>
      </c>
      <c r="T643" s="7"/>
      <c r="U643" s="7"/>
    </row>
    <row r="644" spans="1:21" x14ac:dyDescent="0.25">
      <c r="A644" s="2" t="str">
        <f t="shared" si="63"/>
        <v>5567302</v>
      </c>
      <c r="B644" s="8" t="s">
        <v>1185</v>
      </c>
      <c r="C644" s="8" t="s">
        <v>320</v>
      </c>
      <c r="D644" s="3">
        <v>2021</v>
      </c>
      <c r="E644" s="42">
        <v>337.5</v>
      </c>
      <c r="F644" s="4">
        <f t="shared" si="70"/>
        <v>682087.5</v>
      </c>
      <c r="G644" s="3">
        <v>4180</v>
      </c>
      <c r="H644" s="42">
        <v>333.22</v>
      </c>
      <c r="I644" s="43">
        <f t="shared" si="71"/>
        <v>1392859.6</v>
      </c>
      <c r="J644" s="3">
        <v>196</v>
      </c>
      <c r="K644" s="42">
        <v>337.5</v>
      </c>
      <c r="L644" s="4">
        <f t="shared" si="72"/>
        <v>66150</v>
      </c>
      <c r="M644" s="3">
        <v>404</v>
      </c>
      <c r="N644" s="42">
        <v>333.22</v>
      </c>
      <c r="O644" s="4">
        <f t="shared" si="73"/>
        <v>134620.88</v>
      </c>
      <c r="P644" s="18">
        <f t="shared" si="74"/>
        <v>2275717.98</v>
      </c>
      <c r="Q644" s="32">
        <f t="shared" si="69"/>
        <v>9670.08</v>
      </c>
      <c r="T644" s="7"/>
      <c r="U644" s="7"/>
    </row>
    <row r="645" spans="1:21" x14ac:dyDescent="0.25">
      <c r="A645" s="2" t="str">
        <f t="shared" si="63"/>
        <v>5567302</v>
      </c>
      <c r="B645" s="8" t="s">
        <v>1186</v>
      </c>
      <c r="C645" s="8" t="s">
        <v>320</v>
      </c>
      <c r="D645" s="3">
        <v>16396</v>
      </c>
      <c r="E645" s="42">
        <v>367.56</v>
      </c>
      <c r="F645" s="4">
        <f t="shared" si="70"/>
        <v>6026513.7599999998</v>
      </c>
      <c r="G645" s="3">
        <v>24279</v>
      </c>
      <c r="H645" s="42">
        <v>362.95</v>
      </c>
      <c r="I645" s="43">
        <f t="shared" si="71"/>
        <v>8812063.0499999989</v>
      </c>
      <c r="J645" s="3">
        <v>4455</v>
      </c>
      <c r="K645" s="42">
        <v>367.56</v>
      </c>
      <c r="L645" s="4">
        <f t="shared" si="72"/>
        <v>1637479.8</v>
      </c>
      <c r="M645" s="3">
        <v>6598</v>
      </c>
      <c r="N645" s="42">
        <v>362.95</v>
      </c>
      <c r="O645" s="4">
        <f t="shared" si="73"/>
        <v>2394744.1</v>
      </c>
      <c r="P645" s="18">
        <f t="shared" si="74"/>
        <v>18870800.710000001</v>
      </c>
      <c r="Q645" s="32">
        <f t="shared" si="69"/>
        <v>80186.600000000006</v>
      </c>
      <c r="T645" s="7"/>
      <c r="U645" s="7"/>
    </row>
    <row r="646" spans="1:21" x14ac:dyDescent="0.25">
      <c r="A646" s="2" t="str">
        <f t="shared" si="63"/>
        <v>5567302</v>
      </c>
      <c r="B646" s="8" t="s">
        <v>1187</v>
      </c>
      <c r="C646" s="8" t="s">
        <v>320</v>
      </c>
      <c r="D646" s="3">
        <v>1865</v>
      </c>
      <c r="E646" s="42">
        <v>572.33000000000004</v>
      </c>
      <c r="F646" s="4">
        <f t="shared" si="70"/>
        <v>1067395.4500000002</v>
      </c>
      <c r="G646" s="3">
        <v>2094</v>
      </c>
      <c r="H646" s="42">
        <v>566.66</v>
      </c>
      <c r="I646" s="43">
        <f t="shared" si="71"/>
        <v>1186586.04</v>
      </c>
      <c r="J646" s="3">
        <v>637</v>
      </c>
      <c r="K646" s="42">
        <v>572.33000000000004</v>
      </c>
      <c r="L646" s="4">
        <f t="shared" si="72"/>
        <v>364574.21</v>
      </c>
      <c r="M646" s="3">
        <v>715</v>
      </c>
      <c r="N646" s="42">
        <v>566.66</v>
      </c>
      <c r="O646" s="4">
        <f t="shared" si="73"/>
        <v>405161.89999999997</v>
      </c>
      <c r="P646" s="18">
        <f t="shared" si="74"/>
        <v>3023717.6</v>
      </c>
      <c r="Q646" s="32">
        <f t="shared" si="69"/>
        <v>12848.51</v>
      </c>
      <c r="T646" s="7"/>
      <c r="U646" s="7"/>
    </row>
    <row r="647" spans="1:21" x14ac:dyDescent="0.25">
      <c r="A647" s="2" t="str">
        <f t="shared" si="63"/>
        <v>4350304</v>
      </c>
      <c r="B647" s="8" t="s">
        <v>1188</v>
      </c>
      <c r="C647" s="8" t="s">
        <v>323</v>
      </c>
      <c r="D647" s="3">
        <v>1168</v>
      </c>
      <c r="E647" s="42">
        <v>655.02</v>
      </c>
      <c r="F647" s="4">
        <f t="shared" si="70"/>
        <v>765063.36</v>
      </c>
      <c r="G647" s="3">
        <v>2785</v>
      </c>
      <c r="H647" s="42">
        <v>654.55999999999995</v>
      </c>
      <c r="I647" s="43">
        <f t="shared" si="71"/>
        <v>1822949.5999999999</v>
      </c>
      <c r="J647" s="3">
        <v>576</v>
      </c>
      <c r="K647" s="42">
        <v>655.02</v>
      </c>
      <c r="L647" s="4">
        <f t="shared" si="72"/>
        <v>377291.52000000002</v>
      </c>
      <c r="M647" s="3">
        <v>1374</v>
      </c>
      <c r="N647" s="42">
        <v>654.55999999999995</v>
      </c>
      <c r="O647" s="4">
        <f t="shared" si="73"/>
        <v>899365.44</v>
      </c>
      <c r="P647" s="18">
        <f t="shared" si="74"/>
        <v>3864669.9199999995</v>
      </c>
      <c r="Q647" s="32">
        <f t="shared" si="69"/>
        <v>16421.919999999998</v>
      </c>
      <c r="T647" s="7"/>
      <c r="U647" s="7"/>
    </row>
    <row r="648" spans="1:21" x14ac:dyDescent="0.25">
      <c r="A648" s="2" t="str">
        <f t="shared" ref="A648:A696" si="75">LEFT(B648,7)</f>
        <v>2601001</v>
      </c>
      <c r="B648" s="8" t="s">
        <v>1189</v>
      </c>
      <c r="C648" s="8" t="s">
        <v>337</v>
      </c>
      <c r="D648" s="3">
        <v>356</v>
      </c>
      <c r="E648" s="42">
        <v>527.14</v>
      </c>
      <c r="F648" s="4">
        <f t="shared" si="70"/>
        <v>187661.84</v>
      </c>
      <c r="G648" s="3">
        <v>1212</v>
      </c>
      <c r="H648" s="42">
        <v>522.14</v>
      </c>
      <c r="I648" s="43">
        <f t="shared" si="71"/>
        <v>632833.67999999993</v>
      </c>
      <c r="J648" s="3">
        <v>272</v>
      </c>
      <c r="K648" s="42">
        <v>527.14</v>
      </c>
      <c r="L648" s="4">
        <f t="shared" si="72"/>
        <v>143382.07999999999</v>
      </c>
      <c r="M648" s="3">
        <v>925</v>
      </c>
      <c r="N648" s="42">
        <v>522.14</v>
      </c>
      <c r="O648" s="4">
        <f t="shared" si="73"/>
        <v>482979.5</v>
      </c>
      <c r="P648" s="18">
        <f t="shared" si="74"/>
        <v>1446857.0999999999</v>
      </c>
      <c r="Q648" s="32">
        <f t="shared" si="69"/>
        <v>6148.05</v>
      </c>
      <c r="T648" s="7"/>
      <c r="U648" s="7"/>
    </row>
    <row r="649" spans="1:21" x14ac:dyDescent="0.25">
      <c r="A649" s="2" t="str">
        <f t="shared" si="75"/>
        <v>7001391</v>
      </c>
      <c r="B649" s="8" t="s">
        <v>1190</v>
      </c>
      <c r="C649" s="8" t="s">
        <v>346</v>
      </c>
      <c r="D649" s="3">
        <v>2362</v>
      </c>
      <c r="E649" s="42">
        <v>679.99</v>
      </c>
      <c r="F649" s="4">
        <f t="shared" si="70"/>
        <v>1606136.3800000001</v>
      </c>
      <c r="G649" s="3">
        <v>8697</v>
      </c>
      <c r="H649" s="42">
        <v>673.58</v>
      </c>
      <c r="I649" s="43">
        <f t="shared" si="71"/>
        <v>5858125.2600000007</v>
      </c>
      <c r="J649" s="3">
        <v>32</v>
      </c>
      <c r="K649" s="42">
        <v>679.99</v>
      </c>
      <c r="L649" s="4">
        <f t="shared" si="72"/>
        <v>21759.68</v>
      </c>
      <c r="M649" s="3">
        <v>118</v>
      </c>
      <c r="N649" s="42">
        <v>673.58</v>
      </c>
      <c r="O649" s="4">
        <f t="shared" si="73"/>
        <v>79482.44</v>
      </c>
      <c r="P649" s="18">
        <f t="shared" si="74"/>
        <v>7565503.7600000007</v>
      </c>
      <c r="Q649" s="32">
        <f t="shared" ref="Q649:Q696" si="76">ROUND((P649/$P$7)*$Q$7,2)</f>
        <v>32147.66</v>
      </c>
      <c r="T649" s="7"/>
      <c r="U649" s="7"/>
    </row>
    <row r="650" spans="1:21" x14ac:dyDescent="0.25">
      <c r="A650" s="2" t="str">
        <f t="shared" si="75"/>
        <v>7003374</v>
      </c>
      <c r="B650" s="8" t="s">
        <v>1191</v>
      </c>
      <c r="C650" s="8" t="s">
        <v>351</v>
      </c>
      <c r="D650" s="3">
        <v>6007</v>
      </c>
      <c r="E650" s="42">
        <v>563.03</v>
      </c>
      <c r="F650" s="4">
        <f t="shared" si="70"/>
        <v>3382121.21</v>
      </c>
      <c r="G650" s="3">
        <v>484</v>
      </c>
      <c r="H650" s="42">
        <v>557.44000000000005</v>
      </c>
      <c r="I650" s="43">
        <f t="shared" si="71"/>
        <v>269800.96000000002</v>
      </c>
      <c r="J650" s="3">
        <v>0</v>
      </c>
      <c r="K650" s="42">
        <v>563.03</v>
      </c>
      <c r="L650" s="4">
        <f t="shared" si="72"/>
        <v>0</v>
      </c>
      <c r="M650" s="3">
        <v>0</v>
      </c>
      <c r="N650" s="42">
        <v>557.44000000000005</v>
      </c>
      <c r="O650" s="4">
        <f t="shared" si="73"/>
        <v>0</v>
      </c>
      <c r="P650" s="18">
        <f t="shared" si="74"/>
        <v>3651922.17</v>
      </c>
      <c r="Q650" s="32">
        <f t="shared" si="76"/>
        <v>15517.9</v>
      </c>
      <c r="T650" s="7"/>
      <c r="U650" s="7"/>
    </row>
    <row r="651" spans="1:21" x14ac:dyDescent="0.25">
      <c r="A651" s="2" t="str">
        <f t="shared" si="75"/>
        <v>4652302</v>
      </c>
      <c r="B651" s="8" t="s">
        <v>1192</v>
      </c>
      <c r="C651" s="8" t="s">
        <v>354</v>
      </c>
      <c r="D651" s="3">
        <v>9667</v>
      </c>
      <c r="E651" s="42">
        <v>497.24</v>
      </c>
      <c r="F651" s="4">
        <f t="shared" si="70"/>
        <v>4806819.08</v>
      </c>
      <c r="G651" s="3">
        <v>0</v>
      </c>
      <c r="H651" s="42">
        <v>497.24</v>
      </c>
      <c r="I651" s="43">
        <f t="shared" si="71"/>
        <v>0</v>
      </c>
      <c r="J651" s="3">
        <v>0</v>
      </c>
      <c r="K651" s="42">
        <v>497.24</v>
      </c>
      <c r="L651" s="4">
        <f t="shared" si="72"/>
        <v>0</v>
      </c>
      <c r="M651" s="3">
        <v>0</v>
      </c>
      <c r="N651" s="42">
        <v>497.24</v>
      </c>
      <c r="O651" s="4">
        <f t="shared" si="73"/>
        <v>0</v>
      </c>
      <c r="P651" s="18">
        <f t="shared" si="74"/>
        <v>4806819.08</v>
      </c>
      <c r="Q651" s="32">
        <f t="shared" si="76"/>
        <v>20425.34</v>
      </c>
      <c r="T651" s="7"/>
      <c r="U651" s="7"/>
    </row>
    <row r="652" spans="1:21" x14ac:dyDescent="0.25">
      <c r="A652" s="2" t="str">
        <f t="shared" si="75"/>
        <v>4652302</v>
      </c>
      <c r="B652" s="8" t="s">
        <v>1193</v>
      </c>
      <c r="C652" s="8" t="s">
        <v>354</v>
      </c>
      <c r="D652" s="3">
        <v>8677</v>
      </c>
      <c r="E652" s="42">
        <v>518.78</v>
      </c>
      <c r="F652" s="4">
        <f t="shared" si="70"/>
        <v>4501454.0599999996</v>
      </c>
      <c r="G652" s="3">
        <v>0</v>
      </c>
      <c r="H652" s="42">
        <v>513.58000000000004</v>
      </c>
      <c r="I652" s="43">
        <f t="shared" si="71"/>
        <v>0</v>
      </c>
      <c r="J652" s="3">
        <v>0</v>
      </c>
      <c r="K652" s="42">
        <v>518.78</v>
      </c>
      <c r="L652" s="4">
        <f t="shared" si="72"/>
        <v>0</v>
      </c>
      <c r="M652" s="3">
        <v>0</v>
      </c>
      <c r="N652" s="42">
        <v>513.58000000000004</v>
      </c>
      <c r="O652" s="4">
        <f t="shared" si="73"/>
        <v>0</v>
      </c>
      <c r="P652" s="18">
        <f t="shared" si="74"/>
        <v>4501454.0599999996</v>
      </c>
      <c r="Q652" s="32">
        <f t="shared" si="76"/>
        <v>19127.77</v>
      </c>
      <c r="T652" s="7"/>
      <c r="U652" s="7"/>
    </row>
    <row r="653" spans="1:21" x14ac:dyDescent="0.25">
      <c r="A653" s="2" t="str">
        <f t="shared" si="75"/>
        <v>4652302</v>
      </c>
      <c r="B653" s="8" t="s">
        <v>1194</v>
      </c>
      <c r="C653" s="8" t="s">
        <v>354</v>
      </c>
      <c r="D653" s="3">
        <v>14904</v>
      </c>
      <c r="E653" s="42">
        <v>1009.06</v>
      </c>
      <c r="F653" s="4">
        <f t="shared" si="70"/>
        <v>15039030.239999998</v>
      </c>
      <c r="G653" s="3">
        <v>0</v>
      </c>
      <c r="H653" s="42">
        <v>1009.06</v>
      </c>
      <c r="I653" s="43">
        <f t="shared" si="71"/>
        <v>0</v>
      </c>
      <c r="J653" s="3">
        <v>0</v>
      </c>
      <c r="K653" s="42">
        <v>1009.06</v>
      </c>
      <c r="L653" s="4">
        <f t="shared" si="72"/>
        <v>0</v>
      </c>
      <c r="M653" s="3">
        <v>0</v>
      </c>
      <c r="N653" s="42">
        <v>1009.06</v>
      </c>
      <c r="O653" s="4">
        <f t="shared" si="73"/>
        <v>0</v>
      </c>
      <c r="P653" s="18">
        <f t="shared" si="74"/>
        <v>15039030.239999998</v>
      </c>
      <c r="Q653" s="32">
        <f t="shared" si="76"/>
        <v>63904.480000000003</v>
      </c>
      <c r="T653" s="7"/>
      <c r="U653" s="7"/>
    </row>
    <row r="654" spans="1:21" x14ac:dyDescent="0.25">
      <c r="A654" s="2" t="str">
        <f t="shared" si="75"/>
        <v>7003386</v>
      </c>
      <c r="B654" s="8" t="s">
        <v>1195</v>
      </c>
      <c r="C654" s="8" t="s">
        <v>367</v>
      </c>
      <c r="D654" s="3">
        <v>2015</v>
      </c>
      <c r="E654" s="42">
        <v>636.53</v>
      </c>
      <c r="F654" s="4">
        <f t="shared" si="70"/>
        <v>1282607.95</v>
      </c>
      <c r="G654" s="3">
        <v>2279</v>
      </c>
      <c r="H654" s="42">
        <v>629.34</v>
      </c>
      <c r="I654" s="43">
        <f t="shared" si="71"/>
        <v>1434265.86</v>
      </c>
      <c r="J654" s="3">
        <v>1460</v>
      </c>
      <c r="K654" s="42">
        <v>636.53</v>
      </c>
      <c r="L654" s="4">
        <f t="shared" si="72"/>
        <v>929333.79999999993</v>
      </c>
      <c r="M654" s="3">
        <v>1652</v>
      </c>
      <c r="N654" s="42">
        <v>629.34</v>
      </c>
      <c r="O654" s="4">
        <f t="shared" si="73"/>
        <v>1039669.68</v>
      </c>
      <c r="P654" s="18">
        <f t="shared" si="74"/>
        <v>4685877.29</v>
      </c>
      <c r="Q654" s="32">
        <f t="shared" si="76"/>
        <v>19911.43</v>
      </c>
      <c r="T654" s="7"/>
      <c r="U654" s="7"/>
    </row>
    <row r="655" spans="1:21" x14ac:dyDescent="0.25">
      <c r="A655" s="2" t="str">
        <f t="shared" si="75"/>
        <v>7003361</v>
      </c>
      <c r="B655" s="8" t="s">
        <v>1196</v>
      </c>
      <c r="C655" s="8" t="s">
        <v>374</v>
      </c>
      <c r="D655" s="3">
        <v>2876</v>
      </c>
      <c r="E655" s="42">
        <v>637.79</v>
      </c>
      <c r="F655" s="4">
        <f t="shared" si="70"/>
        <v>1834284.0399999998</v>
      </c>
      <c r="G655" s="3">
        <v>814</v>
      </c>
      <c r="H655" s="42">
        <v>631.22</v>
      </c>
      <c r="I655" s="43">
        <f t="shared" si="71"/>
        <v>513813.08</v>
      </c>
      <c r="J655" s="3">
        <v>1527</v>
      </c>
      <c r="K655" s="42">
        <v>637.79</v>
      </c>
      <c r="L655" s="4">
        <f t="shared" si="72"/>
        <v>973905.33</v>
      </c>
      <c r="M655" s="3">
        <v>432</v>
      </c>
      <c r="N655" s="42">
        <v>631.22</v>
      </c>
      <c r="O655" s="4">
        <f t="shared" si="73"/>
        <v>272687.04000000004</v>
      </c>
      <c r="P655" s="18">
        <f t="shared" si="74"/>
        <v>3594689.49</v>
      </c>
      <c r="Q655" s="32">
        <f t="shared" si="76"/>
        <v>15274.71</v>
      </c>
      <c r="T655" s="7"/>
      <c r="U655" s="7"/>
    </row>
    <row r="656" spans="1:21" x14ac:dyDescent="0.25">
      <c r="A656" s="2" t="str">
        <f t="shared" si="75"/>
        <v>7003330</v>
      </c>
      <c r="B656" s="8" t="s">
        <v>1197</v>
      </c>
      <c r="C656" s="8" t="s">
        <v>381</v>
      </c>
      <c r="D656" s="3">
        <v>847</v>
      </c>
      <c r="E656" s="42">
        <v>679.8</v>
      </c>
      <c r="F656" s="4">
        <f t="shared" si="70"/>
        <v>575790.6</v>
      </c>
      <c r="G656" s="3">
        <v>1579</v>
      </c>
      <c r="H656" s="42">
        <v>672.47</v>
      </c>
      <c r="I656" s="43">
        <f t="shared" si="71"/>
        <v>1061830.1300000001</v>
      </c>
      <c r="J656" s="3">
        <v>11</v>
      </c>
      <c r="K656" s="42">
        <v>679.8</v>
      </c>
      <c r="L656" s="4">
        <f t="shared" si="72"/>
        <v>7477.7999999999993</v>
      </c>
      <c r="M656" s="3">
        <v>21</v>
      </c>
      <c r="N656" s="42">
        <v>672.47</v>
      </c>
      <c r="O656" s="4">
        <f t="shared" si="73"/>
        <v>14121.87</v>
      </c>
      <c r="P656" s="18">
        <f t="shared" si="74"/>
        <v>1659220.4</v>
      </c>
      <c r="Q656" s="32">
        <f t="shared" si="76"/>
        <v>7050.43</v>
      </c>
      <c r="T656" s="7"/>
      <c r="U656" s="7"/>
    </row>
    <row r="657" spans="1:21" x14ac:dyDescent="0.25">
      <c r="A657" s="2" t="str">
        <f t="shared" si="75"/>
        <v>7004324</v>
      </c>
      <c r="B657" s="8" t="s">
        <v>1201</v>
      </c>
      <c r="C657" s="8" t="s">
        <v>382</v>
      </c>
      <c r="D657" s="3">
        <v>0</v>
      </c>
      <c r="E657" s="42">
        <v>729.75</v>
      </c>
      <c r="F657" s="4">
        <f t="shared" si="70"/>
        <v>0</v>
      </c>
      <c r="G657" s="3">
        <v>0</v>
      </c>
      <c r="H657" s="42">
        <v>720.54</v>
      </c>
      <c r="I657" s="43">
        <f t="shared" si="71"/>
        <v>0</v>
      </c>
      <c r="J657" s="3">
        <v>0</v>
      </c>
      <c r="K657" s="42">
        <v>729.75</v>
      </c>
      <c r="L657" s="4">
        <f t="shared" si="72"/>
        <v>0</v>
      </c>
      <c r="M657" s="3">
        <v>0</v>
      </c>
      <c r="N657" s="42">
        <v>720.54</v>
      </c>
      <c r="O657" s="4">
        <f t="shared" si="73"/>
        <v>0</v>
      </c>
      <c r="P657" s="18">
        <f t="shared" si="74"/>
        <v>0</v>
      </c>
      <c r="Q657" s="32">
        <f t="shared" si="76"/>
        <v>0</v>
      </c>
      <c r="T657" s="7"/>
      <c r="U657" s="7"/>
    </row>
    <row r="658" spans="1:21" x14ac:dyDescent="0.25">
      <c r="A658" s="2" t="str">
        <f t="shared" si="75"/>
        <v>7004324</v>
      </c>
      <c r="B658" s="8" t="s">
        <v>1198</v>
      </c>
      <c r="C658" s="8" t="s">
        <v>382</v>
      </c>
      <c r="D658" s="3">
        <v>4561</v>
      </c>
      <c r="E658" s="42">
        <v>509.09</v>
      </c>
      <c r="F658" s="4">
        <f t="shared" si="70"/>
        <v>2321959.4899999998</v>
      </c>
      <c r="G658" s="3">
        <v>11004</v>
      </c>
      <c r="H658" s="42">
        <v>502.39</v>
      </c>
      <c r="I658" s="43">
        <f t="shared" si="71"/>
        <v>5528299.5599999996</v>
      </c>
      <c r="J658" s="3">
        <v>2171</v>
      </c>
      <c r="K658" s="42">
        <v>509.09</v>
      </c>
      <c r="L658" s="4">
        <f t="shared" si="72"/>
        <v>1105234.3899999999</v>
      </c>
      <c r="M658" s="3">
        <v>5237</v>
      </c>
      <c r="N658" s="42">
        <v>502.39</v>
      </c>
      <c r="O658" s="4">
        <f t="shared" si="73"/>
        <v>2631016.4299999997</v>
      </c>
      <c r="P658" s="18">
        <f t="shared" si="74"/>
        <v>11586509.869999999</v>
      </c>
      <c r="Q658" s="32">
        <f t="shared" si="76"/>
        <v>49233.89</v>
      </c>
      <c r="T658" s="7"/>
      <c r="U658" s="7"/>
    </row>
    <row r="659" spans="1:21" x14ac:dyDescent="0.25">
      <c r="A659" s="2" t="str">
        <f t="shared" si="75"/>
        <v>7004324</v>
      </c>
      <c r="B659" s="8" t="s">
        <v>1199</v>
      </c>
      <c r="C659" s="8" t="s">
        <v>382</v>
      </c>
      <c r="D659" s="3">
        <v>18663</v>
      </c>
      <c r="E659" s="42">
        <v>510</v>
      </c>
      <c r="F659" s="4">
        <f t="shared" si="70"/>
        <v>9518130</v>
      </c>
      <c r="G659" s="3">
        <v>18861</v>
      </c>
      <c r="H659" s="42">
        <v>503.7</v>
      </c>
      <c r="I659" s="43">
        <f t="shared" si="71"/>
        <v>9500285.6999999993</v>
      </c>
      <c r="J659" s="3">
        <v>7383</v>
      </c>
      <c r="K659" s="42">
        <v>510</v>
      </c>
      <c r="L659" s="4">
        <f t="shared" si="72"/>
        <v>3765330</v>
      </c>
      <c r="M659" s="3">
        <v>7462</v>
      </c>
      <c r="N659" s="42">
        <v>503.7</v>
      </c>
      <c r="O659" s="4">
        <f t="shared" si="73"/>
        <v>3758609.4</v>
      </c>
      <c r="P659" s="18">
        <f t="shared" si="74"/>
        <v>26542355.100000001</v>
      </c>
      <c r="Q659" s="32">
        <f t="shared" si="76"/>
        <v>112784.89</v>
      </c>
      <c r="T659" s="7"/>
      <c r="U659" s="7"/>
    </row>
    <row r="660" spans="1:21" x14ac:dyDescent="0.25">
      <c r="A660" s="2" t="str">
        <f t="shared" si="75"/>
        <v>7004324</v>
      </c>
      <c r="B660" s="8" t="s">
        <v>1200</v>
      </c>
      <c r="C660" s="8" t="s">
        <v>382</v>
      </c>
      <c r="D660" s="3">
        <v>1981</v>
      </c>
      <c r="E660" s="42">
        <v>755.55</v>
      </c>
      <c r="F660" s="4">
        <f t="shared" si="70"/>
        <v>1496744.5499999998</v>
      </c>
      <c r="G660" s="3">
        <v>2317</v>
      </c>
      <c r="H660" s="42">
        <v>746.34</v>
      </c>
      <c r="I660" s="43">
        <f t="shared" si="71"/>
        <v>1729269.78</v>
      </c>
      <c r="J660" s="3">
        <v>619</v>
      </c>
      <c r="K660" s="42">
        <v>755.55</v>
      </c>
      <c r="L660" s="4">
        <f t="shared" si="72"/>
        <v>467685.44999999995</v>
      </c>
      <c r="M660" s="3">
        <v>724</v>
      </c>
      <c r="N660" s="42">
        <v>746.34</v>
      </c>
      <c r="O660" s="4">
        <f t="shared" si="73"/>
        <v>540350.16</v>
      </c>
      <c r="P660" s="18">
        <f t="shared" si="74"/>
        <v>4234049.9399999995</v>
      </c>
      <c r="Q660" s="32">
        <f t="shared" si="76"/>
        <v>17991.5</v>
      </c>
      <c r="T660" s="7"/>
      <c r="U660" s="7"/>
    </row>
    <row r="661" spans="1:21" x14ac:dyDescent="0.25">
      <c r="A661" s="2" t="str">
        <f t="shared" si="75"/>
        <v>7003362</v>
      </c>
      <c r="B661" s="8" t="s">
        <v>1202</v>
      </c>
      <c r="C661" s="8" t="s">
        <v>387</v>
      </c>
      <c r="D661" s="3">
        <v>777</v>
      </c>
      <c r="E661" s="42">
        <v>569.02</v>
      </c>
      <c r="F661" s="4">
        <f t="shared" si="70"/>
        <v>442128.54</v>
      </c>
      <c r="G661" s="3">
        <v>1208</v>
      </c>
      <c r="H661" s="42">
        <v>563.42999999999995</v>
      </c>
      <c r="I661" s="43">
        <f t="shared" si="71"/>
        <v>680623.44</v>
      </c>
      <c r="J661" s="3">
        <v>757</v>
      </c>
      <c r="K661" s="42">
        <v>569.02</v>
      </c>
      <c r="L661" s="4">
        <f t="shared" si="72"/>
        <v>430748.14</v>
      </c>
      <c r="M661" s="3">
        <v>1177</v>
      </c>
      <c r="N661" s="42">
        <v>563.42999999999995</v>
      </c>
      <c r="O661" s="4">
        <f t="shared" si="73"/>
        <v>663157.11</v>
      </c>
      <c r="P661" s="18">
        <f t="shared" si="74"/>
        <v>2216657.23</v>
      </c>
      <c r="Q661" s="32">
        <f t="shared" si="76"/>
        <v>9419.11</v>
      </c>
      <c r="T661" s="7"/>
      <c r="U661" s="7"/>
    </row>
    <row r="662" spans="1:21" x14ac:dyDescent="0.25">
      <c r="A662" s="2" t="str">
        <f t="shared" si="75"/>
        <v>7001033</v>
      </c>
      <c r="B662" s="8" t="s">
        <v>1203</v>
      </c>
      <c r="C662" s="8" t="s">
        <v>394</v>
      </c>
      <c r="D662" s="3">
        <v>10247</v>
      </c>
      <c r="E662" s="42">
        <v>1805.31</v>
      </c>
      <c r="F662" s="4">
        <f t="shared" si="70"/>
        <v>18499011.57</v>
      </c>
      <c r="G662" s="3">
        <v>0</v>
      </c>
      <c r="H662" s="42">
        <v>1805.31</v>
      </c>
      <c r="I662" s="43">
        <f t="shared" si="71"/>
        <v>0</v>
      </c>
      <c r="J662" s="3">
        <v>953</v>
      </c>
      <c r="K662" s="42">
        <v>1805.31</v>
      </c>
      <c r="L662" s="4">
        <f t="shared" si="72"/>
        <v>1720460.43</v>
      </c>
      <c r="M662" s="3">
        <v>0</v>
      </c>
      <c r="N662" s="42">
        <v>1805.31</v>
      </c>
      <c r="O662" s="4">
        <f t="shared" si="73"/>
        <v>0</v>
      </c>
      <c r="P662" s="18">
        <f t="shared" si="74"/>
        <v>20219472</v>
      </c>
      <c r="Q662" s="32">
        <f t="shared" si="76"/>
        <v>85917.43</v>
      </c>
      <c r="T662" s="7"/>
      <c r="U662" s="7"/>
    </row>
    <row r="663" spans="1:21" x14ac:dyDescent="0.25">
      <c r="A663" s="2" t="str">
        <f t="shared" si="75"/>
        <v>7001033</v>
      </c>
      <c r="B663" s="8" t="s">
        <v>1204</v>
      </c>
      <c r="C663" s="8" t="s">
        <v>394</v>
      </c>
      <c r="D663" s="3">
        <v>3080</v>
      </c>
      <c r="E663" s="42">
        <v>617.11</v>
      </c>
      <c r="F663" s="4">
        <f t="shared" si="70"/>
        <v>1900698.8</v>
      </c>
      <c r="G663" s="3">
        <v>2384</v>
      </c>
      <c r="H663" s="42">
        <v>610.37</v>
      </c>
      <c r="I663" s="43">
        <f t="shared" si="71"/>
        <v>1455122.08</v>
      </c>
      <c r="J663" s="3">
        <v>924</v>
      </c>
      <c r="K663" s="42">
        <v>617.11</v>
      </c>
      <c r="L663" s="4">
        <f t="shared" si="72"/>
        <v>570209.64</v>
      </c>
      <c r="M663" s="3">
        <v>716</v>
      </c>
      <c r="N663" s="42">
        <v>610.37</v>
      </c>
      <c r="O663" s="4">
        <f t="shared" si="73"/>
        <v>437024.92</v>
      </c>
      <c r="P663" s="18">
        <f t="shared" si="74"/>
        <v>4363055.4400000004</v>
      </c>
      <c r="Q663" s="32">
        <f t="shared" si="76"/>
        <v>18539.68</v>
      </c>
      <c r="T663" s="7"/>
      <c r="U663" s="7"/>
    </row>
    <row r="664" spans="1:21" x14ac:dyDescent="0.25">
      <c r="A664" s="2" t="str">
        <f t="shared" si="75"/>
        <v>7001318</v>
      </c>
      <c r="B664" s="8" t="s">
        <v>1205</v>
      </c>
      <c r="C664" s="8" t="s">
        <v>415</v>
      </c>
      <c r="D664" s="3">
        <v>6941</v>
      </c>
      <c r="E664" s="42">
        <v>544.41</v>
      </c>
      <c r="F664" s="4">
        <f t="shared" si="70"/>
        <v>3778749.8099999996</v>
      </c>
      <c r="G664" s="3">
        <v>13453</v>
      </c>
      <c r="H664" s="42">
        <v>537.24</v>
      </c>
      <c r="I664" s="43">
        <f t="shared" si="71"/>
        <v>7227489.7199999997</v>
      </c>
      <c r="J664" s="3">
        <v>2198</v>
      </c>
      <c r="K664" s="42">
        <v>544.41</v>
      </c>
      <c r="L664" s="4">
        <f t="shared" si="72"/>
        <v>1196613.18</v>
      </c>
      <c r="M664" s="3">
        <v>4261</v>
      </c>
      <c r="N664" s="42">
        <v>537.24</v>
      </c>
      <c r="O664" s="4">
        <f t="shared" si="73"/>
        <v>2289179.64</v>
      </c>
      <c r="P664" s="18">
        <f t="shared" si="74"/>
        <v>14492032.349999998</v>
      </c>
      <c r="Q664" s="32">
        <f t="shared" si="76"/>
        <v>61580.15</v>
      </c>
      <c r="T664" s="7"/>
      <c r="U664" s="7"/>
    </row>
    <row r="665" spans="1:21" x14ac:dyDescent="0.25">
      <c r="A665" s="2" t="str">
        <f t="shared" si="75"/>
        <v>7001318</v>
      </c>
      <c r="B665" s="8" t="s">
        <v>1206</v>
      </c>
      <c r="C665" s="8" t="s">
        <v>415</v>
      </c>
      <c r="D665" s="3">
        <v>43</v>
      </c>
      <c r="E665" s="42">
        <v>723.12</v>
      </c>
      <c r="F665" s="4">
        <f t="shared" ref="F665:F696" si="77">E665*D665</f>
        <v>31094.16</v>
      </c>
      <c r="G665" s="3">
        <v>5329</v>
      </c>
      <c r="H665" s="42">
        <v>714.05</v>
      </c>
      <c r="I665" s="43">
        <f t="shared" ref="I665:I696" si="78">H665*G665</f>
        <v>3805172.4499999997</v>
      </c>
      <c r="J665" s="3">
        <v>21</v>
      </c>
      <c r="K665" s="42">
        <v>723.12</v>
      </c>
      <c r="L665" s="4">
        <f t="shared" ref="L665:L696" si="79">K665*J665</f>
        <v>15185.52</v>
      </c>
      <c r="M665" s="3">
        <v>2607</v>
      </c>
      <c r="N665" s="42">
        <v>714.05</v>
      </c>
      <c r="O665" s="4">
        <f t="shared" ref="O665:O696" si="80">N665*M665</f>
        <v>1861528.3499999999</v>
      </c>
      <c r="P665" s="18">
        <f t="shared" ref="P665:P696" si="81">O665+L665+I665+F665</f>
        <v>5712980.4799999995</v>
      </c>
      <c r="Q665" s="32">
        <f t="shared" si="76"/>
        <v>24275.84</v>
      </c>
      <c r="T665" s="7"/>
      <c r="U665" s="7"/>
    </row>
    <row r="666" spans="1:21" x14ac:dyDescent="0.25">
      <c r="A666" s="2" t="str">
        <f t="shared" si="75"/>
        <v>7004304</v>
      </c>
      <c r="B666" s="8" t="s">
        <v>1207</v>
      </c>
      <c r="C666" s="8" t="s">
        <v>418</v>
      </c>
      <c r="D666" s="3">
        <v>0</v>
      </c>
      <c r="E666" s="42">
        <v>593.73</v>
      </c>
      <c r="F666" s="4">
        <f t="shared" si="77"/>
        <v>0</v>
      </c>
      <c r="G666" s="3">
        <v>0</v>
      </c>
      <c r="H666" s="42">
        <v>588.94000000000005</v>
      </c>
      <c r="I666" s="43">
        <f t="shared" si="78"/>
        <v>0</v>
      </c>
      <c r="J666" s="3">
        <v>0</v>
      </c>
      <c r="K666" s="42">
        <v>593.73</v>
      </c>
      <c r="L666" s="4">
        <f t="shared" si="79"/>
        <v>0</v>
      </c>
      <c r="M666" s="3">
        <v>0</v>
      </c>
      <c r="N666" s="42">
        <v>588.94000000000005</v>
      </c>
      <c r="O666" s="4">
        <f t="shared" si="80"/>
        <v>0</v>
      </c>
      <c r="P666" s="18">
        <f t="shared" si="81"/>
        <v>0</v>
      </c>
      <c r="Q666" s="32">
        <f t="shared" si="76"/>
        <v>0</v>
      </c>
      <c r="T666" s="7"/>
      <c r="U666" s="7"/>
    </row>
    <row r="667" spans="1:21" x14ac:dyDescent="0.25">
      <c r="A667" s="2" t="str">
        <f t="shared" si="75"/>
        <v>7004323</v>
      </c>
      <c r="B667" s="8" t="s">
        <v>1208</v>
      </c>
      <c r="C667" s="8" t="s">
        <v>427</v>
      </c>
      <c r="D667" s="3">
        <v>1629</v>
      </c>
      <c r="E667" s="42">
        <v>576.13</v>
      </c>
      <c r="F667" s="4">
        <f t="shared" si="77"/>
        <v>938515.77</v>
      </c>
      <c r="G667" s="3">
        <v>4063</v>
      </c>
      <c r="H667" s="42">
        <v>570.48</v>
      </c>
      <c r="I667" s="43">
        <f t="shared" si="78"/>
        <v>2317860.2400000002</v>
      </c>
      <c r="J667" s="3">
        <v>430</v>
      </c>
      <c r="K667" s="42">
        <v>576.13</v>
      </c>
      <c r="L667" s="4">
        <f t="shared" si="79"/>
        <v>247735.9</v>
      </c>
      <c r="M667" s="3">
        <v>1071</v>
      </c>
      <c r="N667" s="42">
        <v>570.48</v>
      </c>
      <c r="O667" s="4">
        <f t="shared" si="80"/>
        <v>610984.08000000007</v>
      </c>
      <c r="P667" s="18">
        <f t="shared" si="81"/>
        <v>4115095.99</v>
      </c>
      <c r="Q667" s="32">
        <f t="shared" si="76"/>
        <v>17486.04</v>
      </c>
      <c r="T667" s="7"/>
      <c r="U667" s="7"/>
    </row>
    <row r="668" spans="1:21" x14ac:dyDescent="0.25">
      <c r="A668" s="2" t="str">
        <f t="shared" si="75"/>
        <v>7003372</v>
      </c>
      <c r="B668" s="8" t="s">
        <v>1209</v>
      </c>
      <c r="C668" s="8" t="s">
        <v>428</v>
      </c>
      <c r="D668" s="3">
        <v>6220</v>
      </c>
      <c r="E668" s="42">
        <v>679.37</v>
      </c>
      <c r="F668" s="4">
        <f t="shared" si="77"/>
        <v>4225681.4000000004</v>
      </c>
      <c r="G668" s="3">
        <v>8063</v>
      </c>
      <c r="H668" s="42">
        <v>672.86</v>
      </c>
      <c r="I668" s="43">
        <f t="shared" si="78"/>
        <v>5425270.1799999997</v>
      </c>
      <c r="J668" s="3">
        <v>2427</v>
      </c>
      <c r="K668" s="42">
        <v>679.37</v>
      </c>
      <c r="L668" s="4">
        <f t="shared" si="79"/>
        <v>1648830.99</v>
      </c>
      <c r="M668" s="3">
        <v>3145</v>
      </c>
      <c r="N668" s="42">
        <v>672.86</v>
      </c>
      <c r="O668" s="4">
        <f t="shared" si="80"/>
        <v>2116144.7000000002</v>
      </c>
      <c r="P668" s="18">
        <f t="shared" si="81"/>
        <v>13415927.270000001</v>
      </c>
      <c r="Q668" s="32">
        <f t="shared" si="76"/>
        <v>57007.519999999997</v>
      </c>
      <c r="T668" s="7"/>
      <c r="U668" s="7"/>
    </row>
    <row r="669" spans="1:21" x14ac:dyDescent="0.25">
      <c r="A669" s="2" t="str">
        <f t="shared" si="75"/>
        <v>6120000</v>
      </c>
      <c r="B669" s="8" t="s">
        <v>1210</v>
      </c>
      <c r="C669" s="8" t="s">
        <v>433</v>
      </c>
      <c r="D669" s="3">
        <v>560</v>
      </c>
      <c r="E669" s="42">
        <v>349.1</v>
      </c>
      <c r="F669" s="4">
        <f t="shared" si="77"/>
        <v>195496</v>
      </c>
      <c r="G669" s="3">
        <v>5828</v>
      </c>
      <c r="H669" s="42">
        <v>345.77</v>
      </c>
      <c r="I669" s="43">
        <f t="shared" si="78"/>
        <v>2015147.5599999998</v>
      </c>
      <c r="J669" s="3">
        <v>13</v>
      </c>
      <c r="K669" s="42">
        <v>349.1</v>
      </c>
      <c r="L669" s="4">
        <f t="shared" si="79"/>
        <v>4538.3</v>
      </c>
      <c r="M669" s="3">
        <v>132</v>
      </c>
      <c r="N669" s="42">
        <v>345.77</v>
      </c>
      <c r="O669" s="4">
        <f t="shared" si="80"/>
        <v>45641.64</v>
      </c>
      <c r="P669" s="18">
        <f t="shared" si="81"/>
        <v>2260823.5</v>
      </c>
      <c r="Q669" s="32">
        <f t="shared" si="76"/>
        <v>9606.7900000000009</v>
      </c>
      <c r="T669" s="7"/>
      <c r="U669" s="7"/>
    </row>
    <row r="670" spans="1:21" x14ac:dyDescent="0.25">
      <c r="A670" s="2" t="str">
        <f t="shared" si="75"/>
        <v>2904302</v>
      </c>
      <c r="B670" s="8" t="s">
        <v>1211</v>
      </c>
      <c r="C670" s="8" t="s">
        <v>434</v>
      </c>
      <c r="D670" s="3">
        <v>745</v>
      </c>
      <c r="E670" s="42">
        <v>577.82000000000005</v>
      </c>
      <c r="F670" s="4">
        <f t="shared" si="77"/>
        <v>430475.9</v>
      </c>
      <c r="G670" s="3">
        <v>2079</v>
      </c>
      <c r="H670" s="42">
        <v>571.48</v>
      </c>
      <c r="I670" s="43">
        <f t="shared" si="78"/>
        <v>1188106.92</v>
      </c>
      <c r="J670" s="3">
        <v>885</v>
      </c>
      <c r="K670" s="42">
        <v>577.82000000000005</v>
      </c>
      <c r="L670" s="4">
        <f t="shared" si="79"/>
        <v>511370.70000000007</v>
      </c>
      <c r="M670" s="3">
        <v>2469</v>
      </c>
      <c r="N670" s="42">
        <v>571.48</v>
      </c>
      <c r="O670" s="4">
        <f t="shared" si="80"/>
        <v>1410984.12</v>
      </c>
      <c r="P670" s="18">
        <f t="shared" si="81"/>
        <v>3540937.64</v>
      </c>
      <c r="Q670" s="32">
        <f t="shared" si="76"/>
        <v>15046.3</v>
      </c>
      <c r="T670" s="7"/>
      <c r="U670" s="7"/>
    </row>
    <row r="671" spans="1:21" x14ac:dyDescent="0.25">
      <c r="A671" s="2" t="str">
        <f t="shared" si="75"/>
        <v>7000384</v>
      </c>
      <c r="B671" s="8" t="s">
        <v>1212</v>
      </c>
      <c r="C671" s="8" t="s">
        <v>435</v>
      </c>
      <c r="D671" s="3">
        <v>2532</v>
      </c>
      <c r="E671" s="42">
        <v>714.65</v>
      </c>
      <c r="F671" s="4">
        <f t="shared" si="77"/>
        <v>1809493.8</v>
      </c>
      <c r="G671" s="3">
        <v>1724</v>
      </c>
      <c r="H671" s="42">
        <v>708.56</v>
      </c>
      <c r="I671" s="43">
        <f t="shared" si="78"/>
        <v>1221557.44</v>
      </c>
      <c r="J671" s="3">
        <v>1850</v>
      </c>
      <c r="K671" s="42">
        <v>714.65</v>
      </c>
      <c r="L671" s="4">
        <f t="shared" si="79"/>
        <v>1322102.5</v>
      </c>
      <c r="M671" s="3">
        <v>1259</v>
      </c>
      <c r="N671" s="42">
        <v>708.56</v>
      </c>
      <c r="O671" s="4">
        <f t="shared" si="80"/>
        <v>892077.03999999992</v>
      </c>
      <c r="P671" s="18">
        <f t="shared" si="81"/>
        <v>5245230.78</v>
      </c>
      <c r="Q671" s="32">
        <f t="shared" si="76"/>
        <v>22288.26</v>
      </c>
      <c r="T671" s="7"/>
      <c r="U671" s="7"/>
    </row>
    <row r="672" spans="1:21" x14ac:dyDescent="0.25">
      <c r="A672" s="2" t="str">
        <f t="shared" si="75"/>
        <v>3301321</v>
      </c>
      <c r="B672" s="8" t="s">
        <v>1213</v>
      </c>
      <c r="C672" s="8" t="s">
        <v>441</v>
      </c>
      <c r="D672" s="3">
        <v>267</v>
      </c>
      <c r="E672" s="42">
        <v>405.41</v>
      </c>
      <c r="F672" s="4">
        <f t="shared" si="77"/>
        <v>108244.47</v>
      </c>
      <c r="G672" s="3">
        <v>1304</v>
      </c>
      <c r="H672" s="42">
        <v>402.07</v>
      </c>
      <c r="I672" s="43">
        <f t="shared" si="78"/>
        <v>524299.28</v>
      </c>
      <c r="J672" s="3">
        <v>95</v>
      </c>
      <c r="K672" s="42">
        <v>405.41</v>
      </c>
      <c r="L672" s="4">
        <f t="shared" si="79"/>
        <v>38513.950000000004</v>
      </c>
      <c r="M672" s="3">
        <v>465</v>
      </c>
      <c r="N672" s="42">
        <v>402.07</v>
      </c>
      <c r="O672" s="4">
        <f t="shared" si="80"/>
        <v>186962.55</v>
      </c>
      <c r="P672" s="18">
        <f t="shared" si="81"/>
        <v>858020.25</v>
      </c>
      <c r="Q672" s="32">
        <f t="shared" si="76"/>
        <v>3645.94</v>
      </c>
      <c r="T672" s="7"/>
      <c r="U672" s="7"/>
    </row>
    <row r="673" spans="1:21" x14ac:dyDescent="0.25">
      <c r="A673" s="2" t="str">
        <f t="shared" si="75"/>
        <v>5157311</v>
      </c>
      <c r="B673" s="8" t="s">
        <v>1214</v>
      </c>
      <c r="C673" s="8" t="s">
        <v>445</v>
      </c>
      <c r="D673" s="3">
        <v>606</v>
      </c>
      <c r="E673" s="42">
        <v>628.57000000000005</v>
      </c>
      <c r="F673" s="4">
        <f t="shared" si="77"/>
        <v>380913.42000000004</v>
      </c>
      <c r="G673" s="3">
        <v>434</v>
      </c>
      <c r="H673" s="42">
        <v>621.55999999999995</v>
      </c>
      <c r="I673" s="43">
        <f t="shared" si="78"/>
        <v>269757.03999999998</v>
      </c>
      <c r="J673" s="3">
        <v>495</v>
      </c>
      <c r="K673" s="42">
        <v>628.57000000000005</v>
      </c>
      <c r="L673" s="4">
        <f t="shared" si="79"/>
        <v>311142.15000000002</v>
      </c>
      <c r="M673" s="3">
        <v>354</v>
      </c>
      <c r="N673" s="42">
        <v>621.55999999999995</v>
      </c>
      <c r="O673" s="4">
        <f t="shared" si="80"/>
        <v>220032.24</v>
      </c>
      <c r="P673" s="18">
        <f t="shared" si="81"/>
        <v>1181844.8500000001</v>
      </c>
      <c r="Q673" s="32">
        <f t="shared" si="76"/>
        <v>5021.9399999999996</v>
      </c>
      <c r="T673" s="7"/>
      <c r="U673" s="7"/>
    </row>
    <row r="674" spans="1:21" x14ac:dyDescent="0.25">
      <c r="A674" s="2" t="str">
        <f t="shared" si="75"/>
        <v>0101307</v>
      </c>
      <c r="B674" s="8" t="s">
        <v>1215</v>
      </c>
      <c r="C674" s="8" t="s">
        <v>581</v>
      </c>
      <c r="D674" s="3">
        <v>17656</v>
      </c>
      <c r="E674" s="42">
        <v>905.96</v>
      </c>
      <c r="F674" s="4">
        <f t="shared" si="77"/>
        <v>15995629.76</v>
      </c>
      <c r="G674" s="3">
        <v>732</v>
      </c>
      <c r="H674" s="42">
        <v>905.96</v>
      </c>
      <c r="I674" s="43">
        <f t="shared" si="78"/>
        <v>663162.72</v>
      </c>
      <c r="J674" s="3">
        <v>0</v>
      </c>
      <c r="K674" s="42">
        <v>905.96</v>
      </c>
      <c r="L674" s="4">
        <f t="shared" si="79"/>
        <v>0</v>
      </c>
      <c r="M674" s="3">
        <v>0</v>
      </c>
      <c r="N674" s="42">
        <v>905.96</v>
      </c>
      <c r="O674" s="4">
        <f t="shared" si="80"/>
        <v>0</v>
      </c>
      <c r="P674" s="18">
        <f t="shared" si="81"/>
        <v>16658792.48</v>
      </c>
      <c r="Q674" s="32">
        <f t="shared" si="76"/>
        <v>70787.240000000005</v>
      </c>
      <c r="T674" s="7"/>
      <c r="U674" s="7"/>
    </row>
    <row r="675" spans="1:21" x14ac:dyDescent="0.25">
      <c r="A675" s="2" t="str">
        <f t="shared" si="75"/>
        <v>0101307</v>
      </c>
      <c r="B675" s="8" t="s">
        <v>1216</v>
      </c>
      <c r="C675" s="8" t="s">
        <v>581</v>
      </c>
      <c r="D675" s="3">
        <v>5544</v>
      </c>
      <c r="E675" s="42">
        <v>723.34</v>
      </c>
      <c r="F675" s="4">
        <f t="shared" si="77"/>
        <v>4010196.96</v>
      </c>
      <c r="G675" s="3">
        <v>732</v>
      </c>
      <c r="H675" s="42">
        <v>723.34</v>
      </c>
      <c r="I675" s="43">
        <f t="shared" si="78"/>
        <v>529484.88</v>
      </c>
      <c r="J675" s="3">
        <v>0</v>
      </c>
      <c r="K675" s="42">
        <v>723.34</v>
      </c>
      <c r="L675" s="4">
        <f t="shared" si="79"/>
        <v>0</v>
      </c>
      <c r="M675" s="3">
        <v>0</v>
      </c>
      <c r="N675" s="42">
        <v>723.34</v>
      </c>
      <c r="O675" s="4">
        <f t="shared" si="80"/>
        <v>0</v>
      </c>
      <c r="P675" s="18">
        <f t="shared" si="81"/>
        <v>4539681.84</v>
      </c>
      <c r="Q675" s="32">
        <f t="shared" si="76"/>
        <v>19290.21</v>
      </c>
      <c r="T675" s="7"/>
      <c r="U675" s="7"/>
    </row>
    <row r="676" spans="1:21" x14ac:dyDescent="0.25">
      <c r="A676" s="2" t="str">
        <f t="shared" si="75"/>
        <v>7002349</v>
      </c>
      <c r="B676" s="8" t="s">
        <v>1217</v>
      </c>
      <c r="C676" s="8" t="s">
        <v>582</v>
      </c>
      <c r="D676" s="3">
        <v>3377</v>
      </c>
      <c r="E676" s="42">
        <v>453.81</v>
      </c>
      <c r="F676" s="4">
        <f t="shared" si="77"/>
        <v>1532516.37</v>
      </c>
      <c r="G676" s="3">
        <v>4539</v>
      </c>
      <c r="H676" s="42">
        <v>448.44</v>
      </c>
      <c r="I676" s="43">
        <f t="shared" si="78"/>
        <v>2035469.16</v>
      </c>
      <c r="J676" s="3">
        <v>1791</v>
      </c>
      <c r="K676" s="42">
        <v>453.81</v>
      </c>
      <c r="L676" s="4">
        <f t="shared" si="79"/>
        <v>812773.71</v>
      </c>
      <c r="M676" s="3">
        <v>2407</v>
      </c>
      <c r="N676" s="42">
        <v>448.44</v>
      </c>
      <c r="O676" s="4">
        <f t="shared" si="80"/>
        <v>1079395.08</v>
      </c>
      <c r="P676" s="18">
        <f t="shared" si="81"/>
        <v>5460154.3200000003</v>
      </c>
      <c r="Q676" s="32">
        <f t="shared" si="76"/>
        <v>23201.52</v>
      </c>
      <c r="T676" s="7"/>
      <c r="U676" s="7"/>
    </row>
    <row r="677" spans="1:21" x14ac:dyDescent="0.25">
      <c r="A677" s="2" t="str">
        <f t="shared" si="75"/>
        <v>7003300</v>
      </c>
      <c r="B677" s="8" t="s">
        <v>1218</v>
      </c>
      <c r="C677" s="8" t="s">
        <v>583</v>
      </c>
      <c r="D677" s="3">
        <v>35029</v>
      </c>
      <c r="E677" s="42">
        <v>2139.2399999999998</v>
      </c>
      <c r="F677" s="4">
        <f t="shared" si="77"/>
        <v>74935437.959999993</v>
      </c>
      <c r="G677" s="3">
        <v>0</v>
      </c>
      <c r="H677" s="42">
        <v>2139.2399999999998</v>
      </c>
      <c r="I677" s="4">
        <f t="shared" si="78"/>
        <v>0</v>
      </c>
      <c r="J677" s="3">
        <v>8544</v>
      </c>
      <c r="K677" s="42">
        <v>2139.2399999999998</v>
      </c>
      <c r="L677" s="4">
        <f t="shared" si="79"/>
        <v>18277666.559999999</v>
      </c>
      <c r="M677" s="3">
        <v>0</v>
      </c>
      <c r="N677" s="42">
        <v>2139.2399999999998</v>
      </c>
      <c r="O677" s="4">
        <f t="shared" si="80"/>
        <v>0</v>
      </c>
      <c r="P677" s="18">
        <f t="shared" si="81"/>
        <v>93213104.519999996</v>
      </c>
      <c r="Q677" s="32">
        <f t="shared" si="76"/>
        <v>396085.05</v>
      </c>
      <c r="T677" s="7"/>
      <c r="U677" s="7"/>
    </row>
    <row r="678" spans="1:21" x14ac:dyDescent="0.25">
      <c r="A678" s="2" t="str">
        <f t="shared" si="75"/>
        <v>5961303</v>
      </c>
      <c r="B678" s="8" t="s">
        <v>1219</v>
      </c>
      <c r="C678" s="8" t="s">
        <v>584</v>
      </c>
      <c r="D678" s="3">
        <v>35781</v>
      </c>
      <c r="E678" s="42">
        <v>1932.25</v>
      </c>
      <c r="F678" s="4">
        <f t="shared" si="77"/>
        <v>69137837.25</v>
      </c>
      <c r="G678" s="3">
        <v>0</v>
      </c>
      <c r="H678" s="42">
        <v>1927.16</v>
      </c>
      <c r="I678" s="43">
        <f t="shared" si="78"/>
        <v>0</v>
      </c>
      <c r="J678" s="3">
        <v>1458</v>
      </c>
      <c r="K678" s="42">
        <v>1932.25</v>
      </c>
      <c r="L678" s="4">
        <f t="shared" si="79"/>
        <v>2817220.5</v>
      </c>
      <c r="M678" s="3">
        <v>0</v>
      </c>
      <c r="N678" s="42">
        <v>1927.16</v>
      </c>
      <c r="O678" s="4">
        <f t="shared" si="80"/>
        <v>0</v>
      </c>
      <c r="P678" s="18">
        <f t="shared" si="81"/>
        <v>71955057.75</v>
      </c>
      <c r="Q678" s="32">
        <f t="shared" si="76"/>
        <v>305754.46000000002</v>
      </c>
      <c r="T678" s="7"/>
      <c r="U678" s="7"/>
    </row>
    <row r="679" spans="1:21" x14ac:dyDescent="0.25">
      <c r="A679" s="2" t="str">
        <f t="shared" si="75"/>
        <v>7002345</v>
      </c>
      <c r="B679" s="8" t="s">
        <v>1252</v>
      </c>
      <c r="C679" s="8" t="s">
        <v>469</v>
      </c>
      <c r="D679" s="3">
        <v>3161</v>
      </c>
      <c r="E679" s="42">
        <v>527.41</v>
      </c>
      <c r="F679" s="4">
        <f t="shared" si="77"/>
        <v>1667143.01</v>
      </c>
      <c r="G679" s="3">
        <v>10095</v>
      </c>
      <c r="H679" s="42">
        <v>524.64</v>
      </c>
      <c r="I679" s="43">
        <f t="shared" si="78"/>
        <v>5296240.8</v>
      </c>
      <c r="J679" s="3">
        <v>759</v>
      </c>
      <c r="K679" s="42">
        <v>527.41</v>
      </c>
      <c r="L679" s="4">
        <f t="shared" si="79"/>
        <v>400304.19</v>
      </c>
      <c r="M679" s="3">
        <v>2423</v>
      </c>
      <c r="N679" s="42">
        <v>524.64</v>
      </c>
      <c r="O679" s="4">
        <f t="shared" si="80"/>
        <v>1271202.72</v>
      </c>
      <c r="P679" s="18">
        <f t="shared" si="81"/>
        <v>8634890.7200000007</v>
      </c>
      <c r="Q679" s="32">
        <f t="shared" si="76"/>
        <v>36691.74</v>
      </c>
      <c r="T679" s="7"/>
      <c r="U679" s="7"/>
    </row>
    <row r="680" spans="1:21" x14ac:dyDescent="0.25">
      <c r="A680" s="2" t="str">
        <f t="shared" si="75"/>
        <v>7002345</v>
      </c>
      <c r="B680" s="8" t="s">
        <v>1220</v>
      </c>
      <c r="C680" s="8" t="s">
        <v>469</v>
      </c>
      <c r="D680" s="3">
        <v>8125</v>
      </c>
      <c r="E680" s="42">
        <v>514.66999999999996</v>
      </c>
      <c r="F680" s="4">
        <f t="shared" si="77"/>
        <v>4181693.7499999995</v>
      </c>
      <c r="G680" s="3">
        <v>14707</v>
      </c>
      <c r="H680" s="42">
        <v>508.26</v>
      </c>
      <c r="I680" s="43">
        <f t="shared" si="78"/>
        <v>7474979.8200000003</v>
      </c>
      <c r="J680" s="3">
        <v>4342</v>
      </c>
      <c r="K680" s="42">
        <v>514.66999999999996</v>
      </c>
      <c r="L680" s="4">
        <f t="shared" si="79"/>
        <v>2234697.1399999997</v>
      </c>
      <c r="M680" s="3">
        <v>7860</v>
      </c>
      <c r="N680" s="42">
        <v>508.26</v>
      </c>
      <c r="O680" s="4">
        <f t="shared" si="80"/>
        <v>3994923.6</v>
      </c>
      <c r="P680" s="18">
        <f t="shared" si="81"/>
        <v>17886294.309999999</v>
      </c>
      <c r="Q680" s="32">
        <f t="shared" si="76"/>
        <v>76003.19</v>
      </c>
      <c r="T680" s="7"/>
      <c r="U680" s="7"/>
    </row>
    <row r="681" spans="1:21" x14ac:dyDescent="0.25">
      <c r="A681" s="2" t="str">
        <f t="shared" si="75"/>
        <v>1401005</v>
      </c>
      <c r="B681" s="8" t="s">
        <v>1221</v>
      </c>
      <c r="C681" s="8" t="s">
        <v>471</v>
      </c>
      <c r="D681" s="3">
        <v>777</v>
      </c>
      <c r="E681" s="42">
        <v>555.58000000000004</v>
      </c>
      <c r="F681" s="4">
        <f t="shared" si="77"/>
        <v>431685.66000000003</v>
      </c>
      <c r="G681" s="3">
        <v>4357</v>
      </c>
      <c r="H681" s="42">
        <v>550.76</v>
      </c>
      <c r="I681" s="43">
        <f t="shared" si="78"/>
        <v>2399661.3199999998</v>
      </c>
      <c r="J681" s="3">
        <v>98</v>
      </c>
      <c r="K681" s="42">
        <v>555.58000000000004</v>
      </c>
      <c r="L681" s="4">
        <f t="shared" si="79"/>
        <v>54446.840000000004</v>
      </c>
      <c r="M681" s="3">
        <v>547</v>
      </c>
      <c r="N681" s="42">
        <v>550.76</v>
      </c>
      <c r="O681" s="4">
        <f t="shared" si="80"/>
        <v>301265.71999999997</v>
      </c>
      <c r="P681" s="18">
        <f t="shared" si="81"/>
        <v>3187059.54</v>
      </c>
      <c r="Q681" s="32">
        <f t="shared" si="76"/>
        <v>13542.59</v>
      </c>
      <c r="T681" s="7"/>
      <c r="U681" s="7"/>
    </row>
    <row r="682" spans="1:21" x14ac:dyDescent="0.25">
      <c r="A682" s="2" t="str">
        <f t="shared" si="75"/>
        <v>1401005</v>
      </c>
      <c r="B682" s="8" t="s">
        <v>1222</v>
      </c>
      <c r="C682" s="8" t="s">
        <v>471</v>
      </c>
      <c r="D682" s="3">
        <v>848</v>
      </c>
      <c r="E682" s="42">
        <v>608.13</v>
      </c>
      <c r="F682" s="4">
        <f t="shared" si="77"/>
        <v>515694.24</v>
      </c>
      <c r="G682" s="3">
        <v>990</v>
      </c>
      <c r="H682" s="42">
        <v>602.44000000000005</v>
      </c>
      <c r="I682" s="43">
        <f t="shared" si="78"/>
        <v>596415.60000000009</v>
      </c>
      <c r="J682" s="3">
        <v>445</v>
      </c>
      <c r="K682" s="42">
        <v>608.13</v>
      </c>
      <c r="L682" s="4">
        <f t="shared" si="79"/>
        <v>270617.84999999998</v>
      </c>
      <c r="M682" s="3">
        <v>519</v>
      </c>
      <c r="N682" s="42">
        <v>602.44000000000005</v>
      </c>
      <c r="O682" s="4">
        <f t="shared" si="80"/>
        <v>312666.36000000004</v>
      </c>
      <c r="P682" s="18">
        <f t="shared" si="81"/>
        <v>1695394.05</v>
      </c>
      <c r="Q682" s="32">
        <f t="shared" si="76"/>
        <v>7204.14</v>
      </c>
      <c r="T682" s="7"/>
      <c r="U682" s="7"/>
    </row>
    <row r="683" spans="1:21" x14ac:dyDescent="0.25">
      <c r="A683" s="2" t="str">
        <f t="shared" si="75"/>
        <v>2950315</v>
      </c>
      <c r="B683" s="8" t="s">
        <v>1223</v>
      </c>
      <c r="C683" s="8" t="s">
        <v>484</v>
      </c>
      <c r="D683" s="3">
        <v>1011</v>
      </c>
      <c r="E683" s="42">
        <v>789.43</v>
      </c>
      <c r="F683" s="4">
        <f t="shared" si="77"/>
        <v>798113.73</v>
      </c>
      <c r="G683" s="3">
        <v>3081</v>
      </c>
      <c r="H683" s="42">
        <v>788.76</v>
      </c>
      <c r="I683" s="43">
        <f t="shared" si="78"/>
        <v>2430169.56</v>
      </c>
      <c r="J683" s="3">
        <v>199</v>
      </c>
      <c r="K683" s="42">
        <v>789.43</v>
      </c>
      <c r="L683" s="4">
        <f t="shared" si="79"/>
        <v>157096.56999999998</v>
      </c>
      <c r="M683" s="3">
        <v>607</v>
      </c>
      <c r="N683" s="42">
        <v>788.76</v>
      </c>
      <c r="O683" s="4">
        <f t="shared" si="80"/>
        <v>478777.32</v>
      </c>
      <c r="P683" s="18">
        <f t="shared" si="81"/>
        <v>3864157.18</v>
      </c>
      <c r="Q683" s="32">
        <f t="shared" si="76"/>
        <v>16419.740000000002</v>
      </c>
      <c r="T683" s="7"/>
      <c r="U683" s="7"/>
    </row>
    <row r="684" spans="1:21" x14ac:dyDescent="0.25">
      <c r="A684" s="2" t="str">
        <f t="shared" si="75"/>
        <v>2750306</v>
      </c>
      <c r="B684" s="8" t="s">
        <v>1224</v>
      </c>
      <c r="C684" s="8" t="s">
        <v>504</v>
      </c>
      <c r="D684" s="3">
        <v>0</v>
      </c>
      <c r="E684" s="42">
        <v>338.02</v>
      </c>
      <c r="F684" s="4">
        <f t="shared" si="77"/>
        <v>0</v>
      </c>
      <c r="G684" s="3">
        <v>4418</v>
      </c>
      <c r="H684" s="42">
        <v>334.16</v>
      </c>
      <c r="I684" s="43">
        <f t="shared" si="78"/>
        <v>1476318.8800000001</v>
      </c>
      <c r="J684" s="3">
        <v>0</v>
      </c>
      <c r="K684" s="42">
        <v>338.02</v>
      </c>
      <c r="L684" s="4">
        <f t="shared" si="79"/>
        <v>0</v>
      </c>
      <c r="M684" s="3">
        <v>112</v>
      </c>
      <c r="N684" s="42">
        <v>334.16</v>
      </c>
      <c r="O684" s="4">
        <f t="shared" si="80"/>
        <v>37425.920000000006</v>
      </c>
      <c r="P684" s="18">
        <f t="shared" si="81"/>
        <v>1513744.8</v>
      </c>
      <c r="Q684" s="32">
        <f t="shared" si="76"/>
        <v>6432.27</v>
      </c>
      <c r="T684" s="7"/>
      <c r="U684" s="7"/>
    </row>
    <row r="685" spans="1:21" x14ac:dyDescent="0.25">
      <c r="A685" s="2" t="str">
        <f t="shared" si="75"/>
        <v>2750306</v>
      </c>
      <c r="B685" s="8" t="s">
        <v>1225</v>
      </c>
      <c r="C685" s="8" t="s">
        <v>504</v>
      </c>
      <c r="D685" s="3">
        <v>492</v>
      </c>
      <c r="E685" s="42">
        <v>496.5</v>
      </c>
      <c r="F685" s="4">
        <f t="shared" si="77"/>
        <v>244278</v>
      </c>
      <c r="G685" s="3">
        <v>3689</v>
      </c>
      <c r="H685" s="42">
        <v>492.1</v>
      </c>
      <c r="I685" s="43">
        <f t="shared" si="78"/>
        <v>1815356.9000000001</v>
      </c>
      <c r="J685" s="3">
        <v>213</v>
      </c>
      <c r="K685" s="42">
        <v>496.5</v>
      </c>
      <c r="L685" s="4">
        <f t="shared" si="79"/>
        <v>105754.5</v>
      </c>
      <c r="M685" s="3">
        <v>1596</v>
      </c>
      <c r="N685" s="42">
        <v>492.1</v>
      </c>
      <c r="O685" s="4">
        <f t="shared" si="80"/>
        <v>785391.60000000009</v>
      </c>
      <c r="P685" s="18">
        <f t="shared" si="81"/>
        <v>2950781</v>
      </c>
      <c r="Q685" s="32">
        <f t="shared" si="76"/>
        <v>12538.58</v>
      </c>
      <c r="T685" s="7"/>
      <c r="U685" s="7"/>
    </row>
    <row r="686" spans="1:21" x14ac:dyDescent="0.25">
      <c r="A686" s="2" t="str">
        <f t="shared" si="75"/>
        <v>7003417</v>
      </c>
      <c r="B686" s="8" t="s">
        <v>1226</v>
      </c>
      <c r="C686" s="8" t="s">
        <v>509</v>
      </c>
      <c r="D686" s="3">
        <v>1355</v>
      </c>
      <c r="E686" s="42">
        <v>650.01</v>
      </c>
      <c r="F686" s="4">
        <f t="shared" si="77"/>
        <v>880763.54999999993</v>
      </c>
      <c r="G686" s="3">
        <v>2642</v>
      </c>
      <c r="H686" s="42">
        <v>647.34</v>
      </c>
      <c r="I686" s="43">
        <f t="shared" si="78"/>
        <v>1710272.28</v>
      </c>
      <c r="J686" s="3">
        <v>587</v>
      </c>
      <c r="K686" s="42">
        <v>650.01</v>
      </c>
      <c r="L686" s="4">
        <f t="shared" si="79"/>
        <v>381555.87</v>
      </c>
      <c r="M686" s="3">
        <v>1145</v>
      </c>
      <c r="N686" s="42">
        <v>647.34</v>
      </c>
      <c r="O686" s="4">
        <f t="shared" si="80"/>
        <v>741204.3</v>
      </c>
      <c r="P686" s="18">
        <f t="shared" si="81"/>
        <v>3713796</v>
      </c>
      <c r="Q686" s="32">
        <f t="shared" si="76"/>
        <v>15780.82</v>
      </c>
      <c r="T686" s="7"/>
      <c r="U686" s="7"/>
    </row>
    <row r="687" spans="1:21" x14ac:dyDescent="0.25">
      <c r="A687" s="2" t="str">
        <f t="shared" si="75"/>
        <v>5957305</v>
      </c>
      <c r="B687" s="8" t="s">
        <v>1227</v>
      </c>
      <c r="C687" s="8" t="s">
        <v>585</v>
      </c>
      <c r="D687" s="3">
        <v>8395</v>
      </c>
      <c r="E687" s="42">
        <v>1874.44</v>
      </c>
      <c r="F687" s="4">
        <f t="shared" si="77"/>
        <v>15735923.800000001</v>
      </c>
      <c r="G687" s="3">
        <v>0</v>
      </c>
      <c r="H687" s="42">
        <v>1874.44</v>
      </c>
      <c r="I687" s="43">
        <f t="shared" si="78"/>
        <v>0</v>
      </c>
      <c r="J687" s="3">
        <v>0</v>
      </c>
      <c r="K687" s="42">
        <v>1874.44</v>
      </c>
      <c r="L687" s="4">
        <f t="shared" si="79"/>
        <v>0</v>
      </c>
      <c r="M687" s="3">
        <v>0</v>
      </c>
      <c r="N687" s="42">
        <v>1874.44</v>
      </c>
      <c r="O687" s="4">
        <f t="shared" si="80"/>
        <v>0</v>
      </c>
      <c r="P687" s="18">
        <f t="shared" si="81"/>
        <v>15735923.800000001</v>
      </c>
      <c r="Q687" s="32">
        <f t="shared" si="76"/>
        <v>66865.75</v>
      </c>
      <c r="T687" s="7"/>
      <c r="U687" s="7"/>
    </row>
    <row r="688" spans="1:21" x14ac:dyDescent="0.25">
      <c r="A688" s="2" t="str">
        <f t="shared" si="75"/>
        <v>2950318</v>
      </c>
      <c r="B688" s="8" t="s">
        <v>1228</v>
      </c>
      <c r="C688" s="8" t="s">
        <v>526</v>
      </c>
      <c r="D688" s="3">
        <v>2538</v>
      </c>
      <c r="E688" s="42">
        <v>695.49</v>
      </c>
      <c r="F688" s="4">
        <f t="shared" si="77"/>
        <v>1765153.62</v>
      </c>
      <c r="G688" s="3">
        <v>2521</v>
      </c>
      <c r="H688" s="42">
        <v>688.91</v>
      </c>
      <c r="I688" s="43">
        <f t="shared" si="78"/>
        <v>1736742.1099999999</v>
      </c>
      <c r="J688" s="3">
        <v>215</v>
      </c>
      <c r="K688" s="42">
        <v>695.49</v>
      </c>
      <c r="L688" s="4">
        <f t="shared" si="79"/>
        <v>149530.35</v>
      </c>
      <c r="M688" s="3">
        <v>213</v>
      </c>
      <c r="N688" s="42">
        <v>688.91</v>
      </c>
      <c r="O688" s="4">
        <f t="shared" si="80"/>
        <v>146737.82999999999</v>
      </c>
      <c r="P688" s="18">
        <f t="shared" si="81"/>
        <v>3798163.91</v>
      </c>
      <c r="Q688" s="32">
        <f t="shared" si="76"/>
        <v>16139.32</v>
      </c>
      <c r="T688" s="7"/>
      <c r="U688" s="7"/>
    </row>
    <row r="689" spans="1:21" x14ac:dyDescent="0.25">
      <c r="A689" s="2" t="str">
        <f t="shared" si="75"/>
        <v>7000398</v>
      </c>
      <c r="B689" s="8" t="s">
        <v>1229</v>
      </c>
      <c r="C689" s="8" t="s">
        <v>527</v>
      </c>
      <c r="D689" s="3">
        <v>1438</v>
      </c>
      <c r="E689" s="42">
        <v>745.53</v>
      </c>
      <c r="F689" s="4">
        <f t="shared" si="77"/>
        <v>1072072.1399999999</v>
      </c>
      <c r="G689" s="3">
        <v>2803</v>
      </c>
      <c r="H689" s="42">
        <v>738.47</v>
      </c>
      <c r="I689" s="43">
        <f t="shared" si="78"/>
        <v>2069931.4100000001</v>
      </c>
      <c r="J689" s="3">
        <v>828</v>
      </c>
      <c r="K689" s="42">
        <v>745.53</v>
      </c>
      <c r="L689" s="4">
        <f t="shared" si="79"/>
        <v>617298.84</v>
      </c>
      <c r="M689" s="3">
        <v>1615</v>
      </c>
      <c r="N689" s="42">
        <v>738.47</v>
      </c>
      <c r="O689" s="4">
        <f t="shared" si="80"/>
        <v>1192629.05</v>
      </c>
      <c r="P689" s="18">
        <f t="shared" si="81"/>
        <v>4951931.4400000004</v>
      </c>
      <c r="Q689" s="32">
        <f t="shared" si="76"/>
        <v>21041.96</v>
      </c>
      <c r="T689" s="7"/>
      <c r="U689" s="7"/>
    </row>
    <row r="690" spans="1:21" x14ac:dyDescent="0.25">
      <c r="A690" s="2" t="str">
        <f t="shared" si="75"/>
        <v>2701358</v>
      </c>
      <c r="B690" s="8" t="s">
        <v>1230</v>
      </c>
      <c r="C690" s="8" t="s">
        <v>531</v>
      </c>
      <c r="D690" s="3">
        <v>871</v>
      </c>
      <c r="E690" s="42">
        <v>521.01</v>
      </c>
      <c r="F690" s="4">
        <f t="shared" si="77"/>
        <v>453799.71</v>
      </c>
      <c r="G690" s="3">
        <v>909</v>
      </c>
      <c r="H690" s="42">
        <v>515.54</v>
      </c>
      <c r="I690" s="43">
        <f t="shared" si="78"/>
        <v>468625.86</v>
      </c>
      <c r="J690" s="3">
        <v>449</v>
      </c>
      <c r="K690" s="42">
        <v>521.01</v>
      </c>
      <c r="L690" s="4">
        <f t="shared" si="79"/>
        <v>233933.49</v>
      </c>
      <c r="M690" s="3">
        <v>469</v>
      </c>
      <c r="N690" s="42">
        <v>515.54</v>
      </c>
      <c r="O690" s="4">
        <f t="shared" si="80"/>
        <v>241788.25999999998</v>
      </c>
      <c r="P690" s="18">
        <f t="shared" si="81"/>
        <v>1398147.32</v>
      </c>
      <c r="Q690" s="32">
        <f t="shared" si="76"/>
        <v>5941.07</v>
      </c>
      <c r="T690" s="7"/>
      <c r="U690" s="7"/>
    </row>
    <row r="691" spans="1:21" x14ac:dyDescent="0.25">
      <c r="A691" s="2" t="str">
        <f t="shared" si="75"/>
        <v>7000350</v>
      </c>
      <c r="B691" s="8" t="s">
        <v>1231</v>
      </c>
      <c r="C691" s="8" t="s">
        <v>547</v>
      </c>
      <c r="D691" s="3">
        <v>3561</v>
      </c>
      <c r="E691" s="42">
        <v>597.11</v>
      </c>
      <c r="F691" s="4">
        <f t="shared" si="77"/>
        <v>2126308.71</v>
      </c>
      <c r="G691" s="3">
        <v>3773</v>
      </c>
      <c r="H691" s="42">
        <v>591.48</v>
      </c>
      <c r="I691" s="43">
        <f t="shared" si="78"/>
        <v>2231654.04</v>
      </c>
      <c r="J691" s="3">
        <v>2511</v>
      </c>
      <c r="K691" s="42">
        <v>597.11</v>
      </c>
      <c r="L691" s="4">
        <f t="shared" si="79"/>
        <v>1499343.21</v>
      </c>
      <c r="M691" s="3">
        <v>2661</v>
      </c>
      <c r="N691" s="42">
        <v>591.48</v>
      </c>
      <c r="O691" s="4">
        <f t="shared" si="80"/>
        <v>1573928.28</v>
      </c>
      <c r="P691" s="18">
        <f t="shared" si="81"/>
        <v>7431234.2400000002</v>
      </c>
      <c r="Q691" s="32">
        <f t="shared" si="76"/>
        <v>31577.11</v>
      </c>
      <c r="T691" s="7"/>
      <c r="U691" s="7"/>
    </row>
    <row r="692" spans="1:21" x14ac:dyDescent="0.25">
      <c r="A692" s="2" t="str">
        <f t="shared" si="75"/>
        <v>5820000</v>
      </c>
      <c r="B692" s="8" t="s">
        <v>1232</v>
      </c>
      <c r="C692" s="8" t="s">
        <v>549</v>
      </c>
      <c r="D692" s="3">
        <v>0</v>
      </c>
      <c r="E692" s="42">
        <v>487.5</v>
      </c>
      <c r="F692" s="4">
        <f t="shared" si="77"/>
        <v>0</v>
      </c>
      <c r="G692" s="3">
        <v>0</v>
      </c>
      <c r="H692" s="42">
        <v>482.43</v>
      </c>
      <c r="I692" s="43">
        <f t="shared" si="78"/>
        <v>0</v>
      </c>
      <c r="J692" s="3">
        <v>0</v>
      </c>
      <c r="K692" s="42">
        <v>487.5</v>
      </c>
      <c r="L692" s="4">
        <f t="shared" si="79"/>
        <v>0</v>
      </c>
      <c r="M692" s="3">
        <v>0</v>
      </c>
      <c r="N692" s="42">
        <v>482.43</v>
      </c>
      <c r="O692" s="4">
        <f t="shared" si="80"/>
        <v>0</v>
      </c>
      <c r="P692" s="18">
        <f t="shared" si="81"/>
        <v>0</v>
      </c>
      <c r="Q692" s="32">
        <f t="shared" si="76"/>
        <v>0</v>
      </c>
      <c r="T692" s="7"/>
      <c r="U692" s="7"/>
    </row>
    <row r="693" spans="1:21" x14ac:dyDescent="0.25">
      <c r="A693" s="2" t="str">
        <f t="shared" si="75"/>
        <v>5820000</v>
      </c>
      <c r="B693" s="8" t="s">
        <v>1233</v>
      </c>
      <c r="C693" s="8" t="s">
        <v>549</v>
      </c>
      <c r="D693" s="3">
        <v>1477</v>
      </c>
      <c r="E693" s="42">
        <v>398.94</v>
      </c>
      <c r="F693" s="4">
        <f t="shared" si="77"/>
        <v>589234.38</v>
      </c>
      <c r="G693" s="3">
        <v>36069</v>
      </c>
      <c r="H693" s="42">
        <v>395.69</v>
      </c>
      <c r="I693" s="43">
        <f t="shared" si="78"/>
        <v>14272142.609999999</v>
      </c>
      <c r="J693" s="3">
        <v>223</v>
      </c>
      <c r="K693" s="42">
        <v>398.94</v>
      </c>
      <c r="L693" s="4">
        <f t="shared" si="79"/>
        <v>88963.62</v>
      </c>
      <c r="M693" s="3">
        <v>5440</v>
      </c>
      <c r="N693" s="42">
        <v>395.69</v>
      </c>
      <c r="O693" s="4">
        <f t="shared" si="80"/>
        <v>2152553.6</v>
      </c>
      <c r="P693" s="18">
        <f t="shared" si="81"/>
        <v>17102894.210000001</v>
      </c>
      <c r="Q693" s="32">
        <f t="shared" si="76"/>
        <v>72674.34</v>
      </c>
      <c r="T693" s="7"/>
      <c r="U693" s="7"/>
    </row>
    <row r="694" spans="1:21" x14ac:dyDescent="0.25">
      <c r="A694" s="2" t="str">
        <f t="shared" si="75"/>
        <v>1301303</v>
      </c>
      <c r="B694" s="8" t="s">
        <v>1310</v>
      </c>
      <c r="C694" s="8" t="s">
        <v>566</v>
      </c>
      <c r="D694" s="3">
        <v>0</v>
      </c>
      <c r="E694" s="42">
        <v>432.24</v>
      </c>
      <c r="F694" s="4">
        <f t="shared" si="77"/>
        <v>0</v>
      </c>
      <c r="G694" s="3">
        <v>0</v>
      </c>
      <c r="H694" s="42">
        <v>426.66</v>
      </c>
      <c r="I694" s="43">
        <f t="shared" si="78"/>
        <v>0</v>
      </c>
      <c r="J694" s="3">
        <v>0</v>
      </c>
      <c r="K694" s="42">
        <v>432.24</v>
      </c>
      <c r="L694" s="4">
        <f t="shared" si="79"/>
        <v>0</v>
      </c>
      <c r="M694" s="3">
        <v>0</v>
      </c>
      <c r="N694" s="42">
        <v>426.66</v>
      </c>
      <c r="O694" s="4">
        <f t="shared" si="80"/>
        <v>0</v>
      </c>
      <c r="P694" s="18">
        <f t="shared" si="81"/>
        <v>0</v>
      </c>
      <c r="Q694" s="32">
        <f t="shared" si="76"/>
        <v>0</v>
      </c>
      <c r="T694" s="7"/>
      <c r="U694" s="7"/>
    </row>
    <row r="695" spans="1:21" x14ac:dyDescent="0.25">
      <c r="A695" s="2" t="str">
        <f t="shared" si="75"/>
        <v>1320302</v>
      </c>
      <c r="B695" s="8" t="s">
        <v>1311</v>
      </c>
      <c r="C695" s="8" t="s">
        <v>567</v>
      </c>
      <c r="D695" s="3">
        <v>0</v>
      </c>
      <c r="E695" s="42">
        <v>497.22</v>
      </c>
      <c r="F695" s="4">
        <f t="shared" si="77"/>
        <v>0</v>
      </c>
      <c r="G695" s="3">
        <v>0</v>
      </c>
      <c r="H695" s="42">
        <v>490.8</v>
      </c>
      <c r="I695" s="43">
        <f t="shared" si="78"/>
        <v>0</v>
      </c>
      <c r="J695" s="3">
        <v>0</v>
      </c>
      <c r="K695" s="42">
        <v>497.22</v>
      </c>
      <c r="L695" s="4">
        <f t="shared" si="79"/>
        <v>0</v>
      </c>
      <c r="M695" s="3">
        <v>0</v>
      </c>
      <c r="N695" s="42">
        <v>490.8</v>
      </c>
      <c r="O695" s="4">
        <f t="shared" si="80"/>
        <v>0</v>
      </c>
      <c r="P695" s="18">
        <f t="shared" si="81"/>
        <v>0</v>
      </c>
      <c r="Q695" s="32">
        <f t="shared" si="76"/>
        <v>0</v>
      </c>
      <c r="T695" s="7"/>
      <c r="U695" s="7"/>
    </row>
    <row r="696" spans="1:21" ht="15.75" thickBot="1" x14ac:dyDescent="0.3">
      <c r="A696" s="20" t="str">
        <f t="shared" si="75"/>
        <v>5556303</v>
      </c>
      <c r="B696" s="26" t="s">
        <v>1312</v>
      </c>
      <c r="C696" s="27" t="s">
        <v>568</v>
      </c>
      <c r="D696" s="46">
        <v>0</v>
      </c>
      <c r="E696" s="47">
        <v>593.29</v>
      </c>
      <c r="F696" s="48">
        <f t="shared" si="77"/>
        <v>0</v>
      </c>
      <c r="G696" s="46">
        <v>2089</v>
      </c>
      <c r="H696" s="47">
        <v>585.47</v>
      </c>
      <c r="I696" s="49">
        <f t="shared" si="78"/>
        <v>1223046.83</v>
      </c>
      <c r="J696" s="3">
        <v>0</v>
      </c>
      <c r="K696" s="47">
        <v>593.29</v>
      </c>
      <c r="L696" s="48">
        <f t="shared" si="79"/>
        <v>0</v>
      </c>
      <c r="M696" s="46">
        <v>995</v>
      </c>
      <c r="N696" s="47">
        <v>585.47</v>
      </c>
      <c r="O696" s="48">
        <f t="shared" si="80"/>
        <v>582542.65</v>
      </c>
      <c r="P696" s="50">
        <f t="shared" si="81"/>
        <v>1805589.48</v>
      </c>
      <c r="Q696" s="51">
        <f t="shared" si="76"/>
        <v>7672.39</v>
      </c>
      <c r="T696" s="7"/>
      <c r="U696" s="7"/>
    </row>
    <row r="697" spans="1:21" x14ac:dyDescent="0.25">
      <c r="D697" s="7">
        <v>2190094</v>
      </c>
      <c r="E697" s="7">
        <v>234275.19999999995</v>
      </c>
      <c r="F697" s="7">
        <f t="shared" ref="E697:Q697" si="82">SUM(F9:F696)</f>
        <v>1025094437.7300001</v>
      </c>
      <c r="G697" s="7">
        <v>20381715</v>
      </c>
      <c r="H697" s="7">
        <v>232350.62999999998</v>
      </c>
      <c r="I697" s="7">
        <f t="shared" si="82"/>
        <v>6039356624.4999981</v>
      </c>
      <c r="J697" s="7">
        <v>501050</v>
      </c>
      <c r="K697" s="7">
        <v>234275.19999999995</v>
      </c>
      <c r="L697" s="7">
        <f t="shared" si="82"/>
        <v>202371828.69999999</v>
      </c>
      <c r="M697" s="7">
        <v>3022314</v>
      </c>
      <c r="N697" s="7">
        <v>232350.62999999998</v>
      </c>
      <c r="O697" s="7">
        <f t="shared" si="82"/>
        <v>969940095.8100009</v>
      </c>
      <c r="P697" s="7">
        <f t="shared" si="82"/>
        <v>8236762986.7400017</v>
      </c>
      <c r="Q697" s="7">
        <f t="shared" si="82"/>
        <v>34999999.89000003</v>
      </c>
    </row>
  </sheetData>
  <autoFilter ref="A8:R697" xr:uid="{00000000-0001-0000-0100-000000000000}"/>
  <mergeCells count="4">
    <mergeCell ref="D7:F7"/>
    <mergeCell ref="G7:I7"/>
    <mergeCell ref="J7:L7"/>
    <mergeCell ref="M7:O7"/>
  </mergeCells>
  <pageMargins left="0.7" right="0.7" top="0.75" bottom="0.75" header="0.3" footer="0.3"/>
  <pageSetup scale="43" fitToHeight="0" orientation="landscape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Summary</vt:lpstr>
      <vt:lpstr>4-1-25 thru 12-31-25</vt:lpstr>
      <vt:lpstr>1-1-26 thru 3-31-26</vt:lpstr>
      <vt:lpstr>'1-1-26 thru 3-31-26'!Print_Area</vt:lpstr>
      <vt:lpstr>'4-1-25 thru 12-31-25'!Print_Area</vt:lpstr>
      <vt:lpstr>Summary!Print_Area</vt:lpstr>
      <vt:lpstr>'1-1-26 thru 3-31-26'!Print_Titles</vt:lpstr>
      <vt:lpstr>'4-1-25 thru 12-31-25'!Print_Titles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Petter, Conor (DOH)</dc:creator>
  <cp:lastModifiedBy>Babajanyan-Knorr, Nadezhda (HEALTH)</cp:lastModifiedBy>
  <cp:lastPrinted>2023-11-21T14:18:17Z</cp:lastPrinted>
  <dcterms:created xsi:type="dcterms:W3CDTF">2021-08-16T14:05:39Z</dcterms:created>
  <dcterms:modified xsi:type="dcterms:W3CDTF">2026-02-25T15:47:31Z</dcterms:modified>
</cp:coreProperties>
</file>